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C:\Users\geardj\Documents\Web temp\"/>
    </mc:Choice>
  </mc:AlternateContent>
  <bookViews>
    <workbookView xWindow="0" yWindow="0" windowWidth="28800" windowHeight="11625" activeTab="1"/>
  </bookViews>
  <sheets>
    <sheet name="Guidance for agencies" sheetId="5" r:id="rId1"/>
    <sheet name="Travel" sheetId="1" r:id="rId2"/>
    <sheet name="Hospitality" sheetId="2" r:id="rId3"/>
    <sheet name="Gifts and Benefits" sheetId="4" r:id="rId4"/>
    <sheet name="All other  expenses" sheetId="3" r:id="rId5"/>
  </sheets>
  <definedNames>
    <definedName name="_ftn1" localSheetId="0">'Guidance for agencies'!#REF!</definedName>
    <definedName name="_ftnref1" localSheetId="0">'Guidance for agencies'!$A$28</definedName>
    <definedName name="_xlnm.Print_Area" localSheetId="4">'All other  expenses'!$A$1:$E$24</definedName>
    <definedName name="_xlnm.Print_Area" localSheetId="3">'Gifts and Benefits'!$A$1:$E$25</definedName>
    <definedName name="_xlnm.Print_Area" localSheetId="0">'Guidance for agencies'!$A$1:$A$43</definedName>
    <definedName name="_xlnm.Print_Area" localSheetId="2">Hospitality!$A$1:$F$23</definedName>
    <definedName name="_xlnm.Print_Area" localSheetId="1">Travel!$A$1:$D$69</definedName>
  </definedNames>
  <calcPr calcId="179017"/>
</workbook>
</file>

<file path=xl/calcChain.xml><?xml version="1.0" encoding="utf-8"?>
<calcChain xmlns="http://schemas.openxmlformats.org/spreadsheetml/2006/main">
  <c r="B59" i="1" l="1"/>
  <c r="B35" i="1"/>
  <c r="B15" i="1"/>
  <c r="B16" i="2"/>
  <c r="C15" i="4"/>
  <c r="D15" i="4"/>
  <c r="B15" i="3"/>
  <c r="B3" i="2" l="1"/>
  <c r="B4" i="3" l="1"/>
  <c r="B3" i="3"/>
  <c r="B2" i="3"/>
  <c r="B4" i="4"/>
  <c r="B3" i="4"/>
  <c r="B2" i="4"/>
  <c r="B4" i="2"/>
  <c r="B2" i="2"/>
  <c r="B61" i="1" l="1"/>
</calcChain>
</file>

<file path=xl/sharedStrings.xml><?xml version="1.0" encoding="utf-8"?>
<sst xmlns="http://schemas.openxmlformats.org/spreadsheetml/2006/main" count="211" uniqueCount="142">
  <si>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</si>
  <si>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</si>
  <si>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</si>
  <si>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</si>
  <si>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</si>
  <si>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</si>
  <si>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</si>
  <si>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</si>
  <si>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</si>
  <si>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</si>
  <si>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</si>
  <si>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</si>
  <si>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</si>
  <si>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</si>
  <si>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</si>
  <si>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How to present information</t>
  </si>
  <si>
    <t>Local Travel (within City, excluding travel to airport)</t>
  </si>
  <si>
    <t>Nature (eg hotel, airfare, meals &amp; for how many people, other costs)</t>
  </si>
  <si>
    <t>Nature (eg hotel, airfares, taxis, meals &amp; for how many people, other costs)</t>
  </si>
  <si>
    <t>No. of items =</t>
  </si>
  <si>
    <t>Gifts  and hospitality</t>
  </si>
  <si>
    <t>** Include eg phone and data costs, subscriptions, membership fees, conference fees,  professional development costs, books and anything else</t>
  </si>
  <si>
    <t xml:space="preserve">Hospitality Offered to Third Parties </t>
  </si>
  <si>
    <t xml:space="preserve">Total  expenses </t>
  </si>
  <si>
    <t>Total gifts &amp; benefits</t>
  </si>
  <si>
    <t>Chief Executive Expense Disclosure</t>
  </si>
  <si>
    <t>Notes</t>
  </si>
  <si>
    <t>Date(s)</t>
  </si>
  <si>
    <t>*** e.g. subscription part of employment agreement, development as agreed with SSC</t>
  </si>
  <si>
    <t>Comment / explanation ***</t>
  </si>
  <si>
    <t xml:space="preserve">Notes </t>
  </si>
  <si>
    <t>* Headings on following tabs will pre populate with what you enter on this tab</t>
  </si>
  <si>
    <t>*** Delete what's inapplicable.  Be consistent - all GST exclusive or all GST inclusive</t>
  </si>
  <si>
    <t>Offered by 
(who made the offer?)</t>
  </si>
  <si>
    <t>Nature ***</t>
  </si>
  <si>
    <t>International Travel (including  travel within NZ at beginning and end of overseas trip)**</t>
  </si>
  <si>
    <t>** Group expenditure relating to each overseas trip</t>
  </si>
  <si>
    <t>** Delete what's inapplicable.  Be consistent - all GST exclusive or all GST inclusive</t>
  </si>
  <si>
    <t>Description ** (e.g. event tickets,  etc)</t>
  </si>
  <si>
    <t xml:space="preserve">CEs disclose the expenses, gifts &amp; hospitality they have expended or been offered using this SSC Excel workbook. </t>
  </si>
  <si>
    <r>
      <rPr>
        <sz val="11"/>
        <rFont val="Arial"/>
        <family val="2"/>
      </rPr>
      <t>If you have any questions, contact the team at</t>
    </r>
    <r>
      <rPr>
        <u/>
        <sz val="11"/>
        <color theme="10"/>
        <rFont val="Arial"/>
        <family val="2"/>
      </rPr>
      <t xml:space="preserve"> ceexpenses@ssc.govt.nz</t>
    </r>
  </si>
  <si>
    <t>When and how often are disclosures made?</t>
  </si>
  <si>
    <r>
      <rPr>
        <u/>
        <sz val="11"/>
        <rFont val="Arial"/>
        <family val="2"/>
      </rPr>
      <t>Provide information using this SSC Excel workbook</t>
    </r>
    <r>
      <rPr>
        <sz val="11"/>
        <rFont val="Arial"/>
        <family val="2"/>
      </rPr>
      <t xml:space="preserve">.  </t>
    </r>
  </si>
  <si>
    <r>
      <rPr>
        <u/>
        <sz val="11"/>
        <rFont val="Arial"/>
        <family val="2"/>
      </rPr>
      <t>Ensure the disclosure is for the full reporting period</t>
    </r>
    <r>
      <rPr>
        <sz val="11"/>
        <rFont val="Arial"/>
        <family val="2"/>
      </rPr>
      <t>.  Include disclosures for Acting CEs.</t>
    </r>
  </si>
  <si>
    <t>Note this tab can  / should be deleted prior to uploading onto the agency website</t>
  </si>
  <si>
    <t>Sub totals and totals will appear automatically once you put information in rows above.</t>
  </si>
  <si>
    <t>Mark clearly if there is no information to disclose.</t>
  </si>
  <si>
    <t>Hospitality</t>
  </si>
  <si>
    <t>Gifts and Benefits over $50 annual value**</t>
  </si>
  <si>
    <t>** All gifts, invitations to events and other hospitality, of $50 or more in total value per year, offered to the CE by people external to the organisation</t>
  </si>
  <si>
    <t>Estimated value (NZ$)
(exc GST / inc GST)***</t>
  </si>
  <si>
    <t>*** Mark clearly if cost include GST or not. Be consistent - all GST exclusive or all GST inclusive</t>
  </si>
  <si>
    <t>Estimated total value will appear automatically once you put information in rows above.</t>
  </si>
  <si>
    <t>All other expenditure incurred by the chief executive that is not travel, hospitality or gifts</t>
  </si>
  <si>
    <t>All Other Expenses**</t>
  </si>
  <si>
    <t>Total cost will appear automatically once you put information in rows above.</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</si>
  <si>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</si>
  <si>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</si>
  <si>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t>
  </si>
  <si>
    <t>* Headings on this tab will be pre populated with what you enter on the Travel tab</t>
  </si>
  <si>
    <t>Purpose of trip (eg attending XYZ conference for 3 days)****</t>
  </si>
  <si>
    <t>Purpose (eg visiting district office for two days...) ****</t>
  </si>
  <si>
    <t>Purpose (eg meeting with Minister) ****</t>
  </si>
  <si>
    <t>**** Please include sufficient information to explain the trip and its costs including destination and duration.</t>
  </si>
  <si>
    <t>All hospitality expenses provided by the CE in the context of his/her job to anyone external to the Public Service or statutory Crown entities.</t>
  </si>
  <si>
    <t>Include items such as  invitations to functions and events, event tickets, gifts from overseas counterparts and commercial organisations (including that accepted by immediate family members).</t>
  </si>
  <si>
    <t>Comments</t>
  </si>
  <si>
    <t>A one-off offer of something worth $25 is not included, but if the offer is made more than once a year, it should be disclosed.</t>
  </si>
  <si>
    <t>The following is a summary from "Chief Executive Expense Disclosures: A Guide for Agency Staff".  Please read that in full first.</t>
  </si>
  <si>
    <t>The disclosures help CEs to demonstrate the values and behaviours expected of all public servants.</t>
  </si>
  <si>
    <t>The purpose of regular public disclosure of Chief Executive's (CE) expenses is to provide transparency and accountability for discretionary expenditure by CEs of Public Service departments and statutory Crown entities.</t>
  </si>
  <si>
    <t>They make transparent the standards of probity expected of the CEs and ensure their expenses are open to public scrutiny.</t>
  </si>
  <si>
    <t>This assists public understanding of, and confidence in, the purpose and appropriateness of expenditure.</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</si>
  <si>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</si>
  <si>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</si>
  <si>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</si>
  <si>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</si>
  <si>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</si>
  <si>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</si>
  <si>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Disclosed Information</t>
  </si>
  <si>
    <t>This workbook includes a tab for each of the following categories</t>
  </si>
  <si>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</si>
  <si>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</si>
  <si>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</si>
  <si>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</si>
  <si>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</si>
  <si>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</si>
  <si>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</si>
  <si>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t>The Disclosures webpage could be headed with a statement such as: “(This agency) is disclosing the Chief Executive’s expenses, gifts and hospitality as part of its commitment to transparency and accountability".</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</si>
  <si>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</si>
  <si>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</si>
  <si>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Disclosures cover the June 30 year and are expected to be published by July 31.</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</si>
  <si>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</si>
  <si>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</si>
  <si>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</si>
  <si>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</si>
  <si>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</si>
  <si>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r>
      <rPr>
        <u/>
        <sz val="11"/>
        <color theme="1"/>
        <rFont val="Arial"/>
        <family val="2"/>
      </rPr>
      <t>Uploading the workbook</t>
    </r>
    <r>
      <rPr>
        <sz val="11"/>
        <color theme="1"/>
        <rFont val="Arial"/>
        <family val="2"/>
      </rPr>
      <t xml:space="preserve"> - please ensure it is easy to find on your website.</t>
    </r>
  </si>
  <si>
    <r>
      <rPr>
        <u/>
        <sz val="10"/>
        <rFont val="Arial"/>
        <family val="2"/>
      </rPr>
      <t>For help with publishing on data.govt contact</t>
    </r>
    <r>
      <rPr>
        <u/>
        <sz val="10"/>
        <color theme="10"/>
        <rFont val="Arial"/>
        <family val="2"/>
      </rPr>
      <t xml:space="preserve"> info@data.govt.nz.</t>
    </r>
  </si>
  <si>
    <r>
      <t xml:space="preserve">The sub totals and totals </t>
    </r>
    <r>
      <rPr>
        <sz val="11"/>
        <color theme="1"/>
        <rFont val="Arial"/>
        <family val="2"/>
      </rPr>
      <t xml:space="preserve">should appear automatically, once you add information to the rows above.  Insert more rows as you need. </t>
    </r>
  </si>
  <si>
    <t>All expenses for items experienced or used by CEs in performing their role are required to be disclosed, whether paid by credit card or invoiced.</t>
  </si>
  <si>
    <t>Third parties include people and organisations external to the public service or statutory Crown entities.</t>
  </si>
  <si>
    <t>Domestic Travel (within NZ, including travel to and from local airport)</t>
  </si>
  <si>
    <t>Hosting delegation from Vietnam</t>
  </si>
  <si>
    <t>Wellington</t>
  </si>
  <si>
    <t>Nil</t>
  </si>
  <si>
    <t>PHARMAC (Pharmaceutical Management Agency)</t>
  </si>
  <si>
    <t>Sarah Fitt</t>
  </si>
  <si>
    <t>1 January 2018 to 30 June 2018</t>
  </si>
  <si>
    <t>Guest speaker iFHP Executive Development Programme in Auckland</t>
  </si>
  <si>
    <t>NZ Hospital Pharmacists' Association member fees</t>
  </si>
  <si>
    <t>NZ</t>
  </si>
  <si>
    <t>Taxi</t>
  </si>
  <si>
    <t>Rental car hire, Auckland</t>
  </si>
  <si>
    <t>Meeting with Ministers office, MoH and Medsafe</t>
  </si>
  <si>
    <t>Meeting with DHB CEOs</t>
  </si>
  <si>
    <t>Meeting at the Ministry of Health</t>
  </si>
  <si>
    <t>Presenting at MTANZ HealthTech week</t>
  </si>
  <si>
    <t>Meeting with the Minister</t>
  </si>
  <si>
    <t>Meeting at Tepapa</t>
  </si>
  <si>
    <t>Meeting with Continuum Consulting Group</t>
  </si>
  <si>
    <t>Cost ($)
(inc GST)</t>
  </si>
  <si>
    <t>Study visit to gain understanding of the PHARMAC model and health sector</t>
  </si>
  <si>
    <t>Cost (NZ$)
(inc GST)</t>
  </si>
  <si>
    <t>Cost ($) (inc GST)</t>
  </si>
  <si>
    <t>Meetings with New Zealand Health Partnership (NZHP), Joint Procurement Authority and MTANZ Market Access Group</t>
  </si>
  <si>
    <t>Wellington Airport Parking</t>
  </si>
  <si>
    <t>Credit card account fee</t>
  </si>
  <si>
    <t>Presenting at MTANZ - HealthTech Week and Community Forum in Auckland (2 days)</t>
  </si>
  <si>
    <t>Taxi from Auckland Airport</t>
  </si>
  <si>
    <t>Presenting at MTANZ - HealthTech Week and Community Forum in Auckland</t>
  </si>
  <si>
    <t xml:space="preserve">Presenting at Community Forum </t>
  </si>
  <si>
    <t>Meetings at Ministry of Health - MoH staff and Medsafe</t>
  </si>
  <si>
    <t xml:space="preserve">Meetings at Ministry of Health </t>
  </si>
  <si>
    <t>Meeting at Health Quality and Safety Commission (HQSC)</t>
  </si>
  <si>
    <t>Flights Wellington to Auckland return</t>
  </si>
  <si>
    <t>1 night Auckland accommodation</t>
  </si>
  <si>
    <t>Taxi to event</t>
  </si>
  <si>
    <t>Taxi - shuttle with staff to Auckland Airport</t>
  </si>
  <si>
    <t>Meetings with New Zealand Medical Association (NZMA) and Ministry of Health</t>
  </si>
  <si>
    <t>A small gift (Maori art) from PHARMAC to visitors (15 people)</t>
  </si>
  <si>
    <t>Membership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</si>
</sst>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6"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s>
  <fills count="10">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8" fillId="0" borderId="0" applyNumberFormat="0" applyFill="0" applyBorder="0" applyAlignment="0" applyProtection="0"/>
  </cellStyleXfs>
  <cellXfs count="195">
    <xf numFmtId="0" fontId="0" fillId="0" borderId="0" xfId="0"/>
    <xf numFmtId="0" fontId="0" fillId="0" borderId="0" xfId="0" applyAlignment="1">
      <alignment wrapText="1"/>
    </xf>
    <xf numFmtId="0" fontId="1" fillId="0" borderId="2" xfId="0" applyFont="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3" fillId="4"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1" fillId="0" borderId="8" xfId="0" applyFont="1" applyBorder="1" applyAlignment="1">
      <alignment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0" borderId="9" xfId="0" applyFont="1" applyBorder="1" applyAlignment="1">
      <alignment wrapText="1"/>
    </xf>
    <xf numFmtId="0" fontId="3" fillId="4" borderId="5" xfId="0" applyFont="1" applyFill="1" applyBorder="1" applyAlignment="1">
      <alignment wrapText="1"/>
    </xf>
    <xf numFmtId="0" fontId="1"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3" fillId="4" borderId="4" xfId="0" applyFont="1" applyFill="1" applyBorder="1" applyAlignment="1">
      <alignment vertical="center" wrapText="1" readingOrder="1"/>
    </xf>
    <xf numFmtId="0" fontId="6" fillId="0" borderId="0" xfId="0" applyFont="1" applyBorder="1" applyAlignment="1">
      <alignment wrapText="1"/>
    </xf>
    <xf numFmtId="0" fontId="6" fillId="0" borderId="0" xfId="0" applyFont="1" applyBorder="1"/>
    <xf numFmtId="0" fontId="0" fillId="0" borderId="0" xfId="0" applyBorder="1" applyAlignment="1">
      <alignment vertical="top" wrapText="1"/>
    </xf>
    <xf numFmtId="0" fontId="1" fillId="0" borderId="2" xfId="0" applyFont="1" applyBorder="1" applyAlignment="1">
      <alignment vertical="center" wrapText="1"/>
    </xf>
    <xf numFmtId="0" fontId="5" fillId="5" borderId="7" xfId="0" applyFont="1" applyFill="1" applyBorder="1" applyAlignment="1">
      <alignment vertical="center" readingOrder="1"/>
    </xf>
    <xf numFmtId="0" fontId="6" fillId="0" borderId="9" xfId="0" applyFont="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4" fillId="7"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4" fillId="0" borderId="0" xfId="0" applyFont="1" applyBorder="1"/>
    <xf numFmtId="0" fontId="11"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1" applyFont="1" applyAlignment="1">
      <alignment horizontal="justify" vertical="center"/>
    </xf>
    <xf numFmtId="0" fontId="19" fillId="0" borderId="0" xfId="0" applyFont="1" applyAlignment="1">
      <alignment horizontal="left" vertical="center" wrapText="1"/>
    </xf>
    <xf numFmtId="0" fontId="11" fillId="0" borderId="0" xfId="0" applyFont="1" applyAlignment="1">
      <alignment wrapText="1"/>
    </xf>
    <xf numFmtId="0" fontId="19" fillId="0" borderId="0" xfId="0" applyFont="1" applyAlignment="1">
      <alignment horizontal="center"/>
    </xf>
    <xf numFmtId="0" fontId="20" fillId="9" borderId="0" xfId="0" applyFont="1" applyFill="1" applyAlignment="1">
      <alignment horizontal="center" vertical="center"/>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10" fillId="0" borderId="9" xfId="0" applyFont="1" applyFill="1" applyBorder="1" applyAlignment="1">
      <alignment vertical="center" readingOrder="1"/>
    </xf>
    <xf numFmtId="0" fontId="10" fillId="0" borderId="0" xfId="0" applyFont="1" applyFill="1" applyBorder="1" applyAlignment="1">
      <alignment vertical="center" readingOrder="1"/>
    </xf>
    <xf numFmtId="0" fontId="22" fillId="0" borderId="0" xfId="0" applyFont="1" applyAlignment="1">
      <alignment horizontal="justify" vertical="center"/>
    </xf>
    <xf numFmtId="0" fontId="1" fillId="0" borderId="3" xfId="0" applyFont="1" applyBorder="1" applyAlignment="1">
      <alignment wrapText="1"/>
    </xf>
    <xf numFmtId="0" fontId="0" fillId="0" borderId="3" xfId="0" applyBorder="1" applyAlignment="1">
      <alignment wrapText="1"/>
    </xf>
    <xf numFmtId="0" fontId="0" fillId="0" borderId="1" xfId="0" applyBorder="1" applyAlignment="1">
      <alignment vertical="top" wrapText="1"/>
    </xf>
    <xf numFmtId="0" fontId="1" fillId="8" borderId="7" xfId="0" applyFont="1" applyFill="1" applyBorder="1" applyAlignment="1">
      <alignment vertical="center" wrapText="1"/>
    </xf>
    <xf numFmtId="0" fontId="0" fillId="0" borderId="0" xfId="0" applyBorder="1" applyAlignment="1">
      <alignment wrapText="1"/>
    </xf>
    <xf numFmtId="0" fontId="5"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4" fontId="1" fillId="8" borderId="2" xfId="0" applyNumberFormat="1" applyFont="1" applyFill="1" applyBorder="1" applyAlignment="1">
      <alignment vertical="center"/>
    </xf>
    <xf numFmtId="164" fontId="1" fillId="5" borderId="2" xfId="0" applyNumberFormat="1" applyFont="1" applyFill="1" applyBorder="1" applyAlignment="1">
      <alignment vertical="center"/>
    </xf>
    <xf numFmtId="164" fontId="5" fillId="5" borderId="2" xfId="0" applyNumberFormat="1" applyFont="1" applyFill="1" applyBorder="1" applyAlignment="1">
      <alignment vertical="center" wrapText="1" readingOrder="1"/>
    </xf>
    <xf numFmtId="0" fontId="23" fillId="0" borderId="0"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11" fillId="0" borderId="0" xfId="0" applyFont="1"/>
    <xf numFmtId="0" fontId="24" fillId="0" borderId="0" xfId="1" applyFont="1"/>
    <xf numFmtId="0" fontId="12" fillId="0" borderId="0" xfId="0" applyFont="1" applyAlignment="1">
      <alignment horizontal="justify" vertical="center"/>
    </xf>
    <xf numFmtId="0" fontId="0" fillId="0" borderId="0" xfId="0" applyBorder="1" applyAlignment="1">
      <alignment vertical="top"/>
    </xf>
    <xf numFmtId="0" fontId="0" fillId="0" borderId="0" xfId="0" applyFont="1" applyBorder="1" applyAlignment="1">
      <alignment horizontal="justify" vertical="center"/>
    </xf>
    <xf numFmtId="0" fontId="0" fillId="0" borderId="6" xfId="0" applyFont="1" applyBorder="1" applyAlignment="1">
      <alignment horizontal="justify" vertical="center"/>
    </xf>
    <xf numFmtId="0" fontId="6" fillId="0" borderId="4" xfId="0" applyFont="1" applyBorder="1" applyAlignment="1">
      <alignment wrapText="1"/>
    </xf>
    <xf numFmtId="0" fontId="6" fillId="0" borderId="3" xfId="0" applyFont="1" applyBorder="1" applyAlignment="1">
      <alignment wrapText="1"/>
    </xf>
    <xf numFmtId="0" fontId="6" fillId="0" borderId="10" xfId="0" applyFont="1" applyBorder="1" applyAlignment="1">
      <alignment wrapText="1"/>
    </xf>
    <xf numFmtId="0" fontId="6" fillId="0" borderId="1" xfId="0" applyFont="1" applyBorder="1" applyAlignment="1">
      <alignment wrapText="1"/>
    </xf>
    <xf numFmtId="0" fontId="6" fillId="0" borderId="11" xfId="0" applyFont="1" applyBorder="1" applyAlignment="1">
      <alignment wrapText="1"/>
    </xf>
    <xf numFmtId="0" fontId="0" fillId="0" borderId="4" xfId="0" applyFont="1" applyBorder="1"/>
    <xf numFmtId="0" fontId="0" fillId="0" borderId="3" xfId="0" applyFont="1" applyBorder="1" applyAlignment="1">
      <alignment wrapText="1"/>
    </xf>
    <xf numFmtId="0" fontId="0" fillId="0" borderId="5" xfId="0" applyFont="1" applyBorder="1" applyAlignment="1">
      <alignment wrapText="1"/>
    </xf>
    <xf numFmtId="0" fontId="0" fillId="0" borderId="10" xfId="0" applyFont="1" applyBorder="1"/>
    <xf numFmtId="0" fontId="0" fillId="0" borderId="1" xfId="0" applyFont="1" applyBorder="1" applyAlignment="1">
      <alignment wrapText="1"/>
    </xf>
    <xf numFmtId="0" fontId="0" fillId="0" borderId="11" xfId="0" applyFont="1" applyBorder="1" applyAlignment="1">
      <alignment wrapText="1"/>
    </xf>
    <xf numFmtId="0" fontId="0" fillId="0" borderId="0" xfId="0" applyBorder="1" applyAlignment="1">
      <alignment wrapText="1"/>
    </xf>
    <xf numFmtId="0" fontId="18" fillId="0" borderId="0" xfId="1" applyAlignment="1">
      <alignment horizontal="justify" vertical="center"/>
    </xf>
    <xf numFmtId="0" fontId="0" fillId="0" borderId="0" xfId="0" applyFont="1" applyBorder="1" applyAlignment="1">
      <alignment wrapText="1"/>
    </xf>
    <xf numFmtId="0" fontId="0" fillId="0" borderId="0" xfId="0" applyBorder="1" applyAlignment="1">
      <alignment wrapText="1"/>
    </xf>
    <xf numFmtId="0" fontId="0" fillId="0" borderId="0" xfId="0" applyFont="1" applyBorder="1" applyAlignment="1">
      <alignment horizontal="justify" vertical="center"/>
    </xf>
    <xf numFmtId="0" fontId="0" fillId="0" borderId="6" xfId="0" applyFont="1" applyBorder="1" applyAlignment="1">
      <alignment wrapText="1"/>
    </xf>
    <xf numFmtId="0" fontId="0" fillId="0" borderId="0" xfId="0" applyFont="1" applyProtection="1">
      <protection locked="0"/>
    </xf>
    <xf numFmtId="0" fontId="0" fillId="0" borderId="9" xfId="0" applyFont="1" applyBorder="1" applyAlignment="1" applyProtection="1">
      <alignment wrapText="1"/>
      <protection locked="0"/>
    </xf>
    <xf numFmtId="0" fontId="0" fillId="0" borderId="0" xfId="0" applyFont="1" applyBorder="1" applyAlignment="1" applyProtection="1">
      <alignment wrapText="1"/>
      <protection locked="0"/>
    </xf>
    <xf numFmtId="0" fontId="0" fillId="0" borderId="6" xfId="0" applyFont="1" applyBorder="1" applyAlignment="1" applyProtection="1">
      <alignment wrapText="1"/>
      <protection locked="0"/>
    </xf>
    <xf numFmtId="0" fontId="13" fillId="0" borderId="9" xfId="0" applyFont="1" applyBorder="1" applyAlignment="1" applyProtection="1">
      <alignment vertical="top"/>
      <protection locked="0"/>
    </xf>
    <xf numFmtId="0" fontId="0" fillId="0" borderId="9" xfId="0" applyFont="1" applyBorder="1"/>
    <xf numFmtId="0" fontId="6" fillId="0" borderId="6" xfId="0" applyFont="1" applyBorder="1"/>
    <xf numFmtId="164" fontId="6" fillId="5" borderId="2" xfId="0" applyNumberFormat="1" applyFont="1" applyFill="1" applyBorder="1" applyAlignment="1">
      <alignment vertical="center" wrapText="1"/>
    </xf>
    <xf numFmtId="0" fontId="0" fillId="5" borderId="8" xfId="0" applyFont="1" applyFill="1" applyBorder="1" applyAlignment="1">
      <alignment wrapText="1"/>
    </xf>
    <xf numFmtId="0" fontId="6" fillId="5" borderId="2" xfId="0" applyFont="1" applyFill="1" applyBorder="1" applyAlignment="1">
      <alignment horizontal="right" vertical="center" wrapText="1"/>
    </xf>
    <xf numFmtId="0" fontId="6" fillId="0" borderId="0" xfId="0" applyFont="1" applyBorder="1" applyProtection="1">
      <protection locked="0"/>
    </xf>
    <xf numFmtId="0" fontId="6" fillId="0" borderId="9" xfId="0" applyFont="1" applyBorder="1" applyAlignment="1" applyProtection="1">
      <alignment wrapText="1"/>
      <protection locked="0"/>
    </xf>
    <xf numFmtId="0" fontId="6" fillId="0" borderId="0" xfId="0" applyFont="1" applyBorder="1" applyAlignment="1" applyProtection="1">
      <alignment wrapText="1"/>
      <protection locked="0"/>
    </xf>
    <xf numFmtId="0" fontId="6" fillId="0" borderId="6" xfId="0" applyFont="1" applyBorder="1" applyAlignment="1" applyProtection="1">
      <alignment wrapText="1"/>
      <protection locked="0"/>
    </xf>
    <xf numFmtId="0" fontId="6" fillId="0" borderId="0" xfId="0" applyFont="1" applyBorder="1" applyAlignment="1" applyProtection="1">
      <alignment vertical="center"/>
      <protection locked="0"/>
    </xf>
    <xf numFmtId="0" fontId="6" fillId="5" borderId="2" xfId="0" applyFont="1" applyFill="1" applyBorder="1" applyAlignment="1">
      <alignment horizontal="left" vertical="center"/>
    </xf>
    <xf numFmtId="0" fontId="5" fillId="2" borderId="7" xfId="0" applyFont="1" applyFill="1" applyBorder="1" applyAlignment="1">
      <alignment vertical="center" wrapText="1" readingOrder="1"/>
    </xf>
    <xf numFmtId="164" fontId="5" fillId="2" borderId="2" xfId="0" applyNumberFormat="1" applyFont="1" applyFill="1" applyBorder="1" applyAlignment="1">
      <alignment vertical="center" wrapText="1" readingOrder="1"/>
    </xf>
    <xf numFmtId="0" fontId="0" fillId="2" borderId="2" xfId="0" applyFont="1" applyFill="1" applyBorder="1" applyAlignment="1"/>
    <xf numFmtId="0" fontId="0" fillId="2" borderId="2" xfId="0" applyFont="1" applyFill="1" applyBorder="1" applyAlignment="1">
      <alignment wrapText="1"/>
    </xf>
    <xf numFmtId="0" fontId="0" fillId="2" borderId="8" xfId="0" applyFont="1" applyFill="1" applyBorder="1" applyAlignment="1">
      <alignment wrapText="1"/>
    </xf>
    <xf numFmtId="0" fontId="4" fillId="7" borderId="13" xfId="0" applyFont="1" applyFill="1" applyBorder="1" applyAlignment="1">
      <alignment vertical="center" wrapText="1" readingOrder="1"/>
    </xf>
    <xf numFmtId="0" fontId="3" fillId="4" borderId="0" xfId="0" applyFont="1" applyFill="1" applyBorder="1" applyAlignment="1">
      <alignment wrapText="1"/>
    </xf>
    <xf numFmtId="0" fontId="3" fillId="4" borderId="6" xfId="0" applyFont="1" applyFill="1" applyBorder="1" applyAlignment="1">
      <alignment wrapText="1"/>
    </xf>
    <xf numFmtId="0" fontId="0" fillId="0" borderId="4" xfId="0" applyFont="1" applyBorder="1" applyAlignment="1">
      <alignment wrapText="1"/>
    </xf>
    <xf numFmtId="0" fontId="0" fillId="0" borderId="1" xfId="0" applyFont="1" applyBorder="1" applyAlignment="1">
      <alignment horizontal="justify" vertical="center"/>
    </xf>
    <xf numFmtId="0" fontId="0" fillId="0" borderId="11" xfId="0" applyFont="1" applyBorder="1" applyAlignment="1">
      <alignment horizontal="justify" vertical="center"/>
    </xf>
    <xf numFmtId="0" fontId="0" fillId="0" borderId="0" xfId="0" applyFont="1" applyBorder="1" applyProtection="1">
      <protection locked="0"/>
    </xf>
    <xf numFmtId="0" fontId="2" fillId="3" borderId="5" xfId="0" applyFont="1" applyFill="1" applyBorder="1" applyAlignment="1">
      <alignment wrapText="1"/>
    </xf>
    <xf numFmtId="0" fontId="2" fillId="6" borderId="5" xfId="0" applyFont="1" applyFill="1" applyBorder="1" applyAlignment="1">
      <alignment wrapText="1"/>
    </xf>
    <xf numFmtId="0" fontId="0" fillId="5" borderId="8" xfId="0" applyFill="1" applyBorder="1" applyAlignment="1"/>
    <xf numFmtId="0" fontId="1" fillId="8" borderId="2" xfId="0" applyFont="1" applyFill="1" applyBorder="1" applyAlignment="1">
      <alignment vertical="center" wrapText="1"/>
    </xf>
    <xf numFmtId="0" fontId="1" fillId="8" borderId="8" xfId="0" applyFont="1" applyFill="1" applyBorder="1" applyAlignment="1">
      <alignment vertical="center" wrapText="1"/>
    </xf>
    <xf numFmtId="0" fontId="0" fillId="0" borderId="9" xfId="0" applyBorder="1" applyAlignment="1" applyProtection="1">
      <alignment vertical="top" wrapText="1"/>
      <protection locked="0"/>
    </xf>
    <xf numFmtId="0" fontId="0" fillId="0" borderId="0" xfId="0" applyBorder="1" applyAlignment="1" applyProtection="1">
      <alignment wrapText="1"/>
      <protection locked="0"/>
    </xf>
    <xf numFmtId="0" fontId="0" fillId="0" borderId="6" xfId="0" applyBorder="1" applyAlignment="1" applyProtection="1">
      <alignment wrapText="1"/>
      <protection locked="0"/>
    </xf>
    <xf numFmtId="0" fontId="0" fillId="0" borderId="0" xfId="0" applyAlignment="1" applyProtection="1">
      <alignment wrapText="1"/>
      <protection locked="0"/>
    </xf>
    <xf numFmtId="0" fontId="0" fillId="0" borderId="0" xfId="0" applyFill="1" applyBorder="1" applyAlignment="1" applyProtection="1">
      <alignment wrapText="1"/>
      <protection locked="0"/>
    </xf>
    <xf numFmtId="0" fontId="0" fillId="0" borderId="9" xfId="0" applyFont="1" applyBorder="1" applyAlignment="1" applyProtection="1">
      <alignment vertical="top"/>
      <protection locked="0"/>
    </xf>
    <xf numFmtId="0" fontId="0" fillId="0" borderId="9" xfId="0" applyFont="1" applyBorder="1" applyAlignment="1" applyProtection="1">
      <protection locked="0"/>
    </xf>
    <xf numFmtId="0" fontId="10" fillId="0" borderId="9" xfId="0" applyFont="1" applyBorder="1" applyAlignment="1" applyProtection="1">
      <alignment wrapText="1"/>
      <protection locked="0"/>
    </xf>
    <xf numFmtId="0" fontId="10" fillId="0" borderId="0" xfId="0" applyFont="1" applyBorder="1" applyAlignment="1" applyProtection="1">
      <alignment wrapText="1"/>
      <protection locked="0"/>
    </xf>
    <xf numFmtId="0" fontId="10" fillId="0" borderId="6" xfId="0" applyFont="1" applyBorder="1" applyAlignment="1" applyProtection="1">
      <alignment wrapText="1"/>
      <protection locked="0"/>
    </xf>
    <xf numFmtId="4" fontId="0" fillId="0" borderId="0" xfId="0" applyNumberFormat="1" applyBorder="1" applyAlignment="1" applyProtection="1">
      <alignment wrapText="1"/>
      <protection locked="0"/>
    </xf>
    <xf numFmtId="4" fontId="0" fillId="0" borderId="0" xfId="0" applyNumberFormat="1" applyFont="1" applyBorder="1" applyAlignment="1" applyProtection="1">
      <alignment vertical="top"/>
      <protection locked="0"/>
    </xf>
    <xf numFmtId="4" fontId="10" fillId="0" borderId="0" xfId="0" applyNumberFormat="1" applyFont="1" applyBorder="1" applyAlignment="1" applyProtection="1">
      <alignment vertical="center" wrapText="1"/>
      <protection locked="0"/>
    </xf>
    <xf numFmtId="4" fontId="0" fillId="0" borderId="0" xfId="0" applyNumberFormat="1" applyFont="1" applyBorder="1" applyAlignment="1" applyProtection="1">
      <alignment wrapText="1"/>
      <protection locked="0"/>
    </xf>
    <xf numFmtId="4" fontId="10" fillId="0" borderId="0" xfId="0" applyNumberFormat="1" applyFont="1" applyBorder="1" applyAlignment="1" applyProtection="1">
      <alignment wrapText="1"/>
      <protection locked="0"/>
    </xf>
    <xf numFmtId="15" fontId="0" fillId="0" borderId="9" xfId="0" applyNumberFormat="1" applyFont="1" applyBorder="1" applyAlignment="1" applyProtection="1">
      <alignment wrapText="1"/>
      <protection locked="0"/>
    </xf>
    <xf numFmtId="14" fontId="0" fillId="0" borderId="9" xfId="0" applyNumberFormat="1" applyBorder="1" applyAlignment="1" applyProtection="1">
      <alignment vertical="top" wrapText="1"/>
      <protection locked="0"/>
    </xf>
    <xf numFmtId="14" fontId="0" fillId="0" borderId="0" xfId="0" applyNumberFormat="1" applyAlignment="1" applyProtection="1">
      <alignment wrapText="1"/>
      <protection locked="0"/>
    </xf>
    <xf numFmtId="14" fontId="0" fillId="0" borderId="9" xfId="0" applyNumberFormat="1" applyFill="1" applyBorder="1" applyAlignment="1" applyProtection="1">
      <alignment vertical="top" wrapText="1"/>
      <protection locked="0"/>
    </xf>
    <xf numFmtId="14" fontId="0" fillId="0" borderId="9" xfId="0" applyNumberFormat="1" applyBorder="1" applyAlignment="1" applyProtection="1">
      <alignment horizontal="right" wrapText="1"/>
      <protection locked="0"/>
    </xf>
    <xf numFmtId="0" fontId="0" fillId="0" borderId="0" xfId="0" applyFont="1" applyAlignment="1">
      <alignment horizontal="justify" vertical="center"/>
    </xf>
    <xf numFmtId="0" fontId="23" fillId="0" borderId="7"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3" fillId="4" borderId="10" xfId="0" applyFont="1" applyFill="1" applyBorder="1" applyAlignment="1">
      <alignment vertical="center" wrapText="1" readingOrder="1"/>
    </xf>
    <xf numFmtId="0" fontId="3" fillId="4" borderId="1" xfId="0" applyFont="1" applyFill="1" applyBorder="1" applyAlignment="1">
      <alignment vertical="center" wrapText="1" readingOrder="1"/>
    </xf>
    <xf numFmtId="0" fontId="3" fillId="4" borderId="11" xfId="0" applyFont="1" applyFill="1" applyBorder="1" applyAlignment="1">
      <alignment vertical="center" wrapText="1" readingOrder="1"/>
    </xf>
    <xf numFmtId="0" fontId="7" fillId="0" borderId="12" xfId="0" applyFont="1" applyBorder="1" applyAlignment="1" applyProtection="1">
      <alignment vertical="center" wrapText="1" readingOrder="1"/>
      <protection locked="0"/>
    </xf>
    <xf numFmtId="0" fontId="8" fillId="0" borderId="12" xfId="0" applyFont="1" applyBorder="1" applyAlignment="1" applyProtection="1">
      <alignment vertical="center" wrapText="1" readingOrder="1"/>
      <protection locked="0"/>
    </xf>
    <xf numFmtId="0" fontId="8" fillId="0" borderId="13" xfId="0" applyFont="1" applyBorder="1" applyAlignment="1" applyProtection="1">
      <alignment vertical="center" wrapText="1" readingOrder="1"/>
      <protection locked="0"/>
    </xf>
    <xf numFmtId="0" fontId="15" fillId="0" borderId="4" xfId="0" applyFont="1" applyFill="1" applyBorder="1" applyAlignment="1">
      <alignment horizontal="center" vertical="center" wrapText="1" readingOrder="1"/>
    </xf>
    <xf numFmtId="0" fontId="16" fillId="0" borderId="3" xfId="0" applyFont="1" applyBorder="1" applyAlignment="1">
      <alignment horizontal="center" vertical="center" wrapText="1" readingOrder="1"/>
    </xf>
    <xf numFmtId="0" fontId="16" fillId="0" borderId="5" xfId="0" applyFont="1" applyBorder="1" applyAlignment="1">
      <alignment horizontal="center" vertical="center" wrapText="1" readingOrder="1"/>
    </xf>
    <xf numFmtId="0" fontId="9" fillId="0" borderId="10" xfId="0" applyFont="1" applyFill="1" applyBorder="1" applyAlignment="1">
      <alignment horizontal="center" vertical="center" wrapText="1" readingOrder="1"/>
    </xf>
    <xf numFmtId="0" fontId="1" fillId="0" borderId="1" xfId="0" applyFont="1" applyFill="1" applyBorder="1" applyAlignment="1">
      <alignment horizontal="center" vertical="center" wrapText="1" readingOrder="1"/>
    </xf>
    <xf numFmtId="0" fontId="1" fillId="0" borderId="11" xfId="0" applyFont="1" applyFill="1" applyBorder="1" applyAlignment="1">
      <alignment horizontal="center" vertical="center" wrapText="1" readingOrder="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6" borderId="7" xfId="0" applyFont="1" applyFill="1" applyBorder="1" applyAlignment="1">
      <alignment vertical="center" readingOrder="1"/>
    </xf>
    <xf numFmtId="0" fontId="3" fillId="6" borderId="2" xfId="0" applyFont="1" applyFill="1" applyBorder="1" applyAlignment="1">
      <alignment vertical="center" readingOrder="1"/>
    </xf>
    <xf numFmtId="0" fontId="0" fillId="0" borderId="10" xfId="0" applyFont="1" applyBorder="1" applyAlignment="1">
      <alignment horizontal="justify" vertical="center"/>
    </xf>
    <xf numFmtId="0" fontId="0" fillId="0" borderId="1" xfId="0" applyFont="1" applyBorder="1" applyAlignment="1">
      <alignment horizontal="justify" vertical="center"/>
    </xf>
    <xf numFmtId="0" fontId="3" fillId="4" borderId="10" xfId="0" applyFont="1" applyFill="1" applyBorder="1" applyAlignment="1">
      <alignment horizontal="left" vertical="center" wrapText="1" readingOrder="1"/>
    </xf>
    <xf numFmtId="0" fontId="3" fillId="4" borderId="1" xfId="0" applyFont="1" applyFill="1" applyBorder="1" applyAlignment="1">
      <alignment horizontal="left" vertical="center" wrapText="1" readingOrder="1"/>
    </xf>
    <xf numFmtId="0" fontId="0" fillId="0" borderId="9" xfId="0" applyFont="1" applyBorder="1" applyAlignment="1">
      <alignment wrapText="1"/>
    </xf>
    <xf numFmtId="0" fontId="23" fillId="0" borderId="12" xfId="0" applyFont="1" applyBorder="1" applyAlignment="1">
      <alignment horizontal="center" vertical="center"/>
    </xf>
    <xf numFmtId="0" fontId="9"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5" fillId="0" borderId="4"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0" fillId="0" borderId="9" xfId="0" applyFont="1" applyBorder="1" applyAlignment="1">
      <alignment vertical="top"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9" xfId="0" applyFont="1" applyBorder="1" applyAlignment="1"/>
    <xf numFmtId="0" fontId="0" fillId="0" borderId="0" xfId="0" applyFont="1" applyBorder="1" applyAlignment="1"/>
    <xf numFmtId="0" fontId="0" fillId="0" borderId="6" xfId="0" applyFont="1" applyBorder="1" applyAlignment="1"/>
    <xf numFmtId="0" fontId="0" fillId="0" borderId="9" xfId="0" applyFont="1" applyBorder="1" applyAlignment="1">
      <alignment horizontal="justify" vertical="center"/>
    </xf>
    <xf numFmtId="0" fontId="0" fillId="0" borderId="0" xfId="0" applyFont="1" applyBorder="1" applyAlignment="1">
      <alignment horizontal="justify" vertical="center"/>
    </xf>
    <xf numFmtId="0" fontId="0" fillId="0" borderId="6" xfId="0" applyFont="1" applyBorder="1" applyAlignment="1">
      <alignment wrapText="1"/>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5" fillId="0" borderId="9" xfId="0" applyFont="1" applyFill="1" applyBorder="1" applyAlignment="1">
      <alignment horizontal="center" vertical="center" wrapText="1" readingOrder="1"/>
    </xf>
    <xf numFmtId="0" fontId="15" fillId="0" borderId="0" xfId="0" applyFont="1" applyFill="1" applyBorder="1" applyAlignment="1">
      <alignment horizontal="center" vertical="center" wrapText="1" readingOrder="1"/>
    </xf>
    <xf numFmtId="0" fontId="15" fillId="0" borderId="6" xfId="0" applyFont="1" applyFill="1" applyBorder="1" applyAlignment="1">
      <alignment horizontal="center" vertical="center" wrapText="1" readingOrder="1"/>
    </xf>
    <xf numFmtId="0" fontId="8" fillId="0" borderId="13" xfId="0" applyFont="1" applyBorder="1" applyAlignment="1">
      <alignment vertical="center" wrapText="1" readingOrder="1"/>
    </xf>
    <xf numFmtId="0" fontId="17" fillId="0" borderId="10" xfId="0" applyFont="1" applyBorder="1" applyAlignment="1">
      <alignment horizontal="center" vertical="center"/>
    </xf>
    <xf numFmtId="0" fontId="15" fillId="0" borderId="3"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zoomScaleNormal="100" workbookViewId="0">
      <selection activeCell="A19" sqref="A19"/>
    </sheetView>
  </sheetViews>
  <sheetFormatPr defaultColWidth="8.73046875" defaultRowHeight="13.5" x14ac:dyDescent="0.35"/>
  <cols>
    <col min="1" max="1" width="219.265625" style="36" customWidth="1"/>
    <col min="2" max="16384" width="8.73046875" style="36"/>
  </cols>
  <sheetData>
    <row r="1" spans="1:1" ht="13.9" x14ac:dyDescent="0.35">
      <c r="A1" s="43" t="s">
        <v>44</v>
      </c>
    </row>
    <row r="2" spans="1:1" x14ac:dyDescent="0.35">
      <c r="A2" s="36" t="s">
        <v>68</v>
      </c>
    </row>
    <row r="3" spans="1:1" ht="13.9" x14ac:dyDescent="0.35">
      <c r="A3" s="37" t="s">
        <v>58</v>
      </c>
    </row>
    <row r="4" spans="1:1" x14ac:dyDescent="0.35">
      <c r="A4" s="65" t="s">
        <v>70</v>
      </c>
    </row>
    <row r="5" spans="1:1" x14ac:dyDescent="0.35">
      <c r="A5" s="65" t="s">
        <v>69</v>
      </c>
    </row>
    <row r="6" spans="1:1" x14ac:dyDescent="0.35">
      <c r="A6" s="65" t="s">
        <v>71</v>
      </c>
    </row>
    <row r="7" spans="1:1" x14ac:dyDescent="0.35">
      <c r="A7" s="65" t="s">
        <v>72</v>
      </c>
    </row>
    <row r="8" spans="1:1" ht="13.9" x14ac:dyDescent="0.35">
      <c r="A8" s="37" t="s">
        <v>73</v>
      </c>
    </row>
    <row r="9" spans="1:1" x14ac:dyDescent="0.35">
      <c r="A9" s="41" t="s">
        <v>100</v>
      </c>
    </row>
    <row r="10" spans="1:1" x14ac:dyDescent="0.35">
      <c r="A10" s="65" t="s">
        <v>74</v>
      </c>
    </row>
    <row r="11" spans="1:1" x14ac:dyDescent="0.35">
      <c r="A11" s="65" t="s">
        <v>75</v>
      </c>
    </row>
    <row r="12" spans="1:1" x14ac:dyDescent="0.35">
      <c r="A12" s="38" t="s">
        <v>76</v>
      </c>
    </row>
    <row r="13" spans="1:1" x14ac:dyDescent="0.35">
      <c r="A13" s="65" t="s">
        <v>77</v>
      </c>
    </row>
    <row r="14" spans="1:1" ht="13.9" x14ac:dyDescent="0.35">
      <c r="A14" s="37" t="s">
        <v>78</v>
      </c>
    </row>
    <row r="15" spans="1:1" x14ac:dyDescent="0.35">
      <c r="A15" s="38" t="s">
        <v>39</v>
      </c>
    </row>
    <row r="16" spans="1:1" x14ac:dyDescent="0.35">
      <c r="A16" s="39" t="s">
        <v>89</v>
      </c>
    </row>
    <row r="17" spans="1:1" x14ac:dyDescent="0.35">
      <c r="A17" s="35" t="s">
        <v>90</v>
      </c>
    </row>
    <row r="18" spans="1:1" ht="13.9" x14ac:dyDescent="0.35">
      <c r="A18" s="67" t="s">
        <v>41</v>
      </c>
    </row>
    <row r="19" spans="1:1" x14ac:dyDescent="0.35">
      <c r="A19" s="35" t="s">
        <v>91</v>
      </c>
    </row>
    <row r="20" spans="1:1" ht="13.9" x14ac:dyDescent="0.35">
      <c r="A20" s="37" t="s">
        <v>79</v>
      </c>
    </row>
    <row r="21" spans="1:1" ht="13.9" x14ac:dyDescent="0.35">
      <c r="A21" s="37" t="s">
        <v>80</v>
      </c>
    </row>
    <row r="22" spans="1:1" ht="27.4" x14ac:dyDescent="0.35">
      <c r="A22" s="38" t="s">
        <v>92</v>
      </c>
    </row>
    <row r="23" spans="1:1" x14ac:dyDescent="0.35">
      <c r="A23" s="38" t="s">
        <v>81</v>
      </c>
    </row>
    <row r="24" spans="1:1" ht="27" x14ac:dyDescent="0.35">
      <c r="A24" s="38" t="s">
        <v>93</v>
      </c>
    </row>
    <row r="25" spans="1:1" ht="27" x14ac:dyDescent="0.35">
      <c r="A25" s="38" t="s">
        <v>94</v>
      </c>
    </row>
    <row r="26" spans="1:1" x14ac:dyDescent="0.35">
      <c r="A26" s="38" t="s">
        <v>82</v>
      </c>
    </row>
    <row r="27" spans="1:1" ht="28.5" customHeight="1" x14ac:dyDescent="0.35">
      <c r="A27" s="38" t="s">
        <v>83</v>
      </c>
    </row>
    <row r="28" spans="1:1" ht="27" x14ac:dyDescent="0.35">
      <c r="A28" s="41" t="s">
        <v>84</v>
      </c>
    </row>
    <row r="29" spans="1:1" ht="13.9" x14ac:dyDescent="0.35">
      <c r="A29" s="37" t="s">
        <v>15</v>
      </c>
    </row>
    <row r="30" spans="1:1" ht="14.25" customHeight="1" x14ac:dyDescent="0.35">
      <c r="A30" s="39" t="s">
        <v>42</v>
      </c>
    </row>
    <row r="31" spans="1:1" ht="14.25" customHeight="1" x14ac:dyDescent="0.35">
      <c r="A31" s="39" t="s">
        <v>95</v>
      </c>
    </row>
    <row r="32" spans="1:1" x14ac:dyDescent="0.35">
      <c r="A32" s="35" t="s">
        <v>96</v>
      </c>
    </row>
    <row r="33" spans="1:1" x14ac:dyDescent="0.35">
      <c r="A33" s="35" t="s">
        <v>85</v>
      </c>
    </row>
    <row r="34" spans="1:1" ht="27" x14ac:dyDescent="0.35">
      <c r="A34" s="49" t="s">
        <v>86</v>
      </c>
    </row>
    <row r="35" spans="1:1" x14ac:dyDescent="0.35">
      <c r="A35" s="40" t="s">
        <v>43</v>
      </c>
    </row>
    <row r="36" spans="1:1" ht="28.5" customHeight="1" x14ac:dyDescent="0.35">
      <c r="A36" s="38" t="s">
        <v>87</v>
      </c>
    </row>
    <row r="37" spans="1:1" x14ac:dyDescent="0.35">
      <c r="A37" s="49" t="s">
        <v>99</v>
      </c>
    </row>
    <row r="38" spans="1:1" x14ac:dyDescent="0.35">
      <c r="A38" s="35" t="s">
        <v>97</v>
      </c>
    </row>
    <row r="39" spans="1:1" x14ac:dyDescent="0.35">
      <c r="A39" s="35" t="s">
        <v>88</v>
      </c>
    </row>
    <row r="40" spans="1:1" x14ac:dyDescent="0.35">
      <c r="A40" s="35"/>
    </row>
    <row r="41" spans="1:1" x14ac:dyDescent="0.35">
      <c r="A41" s="35"/>
    </row>
    <row r="42" spans="1:1" x14ac:dyDescent="0.35">
      <c r="A42" s="66" t="s">
        <v>40</v>
      </c>
    </row>
    <row r="43" spans="1:1" x14ac:dyDescent="0.35">
      <c r="A43" s="83" t="s">
        <v>98</v>
      </c>
    </row>
    <row r="48" spans="1:1" x14ac:dyDescent="0.35">
      <c r="A48" s="42"/>
    </row>
  </sheetData>
  <hyperlinks>
    <hyperlink ref="A16" r:id="rId1" display="http://www.data.govt.nz/"/>
    <hyperlink ref="A30" r:id="rId2" display="http://www.ssc.govt.nz/ce-expenses-disclosure"/>
    <hyperlink ref="A42" r:id="rId3" display="mailto:ceexpenses@ssc.govt.nz"/>
    <hyperlink ref="A43" r:id="rId4" display="mailto:info@data.govt.nz"/>
  </hyperlinks>
  <pageMargins left="0.7" right="0.7" top="0.75" bottom="0.75" header="0.3" footer="0.3"/>
  <pageSetup paperSize="8"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tabSelected="1" topLeftCell="A18" zoomScaleNormal="100" workbookViewId="0">
      <selection activeCell="F30" sqref="F30"/>
    </sheetView>
  </sheetViews>
  <sheetFormatPr defaultColWidth="9.1328125" defaultRowHeight="12.75" x14ac:dyDescent="0.35"/>
  <cols>
    <col min="1" max="1" width="27.59765625" style="6" customWidth="1"/>
    <col min="2" max="2" width="23.59765625" style="1" customWidth="1"/>
    <col min="3" max="3" width="59.1328125" style="1" customWidth="1"/>
    <col min="4" max="4" width="46" style="1" customWidth="1"/>
    <col min="5" max="16384" width="9.1328125" style="1"/>
  </cols>
  <sheetData>
    <row r="1" spans="1:4" ht="36" customHeight="1" x14ac:dyDescent="0.35">
      <c r="A1" s="142" t="s">
        <v>25</v>
      </c>
      <c r="B1" s="143"/>
      <c r="C1" s="143"/>
      <c r="D1" s="144"/>
    </row>
    <row r="2" spans="1:4" ht="36" customHeight="1" x14ac:dyDescent="0.35">
      <c r="A2" s="31" t="s">
        <v>8</v>
      </c>
      <c r="B2" s="150" t="s">
        <v>106</v>
      </c>
      <c r="C2" s="150"/>
      <c r="D2" s="150"/>
    </row>
    <row r="3" spans="1:4" ht="36" customHeight="1" x14ac:dyDescent="0.35">
      <c r="A3" s="31" t="s">
        <v>9</v>
      </c>
      <c r="B3" s="151" t="s">
        <v>107</v>
      </c>
      <c r="C3" s="151"/>
      <c r="D3" s="151"/>
    </row>
    <row r="4" spans="1:4" ht="36" customHeight="1" x14ac:dyDescent="0.35">
      <c r="A4" s="109" t="s">
        <v>3</v>
      </c>
      <c r="B4" s="152" t="s">
        <v>108</v>
      </c>
      <c r="C4" s="152"/>
      <c r="D4" s="152"/>
    </row>
    <row r="5" spans="1:4" s="3" customFormat="1" ht="36" customHeight="1" x14ac:dyDescent="0.4">
      <c r="A5" s="153" t="s">
        <v>10</v>
      </c>
      <c r="B5" s="154"/>
      <c r="C5" s="154"/>
      <c r="D5" s="155"/>
    </row>
    <row r="6" spans="1:4" s="3" customFormat="1" ht="19.5" customHeight="1" x14ac:dyDescent="0.4">
      <c r="A6" s="156" t="s">
        <v>57</v>
      </c>
      <c r="B6" s="157"/>
      <c r="C6" s="157"/>
      <c r="D6" s="158"/>
    </row>
    <row r="7" spans="1:4" s="4" customFormat="1" ht="36" customHeight="1" x14ac:dyDescent="0.4">
      <c r="A7" s="147" t="s">
        <v>35</v>
      </c>
      <c r="B7" s="148"/>
      <c r="C7" s="148"/>
      <c r="D7" s="149"/>
    </row>
    <row r="8" spans="1:4" s="3" customFormat="1" ht="25.5" customHeight="1" x14ac:dyDescent="0.4">
      <c r="A8" s="18" t="s">
        <v>27</v>
      </c>
      <c r="B8" s="2" t="s">
        <v>123</v>
      </c>
      <c r="C8" s="2" t="s">
        <v>60</v>
      </c>
      <c r="D8" s="9" t="s">
        <v>18</v>
      </c>
    </row>
    <row r="9" spans="1:4" s="124" customFormat="1" ht="12.75" hidden="1" customHeight="1" x14ac:dyDescent="0.35">
      <c r="A9" s="121"/>
      <c r="B9" s="131"/>
      <c r="C9" s="122"/>
      <c r="D9" s="123"/>
    </row>
    <row r="10" spans="1:4" s="124" customFormat="1" x14ac:dyDescent="0.35">
      <c r="A10" s="121" t="s">
        <v>105</v>
      </c>
      <c r="B10" s="131"/>
      <c r="C10" s="122"/>
      <c r="D10" s="123"/>
    </row>
    <row r="11" spans="1:4" s="124" customFormat="1" ht="12.75" customHeight="1" x14ac:dyDescent="0.35">
      <c r="A11" s="126"/>
      <c r="B11" s="132"/>
      <c r="C11" s="122"/>
      <c r="D11" s="123"/>
    </row>
    <row r="12" spans="1:4" s="124" customFormat="1" x14ac:dyDescent="0.35">
      <c r="A12" s="121"/>
      <c r="B12" s="131"/>
      <c r="C12" s="122"/>
      <c r="D12" s="123"/>
    </row>
    <row r="13" spans="1:4" s="124" customFormat="1" x14ac:dyDescent="0.35">
      <c r="A13" s="121"/>
      <c r="B13" s="131"/>
      <c r="C13" s="122"/>
      <c r="D13" s="123"/>
    </row>
    <row r="14" spans="1:4" s="124" customFormat="1" hidden="1" x14ac:dyDescent="0.35">
      <c r="A14" s="121"/>
      <c r="B14" s="122"/>
      <c r="C14" s="122"/>
      <c r="D14" s="123"/>
    </row>
    <row r="15" spans="1:4" ht="19.5" customHeight="1" x14ac:dyDescent="0.35">
      <c r="A15" s="53" t="s">
        <v>4</v>
      </c>
      <c r="B15" s="58">
        <f>SUM(B9:B14)</f>
        <v>0</v>
      </c>
      <c r="C15" s="119"/>
      <c r="D15" s="120"/>
    </row>
    <row r="16" spans="1:4" ht="5.25" customHeight="1" x14ac:dyDescent="0.35">
      <c r="A16" s="25"/>
      <c r="B16" s="85"/>
      <c r="C16" s="85"/>
      <c r="D16" s="85"/>
    </row>
    <row r="17" spans="1:4" s="4" customFormat="1" ht="36" customHeight="1" x14ac:dyDescent="0.4">
      <c r="A17" s="159" t="s">
        <v>102</v>
      </c>
      <c r="B17" s="160"/>
      <c r="C17" s="160"/>
      <c r="D17" s="116"/>
    </row>
    <row r="18" spans="1:4" s="3" customFormat="1" ht="25.5" customHeight="1" x14ac:dyDescent="0.4">
      <c r="A18" s="18" t="s">
        <v>27</v>
      </c>
      <c r="B18" s="2" t="s">
        <v>121</v>
      </c>
      <c r="C18" s="2" t="s">
        <v>61</v>
      </c>
      <c r="D18" s="9" t="s">
        <v>17</v>
      </c>
    </row>
    <row r="19" spans="1:4" s="124" customFormat="1" ht="17.25" hidden="1" customHeight="1" x14ac:dyDescent="0.35">
      <c r="A19" s="121"/>
      <c r="B19" s="131"/>
      <c r="C19" s="122"/>
      <c r="D19" s="123"/>
    </row>
    <row r="20" spans="1:4" s="124" customFormat="1" ht="24.75" customHeight="1" x14ac:dyDescent="0.35">
      <c r="A20" s="137">
        <v>43167</v>
      </c>
      <c r="B20" s="131">
        <v>420.74</v>
      </c>
      <c r="C20" s="122" t="s">
        <v>109</v>
      </c>
      <c r="D20" s="123" t="s">
        <v>135</v>
      </c>
    </row>
    <row r="21" spans="1:4" s="124" customFormat="1" x14ac:dyDescent="0.35">
      <c r="A21" s="137">
        <v>43167</v>
      </c>
      <c r="B21" s="131">
        <v>21.57</v>
      </c>
      <c r="C21" s="90" t="s">
        <v>109</v>
      </c>
      <c r="D21" s="123" t="s">
        <v>112</v>
      </c>
    </row>
    <row r="22" spans="1:4" s="124" customFormat="1" x14ac:dyDescent="0.35">
      <c r="A22" s="137">
        <v>43167</v>
      </c>
      <c r="B22" s="131">
        <v>56.72</v>
      </c>
      <c r="C22" s="90" t="s">
        <v>109</v>
      </c>
      <c r="D22" s="123" t="s">
        <v>112</v>
      </c>
    </row>
    <row r="23" spans="1:4" s="124" customFormat="1" x14ac:dyDescent="0.35">
      <c r="A23" s="137">
        <v>43170</v>
      </c>
      <c r="B23" s="131">
        <v>45.36</v>
      </c>
      <c r="C23" s="90" t="s">
        <v>109</v>
      </c>
      <c r="D23" s="123" t="s">
        <v>112</v>
      </c>
    </row>
    <row r="24" spans="1:4" s="124" customFormat="1" ht="25.5" x14ac:dyDescent="0.35">
      <c r="A24" s="137">
        <v>43213</v>
      </c>
      <c r="B24" s="131">
        <v>42</v>
      </c>
      <c r="C24" s="90" t="s">
        <v>125</v>
      </c>
      <c r="D24" s="123" t="s">
        <v>126</v>
      </c>
    </row>
    <row r="25" spans="1:4" s="124" customFormat="1" ht="25.5" x14ac:dyDescent="0.35">
      <c r="A25" s="137">
        <v>43213</v>
      </c>
      <c r="B25" s="131">
        <v>373.78</v>
      </c>
      <c r="C25" s="90" t="s">
        <v>125</v>
      </c>
      <c r="D25" s="123" t="s">
        <v>135</v>
      </c>
    </row>
    <row r="26" spans="1:4" s="124" customFormat="1" ht="25.5" x14ac:dyDescent="0.35">
      <c r="A26" s="137">
        <v>43213</v>
      </c>
      <c r="B26" s="131">
        <v>74.58</v>
      </c>
      <c r="C26" s="90" t="s">
        <v>125</v>
      </c>
      <c r="D26" s="123" t="s">
        <v>113</v>
      </c>
    </row>
    <row r="27" spans="1:4" s="124" customFormat="1" ht="25.5" x14ac:dyDescent="0.35">
      <c r="A27" s="137">
        <v>43263</v>
      </c>
      <c r="B27" s="131">
        <v>120.5</v>
      </c>
      <c r="C27" s="122" t="s">
        <v>130</v>
      </c>
      <c r="D27" s="123" t="s">
        <v>126</v>
      </c>
    </row>
    <row r="28" spans="1:4" s="124" customFormat="1" ht="25.5" x14ac:dyDescent="0.35">
      <c r="A28" s="137">
        <v>43263</v>
      </c>
      <c r="B28" s="131">
        <v>234.9</v>
      </c>
      <c r="C28" s="122" t="s">
        <v>128</v>
      </c>
      <c r="D28" s="123" t="s">
        <v>135</v>
      </c>
    </row>
    <row r="29" spans="1:4" s="124" customFormat="1" ht="25.5" x14ac:dyDescent="0.35">
      <c r="A29" s="137">
        <v>43263</v>
      </c>
      <c r="B29" s="131">
        <v>89.86</v>
      </c>
      <c r="C29" s="122" t="s">
        <v>128</v>
      </c>
      <c r="D29" s="123" t="s">
        <v>129</v>
      </c>
    </row>
    <row r="30" spans="1:4" s="124" customFormat="1" ht="25.5" x14ac:dyDescent="0.35">
      <c r="A30" s="139">
        <v>43264</v>
      </c>
      <c r="B30" s="131">
        <v>208.63</v>
      </c>
      <c r="C30" s="122" t="s">
        <v>128</v>
      </c>
      <c r="D30" s="123" t="s">
        <v>136</v>
      </c>
    </row>
    <row r="31" spans="1:4" s="124" customFormat="1" ht="12.6" customHeight="1" x14ac:dyDescent="0.35">
      <c r="A31" s="137">
        <v>43264</v>
      </c>
      <c r="B31" s="131">
        <v>14.26</v>
      </c>
      <c r="C31" s="122" t="s">
        <v>117</v>
      </c>
      <c r="D31" s="123" t="s">
        <v>137</v>
      </c>
    </row>
    <row r="32" spans="1:4" s="124" customFormat="1" ht="12.6" customHeight="1" x14ac:dyDescent="0.35">
      <c r="A32" s="137">
        <v>43265</v>
      </c>
      <c r="B32" s="131">
        <v>37.79</v>
      </c>
      <c r="C32" s="122" t="s">
        <v>128</v>
      </c>
      <c r="D32" s="123" t="s">
        <v>112</v>
      </c>
    </row>
    <row r="33" spans="1:11" s="124" customFormat="1" ht="12.6" customHeight="1" x14ac:dyDescent="0.35">
      <c r="A33" s="137">
        <v>43265</v>
      </c>
      <c r="B33" s="131">
        <v>118.8</v>
      </c>
      <c r="C33" s="122" t="s">
        <v>131</v>
      </c>
      <c r="D33" s="123" t="s">
        <v>138</v>
      </c>
    </row>
    <row r="34" spans="1:11" s="124" customFormat="1" hidden="1" x14ac:dyDescent="0.35">
      <c r="A34" s="121"/>
      <c r="B34" s="122"/>
      <c r="C34" s="122"/>
      <c r="D34" s="123"/>
    </row>
    <row r="35" spans="1:11" ht="19.5" customHeight="1" x14ac:dyDescent="0.35">
      <c r="A35" s="53" t="s">
        <v>4</v>
      </c>
      <c r="B35" s="58">
        <f>SUM(B19:B34)</f>
        <v>1859.4899999999998</v>
      </c>
      <c r="C35" s="119"/>
      <c r="D35" s="120"/>
    </row>
    <row r="36" spans="1:11" ht="5.25" customHeight="1" x14ac:dyDescent="0.35">
      <c r="A36" s="25"/>
      <c r="B36" s="85"/>
      <c r="C36" s="85"/>
      <c r="D36" s="85"/>
    </row>
    <row r="37" spans="1:11" ht="36" customHeight="1" x14ac:dyDescent="0.4">
      <c r="A37" s="161" t="s">
        <v>16</v>
      </c>
      <c r="B37" s="162"/>
      <c r="C37" s="162"/>
      <c r="D37" s="117"/>
    </row>
    <row r="38" spans="1:11" ht="25.5" customHeight="1" x14ac:dyDescent="0.4">
      <c r="A38" s="18" t="s">
        <v>0</v>
      </c>
      <c r="B38" s="2" t="s">
        <v>121</v>
      </c>
      <c r="C38" s="2" t="s">
        <v>62</v>
      </c>
      <c r="D38" s="9" t="s">
        <v>11</v>
      </c>
    </row>
    <row r="39" spans="1:11" s="124" customFormat="1" ht="15.75" hidden="1" customHeight="1" x14ac:dyDescent="0.35">
      <c r="A39" s="121"/>
      <c r="B39" s="131"/>
      <c r="C39" s="122"/>
      <c r="D39" s="123"/>
    </row>
    <row r="40" spans="1:11" s="124" customFormat="1" ht="15.75" customHeight="1" x14ac:dyDescent="0.35">
      <c r="A40" s="137">
        <v>43151</v>
      </c>
      <c r="B40" s="131">
        <v>11.45</v>
      </c>
      <c r="C40" s="122" t="s">
        <v>134</v>
      </c>
      <c r="D40" s="123" t="s">
        <v>112</v>
      </c>
    </row>
    <row r="41" spans="1:11" s="124" customFormat="1" ht="15.75" customHeight="1" x14ac:dyDescent="0.35">
      <c r="A41" s="137">
        <v>43180</v>
      </c>
      <c r="B41" s="131">
        <v>15.34</v>
      </c>
      <c r="C41" s="122" t="s">
        <v>116</v>
      </c>
      <c r="D41" s="123" t="s">
        <v>112</v>
      </c>
    </row>
    <row r="42" spans="1:11" s="124" customFormat="1" ht="12.75" customHeight="1" x14ac:dyDescent="0.35">
      <c r="A42" s="137">
        <v>43181</v>
      </c>
      <c r="B42" s="131">
        <v>10.17</v>
      </c>
      <c r="C42" s="122" t="s">
        <v>132</v>
      </c>
      <c r="D42" s="123" t="s">
        <v>112</v>
      </c>
      <c r="F42" s="125"/>
      <c r="G42" s="125"/>
      <c r="H42" s="125"/>
      <c r="I42" s="125"/>
      <c r="J42" s="125"/>
      <c r="K42" s="125"/>
    </row>
    <row r="43" spans="1:11" s="124" customFormat="1" ht="12.75" customHeight="1" x14ac:dyDescent="0.35">
      <c r="A43" s="137">
        <v>43181</v>
      </c>
      <c r="B43" s="131">
        <v>7.49</v>
      </c>
      <c r="C43" s="122" t="s">
        <v>132</v>
      </c>
      <c r="D43" s="123" t="s">
        <v>112</v>
      </c>
      <c r="F43" s="125"/>
      <c r="G43" s="125"/>
      <c r="H43" s="125"/>
      <c r="I43" s="125"/>
      <c r="J43" s="125"/>
      <c r="K43" s="125"/>
    </row>
    <row r="44" spans="1:11" s="124" customFormat="1" ht="12.75" customHeight="1" x14ac:dyDescent="0.35">
      <c r="A44" s="137"/>
      <c r="B44" s="131">
        <v>17.5</v>
      </c>
      <c r="C44" s="122" t="s">
        <v>127</v>
      </c>
      <c r="D44" s="123" t="s">
        <v>127</v>
      </c>
      <c r="F44" s="125"/>
      <c r="G44" s="125"/>
      <c r="H44" s="125"/>
      <c r="I44" s="125"/>
      <c r="J44" s="125"/>
      <c r="K44" s="125"/>
    </row>
    <row r="45" spans="1:11" s="124" customFormat="1" ht="12.75" customHeight="1" x14ac:dyDescent="0.35">
      <c r="A45" s="137">
        <v>43195</v>
      </c>
      <c r="B45" s="131">
        <v>7.06</v>
      </c>
      <c r="C45" s="122" t="s">
        <v>118</v>
      </c>
      <c r="D45" s="123" t="s">
        <v>112</v>
      </c>
      <c r="F45" s="125"/>
      <c r="G45" s="125"/>
      <c r="H45" s="125"/>
      <c r="I45" s="125"/>
      <c r="J45" s="125"/>
      <c r="K45" s="125"/>
    </row>
    <row r="46" spans="1:11" s="124" customFormat="1" ht="12.75" customHeight="1" x14ac:dyDescent="0.35">
      <c r="A46" s="137">
        <v>43223</v>
      </c>
      <c r="B46" s="131">
        <v>7.52</v>
      </c>
      <c r="C46" s="122" t="s">
        <v>114</v>
      </c>
      <c r="D46" s="123" t="s">
        <v>112</v>
      </c>
      <c r="F46" s="125"/>
      <c r="G46" s="125"/>
      <c r="H46" s="125"/>
      <c r="I46" s="125"/>
      <c r="J46" s="125"/>
      <c r="K46" s="125"/>
    </row>
    <row r="47" spans="1:11" s="124" customFormat="1" ht="12.75" customHeight="1" x14ac:dyDescent="0.35">
      <c r="A47" s="137">
        <v>43230</v>
      </c>
      <c r="B47" s="131">
        <v>6.5</v>
      </c>
      <c r="C47" s="122" t="s">
        <v>115</v>
      </c>
      <c r="D47" s="123" t="s">
        <v>112</v>
      </c>
      <c r="F47" s="125"/>
      <c r="G47" s="125"/>
      <c r="H47" s="125"/>
      <c r="I47" s="125"/>
      <c r="J47" s="125"/>
      <c r="K47" s="125"/>
    </row>
    <row r="48" spans="1:11" s="124" customFormat="1" ht="12.75" customHeight="1" x14ac:dyDescent="0.35">
      <c r="A48" s="137">
        <v>43235</v>
      </c>
      <c r="B48" s="131">
        <v>11.77</v>
      </c>
      <c r="C48" s="122" t="s">
        <v>120</v>
      </c>
      <c r="D48" s="123" t="s">
        <v>112</v>
      </c>
      <c r="F48" s="125"/>
      <c r="G48" s="125"/>
      <c r="H48" s="125"/>
      <c r="I48" s="125"/>
      <c r="J48" s="125"/>
      <c r="K48" s="125"/>
    </row>
    <row r="49" spans="1:11" s="124" customFormat="1" ht="12.75" customHeight="1" x14ac:dyDescent="0.35">
      <c r="A49" s="137">
        <v>43263</v>
      </c>
      <c r="B49" s="131">
        <v>9.7200000000000006</v>
      </c>
      <c r="C49" s="125" t="s">
        <v>119</v>
      </c>
      <c r="D49" s="123" t="s">
        <v>112</v>
      </c>
      <c r="F49" s="125"/>
      <c r="G49" s="125"/>
      <c r="H49" s="125"/>
      <c r="I49" s="125"/>
      <c r="J49" s="125"/>
      <c r="K49" s="125"/>
    </row>
    <row r="50" spans="1:11" s="124" customFormat="1" ht="12.75" customHeight="1" x14ac:dyDescent="0.35">
      <c r="A50" s="137">
        <v>43266</v>
      </c>
      <c r="B50" s="131">
        <v>7.03</v>
      </c>
      <c r="C50" s="122" t="s">
        <v>139</v>
      </c>
      <c r="D50" s="123" t="s">
        <v>112</v>
      </c>
      <c r="F50" s="125"/>
      <c r="G50" s="125"/>
      <c r="H50" s="125"/>
      <c r="I50" s="125"/>
      <c r="J50" s="125"/>
      <c r="K50" s="125"/>
    </row>
    <row r="51" spans="1:11" s="124" customFormat="1" ht="12.75" customHeight="1" x14ac:dyDescent="0.35">
      <c r="A51" s="137">
        <v>43270</v>
      </c>
      <c r="B51" s="131">
        <v>8.16</v>
      </c>
      <c r="C51" s="122" t="s">
        <v>120</v>
      </c>
      <c r="D51" s="123" t="s">
        <v>112</v>
      </c>
      <c r="F51" s="125"/>
      <c r="G51" s="125"/>
      <c r="H51" s="125"/>
      <c r="I51" s="125"/>
      <c r="J51" s="125"/>
      <c r="K51" s="125"/>
    </row>
    <row r="52" spans="1:11" s="124" customFormat="1" ht="12.75" customHeight="1" x14ac:dyDescent="0.35">
      <c r="A52" s="137">
        <v>43270</v>
      </c>
      <c r="B52" s="131">
        <v>6.5</v>
      </c>
      <c r="C52" s="122" t="s">
        <v>120</v>
      </c>
      <c r="D52" s="123" t="s">
        <v>112</v>
      </c>
      <c r="F52" s="125"/>
      <c r="G52" s="125"/>
      <c r="H52" s="125"/>
      <c r="I52" s="125"/>
      <c r="J52" s="125"/>
      <c r="K52" s="125"/>
    </row>
    <row r="53" spans="1:11" s="124" customFormat="1" ht="12.75" customHeight="1" x14ac:dyDescent="0.35">
      <c r="A53" s="137">
        <v>43272</v>
      </c>
      <c r="B53" s="131">
        <v>6.91</v>
      </c>
      <c r="C53" s="122" t="s">
        <v>133</v>
      </c>
      <c r="D53" s="123" t="s">
        <v>112</v>
      </c>
      <c r="F53" s="125"/>
      <c r="G53" s="125"/>
      <c r="H53" s="125"/>
      <c r="I53" s="125"/>
      <c r="J53" s="125"/>
      <c r="K53" s="125"/>
    </row>
    <row r="54" spans="1:11" s="124" customFormat="1" ht="12.75" customHeight="1" x14ac:dyDescent="0.35">
      <c r="A54" s="137">
        <v>43272</v>
      </c>
      <c r="B54" s="131">
        <v>12.04</v>
      </c>
      <c r="C54" s="122" t="s">
        <v>133</v>
      </c>
      <c r="D54" s="123" t="s">
        <v>112</v>
      </c>
      <c r="F54" s="125"/>
      <c r="G54" s="125"/>
      <c r="H54" s="125"/>
      <c r="I54" s="125"/>
      <c r="J54" s="125"/>
      <c r="K54" s="125"/>
    </row>
    <row r="55" spans="1:11" s="124" customFormat="1" ht="12.75" customHeight="1" x14ac:dyDescent="0.35">
      <c r="A55" s="137">
        <v>43276</v>
      </c>
      <c r="B55" s="131">
        <v>6.79</v>
      </c>
      <c r="C55" s="122" t="s">
        <v>133</v>
      </c>
      <c r="D55" s="123" t="s">
        <v>112</v>
      </c>
      <c r="F55" s="125"/>
      <c r="G55" s="125"/>
      <c r="H55" s="125"/>
      <c r="I55" s="125"/>
      <c r="J55" s="125"/>
      <c r="K55" s="125"/>
    </row>
    <row r="56" spans="1:11" s="124" customFormat="1" ht="12.75" customHeight="1" x14ac:dyDescent="0.35">
      <c r="A56" s="137">
        <v>43276</v>
      </c>
      <c r="B56" s="131">
        <v>8.7200000000000006</v>
      </c>
      <c r="C56" s="122" t="s">
        <v>133</v>
      </c>
      <c r="D56" s="123" t="s">
        <v>112</v>
      </c>
      <c r="F56" s="125"/>
      <c r="G56" s="125"/>
      <c r="H56" s="125"/>
      <c r="I56" s="125"/>
      <c r="J56" s="125"/>
      <c r="K56" s="125"/>
    </row>
    <row r="57" spans="1:11" s="124" customFormat="1" ht="12.75" customHeight="1" x14ac:dyDescent="0.35">
      <c r="A57" s="138">
        <v>43278</v>
      </c>
      <c r="B57" s="124">
        <v>11.99</v>
      </c>
      <c r="C57" s="124" t="s">
        <v>118</v>
      </c>
      <c r="D57" s="124" t="s">
        <v>112</v>
      </c>
      <c r="F57" s="125"/>
      <c r="G57" s="125"/>
      <c r="H57" s="125"/>
      <c r="I57" s="125"/>
      <c r="J57" s="125"/>
      <c r="K57" s="125"/>
    </row>
    <row r="58" spans="1:11" s="124" customFormat="1" ht="12.75" hidden="1" customHeight="1" x14ac:dyDescent="0.35">
      <c r="A58" s="121"/>
      <c r="B58" s="122"/>
      <c r="C58" s="122"/>
      <c r="D58" s="123"/>
    </row>
    <row r="59" spans="1:11" ht="19.5" customHeight="1" x14ac:dyDescent="0.35">
      <c r="A59" s="53" t="s">
        <v>4</v>
      </c>
      <c r="B59" s="58">
        <f>SUM(B39:B58)</f>
        <v>172.66</v>
      </c>
      <c r="C59" s="119"/>
      <c r="D59" s="120"/>
    </row>
    <row r="60" spans="1:11" ht="5.25" customHeight="1" x14ac:dyDescent="0.35">
      <c r="A60" s="25"/>
      <c r="B60" s="85"/>
      <c r="C60" s="85"/>
      <c r="D60" s="85"/>
    </row>
    <row r="61" spans="1:11" s="7" customFormat="1" ht="34.5" customHeight="1" x14ac:dyDescent="0.35">
      <c r="A61" s="27" t="s">
        <v>7</v>
      </c>
      <c r="B61" s="59">
        <f>B15+B35+B59</f>
        <v>2032.1499999999999</v>
      </c>
      <c r="C61" s="8"/>
      <c r="D61" s="118"/>
    </row>
    <row r="62" spans="1:11" s="54" customFormat="1" ht="13.15" x14ac:dyDescent="0.4">
      <c r="B62" s="50"/>
      <c r="C62" s="51"/>
      <c r="D62" s="51"/>
    </row>
    <row r="63" spans="1:11" s="56" customFormat="1" ht="13.15" x14ac:dyDescent="0.4">
      <c r="A63" s="29" t="s">
        <v>30</v>
      </c>
      <c r="B63" s="3"/>
    </row>
    <row r="64" spans="1:11" s="56" customFormat="1" ht="12.6" customHeight="1" x14ac:dyDescent="0.35">
      <c r="A64" s="145" t="s">
        <v>31</v>
      </c>
      <c r="B64" s="145"/>
      <c r="C64" s="145"/>
    </row>
    <row r="65" spans="1:4" s="54" customFormat="1" ht="12.95" customHeight="1" x14ac:dyDescent="0.35">
      <c r="A65" s="146" t="s">
        <v>36</v>
      </c>
      <c r="B65" s="146"/>
      <c r="C65" s="146"/>
    </row>
    <row r="66" spans="1:4" x14ac:dyDescent="0.35">
      <c r="A66" s="45" t="s">
        <v>32</v>
      </c>
      <c r="B66" s="46"/>
      <c r="C66" s="54"/>
      <c r="D66" s="54"/>
    </row>
    <row r="67" spans="1:4" x14ac:dyDescent="0.35">
      <c r="A67" s="68" t="s">
        <v>63</v>
      </c>
      <c r="B67" s="46"/>
      <c r="C67" s="82"/>
      <c r="D67" s="82"/>
    </row>
    <row r="68" spans="1:4" x14ac:dyDescent="0.35">
      <c r="A68" s="68" t="s">
        <v>45</v>
      </c>
      <c r="B68" s="46"/>
      <c r="C68" s="63"/>
      <c r="D68" s="63"/>
    </row>
    <row r="69" spans="1:4" x14ac:dyDescent="0.35">
      <c r="A69" s="141" t="s">
        <v>46</v>
      </c>
      <c r="B69" s="141"/>
      <c r="C69" s="141"/>
      <c r="D69" s="141"/>
    </row>
    <row r="70" spans="1:4" x14ac:dyDescent="0.35">
      <c r="A70" s="25"/>
      <c r="B70" s="54"/>
      <c r="C70" s="54"/>
      <c r="D70" s="54"/>
    </row>
    <row r="71" spans="1:4" x14ac:dyDescent="0.35">
      <c r="A71" s="25"/>
      <c r="B71" s="54"/>
      <c r="C71" s="54"/>
      <c r="D71" s="54"/>
    </row>
    <row r="72" spans="1:4" x14ac:dyDescent="0.35">
      <c r="A72" s="25"/>
      <c r="B72" s="54"/>
      <c r="C72" s="54"/>
      <c r="D72" s="54"/>
    </row>
    <row r="73" spans="1:4" x14ac:dyDescent="0.35">
      <c r="A73" s="25"/>
      <c r="B73" s="54"/>
      <c r="C73" s="54"/>
      <c r="D73" s="54"/>
    </row>
    <row r="74" spans="1:4" x14ac:dyDescent="0.35">
      <c r="A74" s="25"/>
      <c r="B74" s="54"/>
      <c r="C74" s="54"/>
      <c r="D74" s="54"/>
    </row>
    <row r="75" spans="1:4" x14ac:dyDescent="0.35">
      <c r="A75" s="25"/>
      <c r="B75" s="54"/>
      <c r="C75" s="54"/>
      <c r="D75" s="54"/>
    </row>
    <row r="76" spans="1:4" x14ac:dyDescent="0.35">
      <c r="A76" s="25"/>
      <c r="B76" s="54"/>
      <c r="C76" s="54"/>
      <c r="D76" s="54"/>
    </row>
    <row r="77" spans="1:4" x14ac:dyDescent="0.35">
      <c r="A77" s="25"/>
      <c r="B77" s="54"/>
      <c r="C77" s="54"/>
      <c r="D77" s="54"/>
    </row>
    <row r="78" spans="1:4" x14ac:dyDescent="0.35">
      <c r="A78" s="25"/>
      <c r="B78" s="54"/>
      <c r="C78" s="54"/>
      <c r="D78" s="54"/>
    </row>
    <row r="79" spans="1:4" x14ac:dyDescent="0.35">
      <c r="A79" s="25"/>
      <c r="B79" s="54"/>
      <c r="C79" s="54"/>
      <c r="D79" s="54"/>
    </row>
    <row r="80" spans="1:4" x14ac:dyDescent="0.35">
      <c r="A80" s="25"/>
      <c r="B80" s="54"/>
      <c r="C80" s="54"/>
      <c r="D80" s="54"/>
    </row>
  </sheetData>
  <sheetProtection formatCells="0" formatColumns="0" formatRows="0" insertColumns="0" insertRows="0"/>
  <mergeCells count="12">
    <mergeCell ref="A69:D69"/>
    <mergeCell ref="A1:D1"/>
    <mergeCell ref="A64:C64"/>
    <mergeCell ref="A65:C65"/>
    <mergeCell ref="A7:D7"/>
    <mergeCell ref="B2:D2"/>
    <mergeCell ref="B3:D3"/>
    <mergeCell ref="B4:D4"/>
    <mergeCell ref="A5:D5"/>
    <mergeCell ref="A6:D6"/>
    <mergeCell ref="A17:C17"/>
    <mergeCell ref="A37:C37"/>
  </mergeCells>
  <printOptions headings="1"/>
  <pageMargins left="0.70866141732283472" right="0.70866141732283472" top="0.74803149606299213" bottom="0.74803149606299213" header="0.31496062992125984" footer="0.31496062992125984"/>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Normal="100" workbookViewId="0">
      <selection activeCell="A10" sqref="A10"/>
    </sheetView>
  </sheetViews>
  <sheetFormatPr defaultColWidth="9.1328125" defaultRowHeight="12.75" x14ac:dyDescent="0.35"/>
  <cols>
    <col min="1" max="1" width="27.59765625" style="14" customWidth="1"/>
    <col min="2" max="2" width="23.59765625" style="14" customWidth="1"/>
    <col min="3" max="6" width="27.59765625" style="14" customWidth="1"/>
    <col min="7" max="16384" width="9.1328125" style="15"/>
  </cols>
  <sheetData>
    <row r="1" spans="1:7" ht="36" customHeight="1" x14ac:dyDescent="0.35">
      <c r="A1" s="168" t="s">
        <v>25</v>
      </c>
      <c r="B1" s="168"/>
      <c r="C1" s="168"/>
      <c r="D1" s="168"/>
      <c r="E1" s="168"/>
      <c r="F1" s="168"/>
    </row>
    <row r="2" spans="1:7" ht="36" customHeight="1" x14ac:dyDescent="0.35">
      <c r="A2" s="31" t="s">
        <v>8</v>
      </c>
      <c r="B2" s="172" t="str">
        <f>Travel!B2</f>
        <v>PHARMAC (Pharmaceutical Management Agency)</v>
      </c>
      <c r="C2" s="172"/>
      <c r="D2" s="172"/>
      <c r="E2" s="172"/>
      <c r="F2" s="172"/>
      <c r="G2" s="32"/>
    </row>
    <row r="3" spans="1:7" ht="36" customHeight="1" x14ac:dyDescent="0.35">
      <c r="A3" s="31" t="s">
        <v>9</v>
      </c>
      <c r="B3" s="173" t="str">
        <f>Travel!B3</f>
        <v>Sarah Fitt</v>
      </c>
      <c r="C3" s="173"/>
      <c r="D3" s="173"/>
      <c r="E3" s="173"/>
      <c r="F3" s="173"/>
      <c r="G3" s="33"/>
    </row>
    <row r="4" spans="1:7" ht="36" customHeight="1" x14ac:dyDescent="0.35">
      <c r="A4" s="31" t="s">
        <v>3</v>
      </c>
      <c r="B4" s="173" t="str">
        <f>Travel!B4</f>
        <v>1 January 2018 to 30 June 2018</v>
      </c>
      <c r="C4" s="173"/>
      <c r="D4" s="173"/>
      <c r="E4" s="173"/>
      <c r="F4" s="173"/>
      <c r="G4" s="33"/>
    </row>
    <row r="5" spans="1:7" s="13" customFormat="1" ht="36" customHeight="1" x14ac:dyDescent="0.4">
      <c r="A5" s="174" t="s">
        <v>47</v>
      </c>
      <c r="B5" s="175"/>
      <c r="C5" s="176"/>
      <c r="D5" s="176"/>
      <c r="E5" s="176"/>
      <c r="F5" s="177"/>
    </row>
    <row r="6" spans="1:7" s="13" customFormat="1" ht="19.5" customHeight="1" x14ac:dyDescent="0.4">
      <c r="A6" s="169" t="s">
        <v>64</v>
      </c>
      <c r="B6" s="170"/>
      <c r="C6" s="170"/>
      <c r="D6" s="170"/>
      <c r="E6" s="170"/>
      <c r="F6" s="171"/>
    </row>
    <row r="7" spans="1:7" s="3" customFormat="1" ht="36" customHeight="1" x14ac:dyDescent="0.4">
      <c r="A7" s="165" t="s">
        <v>22</v>
      </c>
      <c r="B7" s="166"/>
      <c r="C7" s="110"/>
      <c r="D7" s="110"/>
      <c r="E7" s="110"/>
      <c r="F7" s="111"/>
    </row>
    <row r="8" spans="1:7" ht="26.25" x14ac:dyDescent="0.4">
      <c r="A8" s="18" t="s">
        <v>0</v>
      </c>
      <c r="B8" s="26" t="s">
        <v>121</v>
      </c>
      <c r="C8" s="2" t="s">
        <v>5</v>
      </c>
      <c r="D8" s="2" t="s">
        <v>13</v>
      </c>
      <c r="E8" s="2" t="s">
        <v>12</v>
      </c>
      <c r="F8" s="9" t="s">
        <v>1</v>
      </c>
    </row>
    <row r="9" spans="1:7" s="115" customFormat="1" ht="16.5" hidden="1" customHeight="1" x14ac:dyDescent="0.35">
      <c r="A9" s="128"/>
      <c r="B9" s="133"/>
      <c r="C9" s="129"/>
      <c r="D9" s="129"/>
      <c r="E9" s="129"/>
      <c r="F9" s="130"/>
    </row>
    <row r="10" spans="1:7" s="115" customFormat="1" ht="38.25" x14ac:dyDescent="0.35">
      <c r="A10" s="140">
        <v>43222</v>
      </c>
      <c r="B10" s="135">
        <v>176</v>
      </c>
      <c r="C10" s="129" t="s">
        <v>103</v>
      </c>
      <c r="D10" s="129" t="s">
        <v>140</v>
      </c>
      <c r="E10" s="129" t="s">
        <v>122</v>
      </c>
      <c r="F10" s="130" t="s">
        <v>104</v>
      </c>
    </row>
    <row r="11" spans="1:7" s="115" customFormat="1" ht="12.75" customHeight="1" x14ac:dyDescent="0.35">
      <c r="A11" s="89"/>
      <c r="B11" s="134"/>
      <c r="C11" s="90"/>
      <c r="D11" s="90"/>
      <c r="E11" s="90"/>
      <c r="F11" s="91"/>
    </row>
    <row r="12" spans="1:7" s="115" customFormat="1" ht="12.75" customHeight="1" x14ac:dyDescent="0.35">
      <c r="A12" s="127"/>
      <c r="B12" s="134"/>
      <c r="C12" s="90"/>
      <c r="D12" s="90"/>
      <c r="E12" s="90"/>
      <c r="F12" s="91"/>
    </row>
    <row r="13" spans="1:7" s="115" customFormat="1" ht="12.75" customHeight="1" x14ac:dyDescent="0.35">
      <c r="A13" s="89"/>
      <c r="B13" s="134"/>
      <c r="C13" s="90"/>
      <c r="D13" s="90"/>
      <c r="E13" s="90"/>
      <c r="F13" s="91"/>
    </row>
    <row r="14" spans="1:7" s="115" customFormat="1" ht="12.75" customHeight="1" x14ac:dyDescent="0.35">
      <c r="A14" s="89"/>
      <c r="B14" s="134"/>
      <c r="C14" s="90"/>
      <c r="D14" s="90"/>
      <c r="E14" s="90"/>
      <c r="F14" s="91"/>
    </row>
    <row r="15" spans="1:7" s="115" customFormat="1" hidden="1" x14ac:dyDescent="0.35">
      <c r="A15" s="89"/>
      <c r="B15" s="90"/>
      <c r="C15" s="90"/>
      <c r="D15" s="90"/>
      <c r="E15" s="90"/>
      <c r="F15" s="91"/>
    </row>
    <row r="16" spans="1:7" ht="27.75" customHeight="1" x14ac:dyDescent="0.35">
      <c r="A16" s="55" t="s">
        <v>23</v>
      </c>
      <c r="B16" s="60">
        <f>SUM(B9:B15)</f>
        <v>176</v>
      </c>
      <c r="C16" s="19"/>
      <c r="D16" s="20"/>
      <c r="E16" s="20"/>
      <c r="F16" s="21"/>
    </row>
    <row r="17" spans="1:6" ht="13.15" x14ac:dyDescent="0.4">
      <c r="A17" s="71"/>
      <c r="B17" s="77"/>
      <c r="C17" s="77"/>
      <c r="D17" s="77"/>
      <c r="E17" s="77"/>
      <c r="F17" s="78"/>
    </row>
    <row r="18" spans="1:6" ht="13.15" x14ac:dyDescent="0.4">
      <c r="A18" s="28" t="s">
        <v>30</v>
      </c>
      <c r="B18" s="3"/>
      <c r="C18" s="85"/>
      <c r="D18" s="84"/>
      <c r="E18" s="84"/>
      <c r="F18" s="87"/>
    </row>
    <row r="19" spans="1:6" x14ac:dyDescent="0.35">
      <c r="A19" s="178" t="s">
        <v>101</v>
      </c>
      <c r="B19" s="179"/>
      <c r="C19" s="179"/>
      <c r="D19" s="179"/>
      <c r="E19" s="179"/>
      <c r="F19" s="180"/>
    </row>
    <row r="20" spans="1:6" x14ac:dyDescent="0.35">
      <c r="A20" s="167" t="s">
        <v>59</v>
      </c>
      <c r="B20" s="145"/>
      <c r="C20" s="145"/>
      <c r="D20" s="84"/>
      <c r="E20" s="84"/>
      <c r="F20" s="87"/>
    </row>
    <row r="21" spans="1:6" x14ac:dyDescent="0.35">
      <c r="A21" s="45" t="s">
        <v>37</v>
      </c>
      <c r="B21" s="46"/>
      <c r="C21" s="85"/>
      <c r="D21" s="84"/>
      <c r="E21" s="84"/>
      <c r="F21" s="87"/>
    </row>
    <row r="22" spans="1:6" x14ac:dyDescent="0.35">
      <c r="A22" s="45" t="s">
        <v>55</v>
      </c>
      <c r="B22" s="46"/>
      <c r="C22" s="85"/>
      <c r="D22" s="85"/>
      <c r="E22" s="85"/>
      <c r="F22" s="10"/>
    </row>
    <row r="23" spans="1:6" ht="12.75" customHeight="1" x14ac:dyDescent="0.35">
      <c r="A23" s="163" t="s">
        <v>46</v>
      </c>
      <c r="B23" s="164"/>
      <c r="C23" s="113"/>
      <c r="D23" s="113"/>
      <c r="E23" s="113"/>
      <c r="F23" s="114"/>
    </row>
    <row r="24" spans="1:6" x14ac:dyDescent="0.35">
      <c r="A24" s="57"/>
      <c r="B24" s="57"/>
      <c r="C24" s="57"/>
      <c r="D24" s="57"/>
      <c r="E24" s="57"/>
      <c r="F24" s="57"/>
    </row>
    <row r="25" spans="1:6" x14ac:dyDescent="0.35">
      <c r="A25" s="57"/>
      <c r="B25" s="57"/>
      <c r="C25" s="57"/>
      <c r="D25" s="57"/>
      <c r="E25" s="57"/>
      <c r="F25" s="57"/>
    </row>
    <row r="26" spans="1:6" x14ac:dyDescent="0.35">
      <c r="A26" s="57"/>
      <c r="B26" s="57"/>
      <c r="C26" s="57"/>
      <c r="D26" s="57"/>
      <c r="E26" s="57"/>
      <c r="F26" s="57"/>
    </row>
    <row r="27" spans="1:6" x14ac:dyDescent="0.35">
      <c r="A27" s="57"/>
      <c r="B27" s="57"/>
      <c r="C27" s="57"/>
      <c r="D27" s="57"/>
      <c r="E27" s="57"/>
      <c r="F27" s="57"/>
    </row>
    <row r="28" spans="1:6" x14ac:dyDescent="0.35">
      <c r="A28" s="57"/>
      <c r="B28" s="57"/>
      <c r="C28" s="57"/>
      <c r="D28" s="57"/>
      <c r="E28" s="57"/>
      <c r="F28" s="57"/>
    </row>
  </sheetData>
  <sheetProtection formatCells="0" formatColumns="0" formatRows="0" insertColumns="0" insertRows="0"/>
  <mergeCells count="10">
    <mergeCell ref="A23:B23"/>
    <mergeCell ref="A7:B7"/>
    <mergeCell ref="A20:C20"/>
    <mergeCell ref="A1:F1"/>
    <mergeCell ref="A6:F6"/>
    <mergeCell ref="B2:F2"/>
    <mergeCell ref="B3:F3"/>
    <mergeCell ref="B4:F4"/>
    <mergeCell ref="A5:F5"/>
    <mergeCell ref="A19:F19"/>
  </mergeCells>
  <printOptions headings="1"/>
  <pageMargins left="0.70866141732283472" right="0.70866141732283472" top="0.74803149606299213" bottom="0.74803149606299213" header="0.31496062992125984" footer="0.31496062992125984"/>
  <pageSetup paperSize="9" scale="8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zoomScaleNormal="100" workbookViewId="0">
      <selection activeCell="D10" sqref="D10"/>
    </sheetView>
  </sheetViews>
  <sheetFormatPr defaultColWidth="9.1328125" defaultRowHeight="13.15" x14ac:dyDescent="0.4"/>
  <cols>
    <col min="1" max="5" width="27.59765625" style="23" customWidth="1"/>
    <col min="6" max="16384" width="9.1328125" style="24"/>
  </cols>
  <sheetData>
    <row r="1" spans="1:14" ht="36" customHeight="1" x14ac:dyDescent="0.4">
      <c r="A1" s="168" t="s">
        <v>25</v>
      </c>
      <c r="B1" s="168"/>
      <c r="C1" s="168"/>
      <c r="D1" s="168"/>
      <c r="E1" s="168"/>
      <c r="F1" s="61"/>
    </row>
    <row r="2" spans="1:14" ht="36" customHeight="1" x14ac:dyDescent="0.4">
      <c r="A2" s="31" t="s">
        <v>8</v>
      </c>
      <c r="B2" s="172" t="str">
        <f>Travel!B2</f>
        <v>PHARMAC (Pharmaceutical Management Agency)</v>
      </c>
      <c r="C2" s="172"/>
      <c r="D2" s="172"/>
      <c r="E2" s="172"/>
      <c r="F2" s="32"/>
      <c r="G2" s="32"/>
    </row>
    <row r="3" spans="1:14" ht="36" customHeight="1" x14ac:dyDescent="0.4">
      <c r="A3" s="31" t="s">
        <v>9</v>
      </c>
      <c r="B3" s="173" t="str">
        <f>Travel!B3</f>
        <v>Sarah Fitt</v>
      </c>
      <c r="C3" s="173"/>
      <c r="D3" s="173"/>
      <c r="E3" s="173"/>
      <c r="F3" s="33"/>
      <c r="G3" s="33"/>
    </row>
    <row r="4" spans="1:14" ht="36" customHeight="1" x14ac:dyDescent="0.4">
      <c r="A4" s="31" t="s">
        <v>3</v>
      </c>
      <c r="B4" s="173" t="str">
        <f>Travel!B4</f>
        <v>1 January 2018 to 30 June 2018</v>
      </c>
      <c r="C4" s="173"/>
      <c r="D4" s="173"/>
      <c r="E4" s="173"/>
      <c r="F4" s="33"/>
      <c r="G4" s="33"/>
    </row>
    <row r="5" spans="1:14" ht="36" customHeight="1" x14ac:dyDescent="0.4">
      <c r="A5" s="189" t="s">
        <v>48</v>
      </c>
      <c r="B5" s="190"/>
      <c r="C5" s="190"/>
      <c r="D5" s="190"/>
      <c r="E5" s="191"/>
    </row>
    <row r="6" spans="1:14" ht="20.100000000000001" customHeight="1" x14ac:dyDescent="0.4">
      <c r="A6" s="187" t="s">
        <v>56</v>
      </c>
      <c r="B6" s="187"/>
      <c r="C6" s="187"/>
      <c r="D6" s="187"/>
      <c r="E6" s="188"/>
      <c r="F6" s="34"/>
      <c r="G6" s="34"/>
    </row>
    <row r="7" spans="1:14" ht="36" customHeight="1" x14ac:dyDescent="0.4">
      <c r="A7" s="22" t="s">
        <v>20</v>
      </c>
      <c r="B7" s="5"/>
      <c r="C7" s="5"/>
      <c r="D7" s="5"/>
      <c r="E7" s="17"/>
    </row>
    <row r="8" spans="1:14" ht="26.25" x14ac:dyDescent="0.4">
      <c r="A8" s="18" t="s">
        <v>0</v>
      </c>
      <c r="B8" s="2" t="s">
        <v>38</v>
      </c>
      <c r="C8" s="2" t="s">
        <v>33</v>
      </c>
      <c r="D8" s="2" t="s">
        <v>50</v>
      </c>
      <c r="E8" s="9" t="s">
        <v>66</v>
      </c>
    </row>
    <row r="9" spans="1:14" s="115" customFormat="1" ht="15.75" hidden="1" customHeight="1" x14ac:dyDescent="0.35">
      <c r="A9" s="128"/>
      <c r="B9" s="129"/>
      <c r="C9" s="129"/>
      <c r="D9" s="135"/>
      <c r="E9" s="130"/>
    </row>
    <row r="10" spans="1:14" s="98" customFormat="1" x14ac:dyDescent="0.4">
      <c r="A10" s="136" t="s">
        <v>105</v>
      </c>
      <c r="B10" s="90"/>
      <c r="C10" s="90"/>
      <c r="D10" s="134"/>
      <c r="E10" s="91"/>
    </row>
    <row r="11" spans="1:14" s="98" customFormat="1" x14ac:dyDescent="0.4">
      <c r="A11" s="92"/>
      <c r="B11" s="90"/>
      <c r="C11" s="90"/>
      <c r="D11" s="134"/>
      <c r="E11" s="91"/>
    </row>
    <row r="12" spans="1:14" s="98" customFormat="1" x14ac:dyDescent="0.4">
      <c r="A12" s="89"/>
      <c r="B12" s="90"/>
      <c r="C12" s="90"/>
      <c r="D12" s="134"/>
      <c r="E12" s="91"/>
      <c r="N12" s="102"/>
    </row>
    <row r="13" spans="1:14" s="98" customFormat="1" x14ac:dyDescent="0.4">
      <c r="A13" s="89"/>
      <c r="B13" s="90"/>
      <c r="C13" s="90"/>
      <c r="D13" s="134"/>
      <c r="E13" s="91"/>
    </row>
    <row r="14" spans="1:14" s="98" customFormat="1" hidden="1" x14ac:dyDescent="0.4">
      <c r="A14" s="99"/>
      <c r="B14" s="100"/>
      <c r="C14" s="100"/>
      <c r="D14" s="100"/>
      <c r="E14" s="101"/>
    </row>
    <row r="15" spans="1:14" ht="27.95" customHeight="1" x14ac:dyDescent="0.4">
      <c r="A15" s="55" t="s">
        <v>24</v>
      </c>
      <c r="B15" s="97" t="s">
        <v>19</v>
      </c>
      <c r="C15" s="103">
        <f>COUNTIF(B9:B14,"*")</f>
        <v>0</v>
      </c>
      <c r="D15" s="95">
        <f>SUM(D9:D14)</f>
        <v>0</v>
      </c>
      <c r="E15" s="96"/>
    </row>
    <row r="16" spans="1:14" x14ac:dyDescent="0.4">
      <c r="A16" s="112"/>
      <c r="B16" s="72"/>
      <c r="C16" s="77"/>
      <c r="D16" s="50"/>
      <c r="E16" s="78"/>
    </row>
    <row r="17" spans="1:6" x14ac:dyDescent="0.4">
      <c r="A17" s="28" t="s">
        <v>26</v>
      </c>
      <c r="B17" s="29"/>
      <c r="C17" s="29"/>
      <c r="D17" s="29"/>
      <c r="E17" s="30"/>
    </row>
    <row r="18" spans="1:6" x14ac:dyDescent="0.4">
      <c r="A18" s="167" t="s">
        <v>59</v>
      </c>
      <c r="B18" s="145"/>
      <c r="C18" s="145"/>
      <c r="D18" s="29"/>
      <c r="E18" s="30"/>
    </row>
    <row r="19" spans="1:6" x14ac:dyDescent="0.4">
      <c r="A19" s="181" t="s">
        <v>49</v>
      </c>
      <c r="B19" s="182"/>
      <c r="C19" s="182"/>
      <c r="D19" s="182"/>
      <c r="E19" s="183"/>
    </row>
    <row r="20" spans="1:6" x14ac:dyDescent="0.4">
      <c r="A20" s="93" t="s">
        <v>67</v>
      </c>
      <c r="B20" s="24"/>
      <c r="C20" s="24"/>
      <c r="D20" s="24"/>
      <c r="E20" s="94"/>
    </row>
    <row r="21" spans="1:6" ht="26.1" customHeight="1" x14ac:dyDescent="0.4">
      <c r="A21" s="167" t="s">
        <v>65</v>
      </c>
      <c r="B21" s="145"/>
      <c r="C21" s="145"/>
      <c r="D21" s="145"/>
      <c r="E21" s="186"/>
    </row>
    <row r="22" spans="1:6" x14ac:dyDescent="0.4">
      <c r="A22" s="45" t="s">
        <v>51</v>
      </c>
      <c r="B22" s="29"/>
      <c r="C22" s="29"/>
      <c r="D22" s="29"/>
      <c r="E22" s="30"/>
    </row>
    <row r="23" spans="1:6" x14ac:dyDescent="0.4">
      <c r="A23" s="45" t="s">
        <v>52</v>
      </c>
      <c r="B23" s="46"/>
      <c r="C23" s="85"/>
      <c r="D23" s="85"/>
      <c r="E23" s="10"/>
      <c r="F23" s="63"/>
    </row>
    <row r="24" spans="1:6" ht="12.75" customHeight="1" x14ac:dyDescent="0.4">
      <c r="A24" s="184" t="s">
        <v>46</v>
      </c>
      <c r="B24" s="185"/>
      <c r="C24" s="86"/>
      <c r="D24" s="86"/>
      <c r="E24" s="70"/>
      <c r="F24" s="69"/>
    </row>
    <row r="25" spans="1:6" x14ac:dyDescent="0.4">
      <c r="A25" s="73"/>
      <c r="B25" s="74"/>
      <c r="C25" s="74"/>
      <c r="D25" s="74"/>
      <c r="E25" s="75"/>
    </row>
  </sheetData>
  <sheetProtection sheet="1" objects="1" scenarios="1" formatCells="0" formatColumns="0" formatRows="0" insertColumns="0" insertRows="0"/>
  <mergeCells count="10">
    <mergeCell ref="A19:E19"/>
    <mergeCell ref="A24:B24"/>
    <mergeCell ref="A1:E1"/>
    <mergeCell ref="A18:C18"/>
    <mergeCell ref="A21:E21"/>
    <mergeCell ref="A6:E6"/>
    <mergeCell ref="B2:E2"/>
    <mergeCell ref="B3:E3"/>
    <mergeCell ref="B4:E4"/>
    <mergeCell ref="A5:E5"/>
  </mergeCells>
  <printOptions headings="1"/>
  <pageMargins left="0.70866141732283472" right="0.70866141732283472" top="0.74803149606299213" bottom="0.74803149606299213" header="0.31496062992125984" footer="0.31496062992125984"/>
  <pageSetup paperSize="9" scale="9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zoomScaleNormal="100" workbookViewId="0">
      <selection activeCell="A12" sqref="A12"/>
    </sheetView>
  </sheetViews>
  <sheetFormatPr defaultColWidth="9.1328125" defaultRowHeight="12.75" x14ac:dyDescent="0.35"/>
  <cols>
    <col min="1" max="1" width="27.59765625" style="11" customWidth="1"/>
    <col min="2" max="2" width="23.59765625" style="11" customWidth="1"/>
    <col min="3" max="5" width="27.59765625" style="11" customWidth="1"/>
    <col min="6" max="16384" width="9.1328125" style="12"/>
  </cols>
  <sheetData>
    <row r="1" spans="1:5" ht="36" customHeight="1" x14ac:dyDescent="0.35">
      <c r="A1" s="168" t="s">
        <v>25</v>
      </c>
      <c r="B1" s="168"/>
      <c r="C1" s="168"/>
      <c r="D1" s="168"/>
      <c r="E1" s="168"/>
    </row>
    <row r="2" spans="1:5" ht="36" customHeight="1" x14ac:dyDescent="0.35">
      <c r="A2" s="31" t="s">
        <v>8</v>
      </c>
      <c r="B2" s="172" t="str">
        <f>Travel!B2</f>
        <v>PHARMAC (Pharmaceutical Management Agency)</v>
      </c>
      <c r="C2" s="172"/>
      <c r="D2" s="172"/>
      <c r="E2" s="172"/>
    </row>
    <row r="3" spans="1:5" ht="36" customHeight="1" x14ac:dyDescent="0.35">
      <c r="A3" s="31" t="s">
        <v>9</v>
      </c>
      <c r="B3" s="173" t="str">
        <f>Travel!B3</f>
        <v>Sarah Fitt</v>
      </c>
      <c r="C3" s="173"/>
      <c r="D3" s="173"/>
      <c r="E3" s="173"/>
    </row>
    <row r="4" spans="1:5" ht="36" customHeight="1" x14ac:dyDescent="0.35">
      <c r="A4" s="109" t="s">
        <v>3</v>
      </c>
      <c r="B4" s="192" t="str">
        <f>Travel!B4</f>
        <v>1 January 2018 to 30 June 2018</v>
      </c>
      <c r="C4" s="192"/>
      <c r="D4" s="192"/>
      <c r="E4" s="192"/>
    </row>
    <row r="5" spans="1:5" ht="36" customHeight="1" x14ac:dyDescent="0.35">
      <c r="A5" s="153" t="s">
        <v>54</v>
      </c>
      <c r="B5" s="194"/>
      <c r="C5" s="176"/>
      <c r="D5" s="176"/>
      <c r="E5" s="177"/>
    </row>
    <row r="6" spans="1:5" ht="19.5" customHeight="1" x14ac:dyDescent="0.35">
      <c r="A6" s="193" t="s">
        <v>53</v>
      </c>
      <c r="B6" s="187"/>
      <c r="C6" s="187"/>
      <c r="D6" s="187"/>
      <c r="E6" s="188"/>
    </row>
    <row r="7" spans="1:5" ht="36" customHeight="1" x14ac:dyDescent="0.4">
      <c r="A7" s="147" t="s">
        <v>6</v>
      </c>
      <c r="B7" s="148"/>
      <c r="C7" s="110"/>
      <c r="D7" s="110"/>
      <c r="E7" s="111"/>
    </row>
    <row r="8" spans="1:5" ht="13.15" x14ac:dyDescent="0.4">
      <c r="A8" s="18" t="s">
        <v>0</v>
      </c>
      <c r="B8" s="2" t="s">
        <v>124</v>
      </c>
      <c r="C8" s="2" t="s">
        <v>34</v>
      </c>
      <c r="D8" s="2" t="s">
        <v>29</v>
      </c>
      <c r="E8" s="9" t="s">
        <v>2</v>
      </c>
    </row>
    <row r="9" spans="1:5" s="88" customFormat="1" ht="15.75" hidden="1" customHeight="1" x14ac:dyDescent="0.35">
      <c r="A9" s="128"/>
      <c r="B9" s="135"/>
      <c r="C9" s="129"/>
      <c r="D9" s="129"/>
      <c r="E9" s="130"/>
    </row>
    <row r="10" spans="1:5" s="88" customFormat="1" ht="25.5" x14ac:dyDescent="0.35">
      <c r="A10" s="140">
        <v>43263</v>
      </c>
      <c r="B10" s="134">
        <v>150</v>
      </c>
      <c r="C10" s="90" t="s">
        <v>110</v>
      </c>
      <c r="D10" s="90" t="s">
        <v>141</v>
      </c>
      <c r="E10" s="91" t="s">
        <v>111</v>
      </c>
    </row>
    <row r="11" spans="1:5" s="88" customFormat="1" x14ac:dyDescent="0.35">
      <c r="A11" s="127"/>
      <c r="B11" s="134"/>
      <c r="C11" s="90"/>
      <c r="D11" s="90"/>
      <c r="E11" s="91"/>
    </row>
    <row r="12" spans="1:5" s="88" customFormat="1" x14ac:dyDescent="0.35">
      <c r="A12" s="127"/>
      <c r="B12" s="134"/>
      <c r="C12" s="90"/>
      <c r="D12" s="90"/>
      <c r="E12" s="91"/>
    </row>
    <row r="13" spans="1:5" s="88" customFormat="1" x14ac:dyDescent="0.35">
      <c r="A13" s="89"/>
      <c r="B13" s="134"/>
      <c r="C13" s="90"/>
      <c r="D13" s="90"/>
      <c r="E13" s="91"/>
    </row>
    <row r="14" spans="1:5" s="88" customFormat="1" hidden="1" x14ac:dyDescent="0.35">
      <c r="A14" s="89"/>
      <c r="B14" s="90"/>
      <c r="C14" s="90"/>
      <c r="D14" s="90"/>
      <c r="E14" s="91"/>
    </row>
    <row r="15" spans="1:5" ht="27.75" customHeight="1" x14ac:dyDescent="0.35">
      <c r="A15" s="104" t="s">
        <v>14</v>
      </c>
      <c r="B15" s="105">
        <f>SUM(B9:B14)</f>
        <v>150</v>
      </c>
      <c r="C15" s="106"/>
      <c r="D15" s="107"/>
      <c r="E15" s="108"/>
    </row>
    <row r="16" spans="1:5" ht="14.1" customHeight="1" x14ac:dyDescent="0.35">
      <c r="A16" s="76"/>
      <c r="B16" s="51"/>
      <c r="C16" s="77"/>
      <c r="D16" s="77"/>
      <c r="E16" s="78"/>
    </row>
    <row r="17" spans="1:6" ht="13.15" x14ac:dyDescent="0.4">
      <c r="A17" s="28" t="s">
        <v>26</v>
      </c>
      <c r="B17" s="62"/>
      <c r="C17" s="62"/>
      <c r="D17" s="62"/>
      <c r="E17" s="64"/>
    </row>
    <row r="18" spans="1:6" x14ac:dyDescent="0.35">
      <c r="A18" s="167" t="s">
        <v>59</v>
      </c>
      <c r="B18" s="145"/>
      <c r="C18" s="145"/>
      <c r="D18" s="62"/>
      <c r="E18" s="64"/>
    </row>
    <row r="19" spans="1:6" ht="14.1" customHeight="1" x14ac:dyDescent="0.35">
      <c r="A19" s="47" t="s">
        <v>21</v>
      </c>
      <c r="B19" s="48"/>
      <c r="C19" s="62"/>
      <c r="D19" s="62"/>
      <c r="E19" s="64"/>
    </row>
    <row r="20" spans="1:6" x14ac:dyDescent="0.35">
      <c r="A20" s="45" t="s">
        <v>32</v>
      </c>
      <c r="B20" s="46"/>
      <c r="C20" s="63"/>
      <c r="D20" s="62"/>
      <c r="E20" s="64"/>
    </row>
    <row r="21" spans="1:6" ht="12.6" customHeight="1" x14ac:dyDescent="0.35">
      <c r="A21" s="181" t="s">
        <v>28</v>
      </c>
      <c r="B21" s="182"/>
      <c r="C21" s="182"/>
      <c r="D21" s="182"/>
      <c r="E21" s="183"/>
      <c r="F21" s="15"/>
    </row>
    <row r="22" spans="1:6" x14ac:dyDescent="0.35">
      <c r="A22" s="45" t="s">
        <v>55</v>
      </c>
      <c r="B22" s="46"/>
      <c r="C22" s="63"/>
      <c r="D22" s="63"/>
      <c r="E22" s="10"/>
      <c r="F22" s="63"/>
    </row>
    <row r="23" spans="1:6" ht="12.75" customHeight="1" x14ac:dyDescent="0.35">
      <c r="A23" s="184" t="s">
        <v>46</v>
      </c>
      <c r="B23" s="185"/>
      <c r="C23" s="69"/>
      <c r="D23" s="69"/>
      <c r="E23" s="70"/>
      <c r="F23" s="69"/>
    </row>
    <row r="24" spans="1:6" x14ac:dyDescent="0.35">
      <c r="A24" s="79"/>
      <c r="B24" s="52"/>
      <c r="C24" s="80"/>
      <c r="D24" s="80"/>
      <c r="E24" s="81"/>
      <c r="F24" s="15"/>
    </row>
    <row r="25" spans="1:6" x14ac:dyDescent="0.35">
      <c r="A25" s="16"/>
      <c r="B25" s="14"/>
      <c r="C25" s="14"/>
      <c r="D25" s="14"/>
      <c r="E25" s="44"/>
      <c r="F25" s="15"/>
    </row>
    <row r="26" spans="1:6" x14ac:dyDescent="0.35">
      <c r="A26" s="16"/>
      <c r="B26" s="14"/>
      <c r="C26" s="14"/>
      <c r="D26" s="14"/>
      <c r="E26" s="44"/>
      <c r="F26" s="15"/>
    </row>
    <row r="27" spans="1:6" x14ac:dyDescent="0.35">
      <c r="A27" s="16"/>
      <c r="B27" s="14"/>
      <c r="C27" s="14"/>
      <c r="D27" s="14"/>
      <c r="E27" s="44"/>
      <c r="F27" s="15"/>
    </row>
    <row r="28" spans="1:6" x14ac:dyDescent="0.35">
      <c r="A28" s="16"/>
      <c r="B28" s="14"/>
      <c r="C28" s="14"/>
      <c r="D28" s="14"/>
      <c r="E28" s="44"/>
      <c r="F28" s="15"/>
    </row>
    <row r="29" spans="1:6" x14ac:dyDescent="0.35">
      <c r="A29" s="44"/>
      <c r="B29" s="44"/>
      <c r="C29" s="44"/>
      <c r="D29" s="44"/>
      <c r="E29" s="44"/>
    </row>
    <row r="30" spans="1:6" x14ac:dyDescent="0.35">
      <c r="A30" s="44"/>
      <c r="B30" s="44"/>
      <c r="C30" s="44"/>
      <c r="D30" s="44"/>
      <c r="E30" s="44"/>
    </row>
  </sheetData>
  <sheetProtection formatCells="0" formatColumns="0" formatRows="0" insertColumns="0" insertRows="0"/>
  <mergeCells count="10">
    <mergeCell ref="A23:B23"/>
    <mergeCell ref="A21:E21"/>
    <mergeCell ref="A1:E1"/>
    <mergeCell ref="A18:C18"/>
    <mergeCell ref="A7:B7"/>
    <mergeCell ref="B2:E2"/>
    <mergeCell ref="B3:E3"/>
    <mergeCell ref="B4:E4"/>
    <mergeCell ref="A6:E6"/>
    <mergeCell ref="A5:E5"/>
  </mergeCells>
  <printOptions headings="1"/>
  <pageMargins left="0.70866141732283472" right="0.70866141732283472" top="0.74803149606299213" bottom="0.74803149606299213" header="0.31496062992125984" footer="0.31496062992125984"/>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Guidance for agencies</vt:lpstr>
      <vt:lpstr>Travel</vt:lpstr>
      <vt:lpstr>Hospitality</vt:lpstr>
      <vt:lpstr>Gifts and Benefits</vt:lpstr>
      <vt:lpstr>All other  expenses</vt:lpstr>
      <vt:lpstr>'Guidance for agencies'!_ftnref1</vt:lpstr>
      <vt:lpstr>'All other  expenses'!Print_Area</vt:lpstr>
      <vt:lpstr>'Gifts and Benefits'!Print_Area</vt:lpstr>
      <vt:lpstr>'Guidance for agencies'!Print_Area</vt:lpstr>
      <vt:lpstr>Hospitality!Print_Area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 expenses - 1 Jan 2018 to 30 Jun 2018</dc:title>
  <dc:creator>PHARMAC</dc:creator>
  <cp:lastModifiedBy>Jennifer Geard</cp:lastModifiedBy>
  <cp:lastPrinted>2017-06-12T01:23:02Z</cp:lastPrinted>
  <dcterms:created xsi:type="dcterms:W3CDTF">2010-10-17T20:59:02Z</dcterms:created>
  <dcterms:modified xsi:type="dcterms:W3CDTF">2018-07-17T02:30:27Z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A1148034</vt:lpwstr>
  </property>
  <property fmtid="{D5CDD505-2E9C-101B-9397-08002B2CF9AE}" pid="4" name="Objective-Title">
    <vt:lpwstr>2018-06-30 CE Expenses 1 January - 30 June 2018</vt:lpwstr>
  </property>
  <property fmtid="{D5CDD505-2E9C-101B-9397-08002B2CF9AE}" pid="5" name="Objective-Comment">
    <vt:lpwstr/>
  </property>
  <property fmtid="{D5CDD505-2E9C-101B-9397-08002B2CF9AE}" pid="6" name="Objective-CreationStamp">
    <vt:filetime>2018-05-21T20:37:24Z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2018-07-17T00:58:25Z</vt:filetime>
  </property>
  <property fmtid="{D5CDD505-2E9C-101B-9397-08002B2CF9AE}" pid="10" name="Objective-ModificationStamp">
    <vt:filetime>2018-07-17T00:58:25Z</vt:filetime>
  </property>
  <property fmtid="{D5CDD505-2E9C-101B-9397-08002B2CF9AE}" pid="11" name="Objective-Owner">
    <vt:lpwstr>Lizzy Cohen</vt:lpwstr>
  </property>
  <property fmtid="{D5CDD505-2E9C-101B-9397-08002B2CF9AE}" pid="12" name="Objective-Path">
    <vt:lpwstr>Objective Global Folder:PHARMAC Fileplan:External relations:Stakeholder Relationships:Government organisations - 1. NZ:State Services Commission:Disclosure of gifts, expenses and hospitality spreadsheets:</vt:lpwstr>
  </property>
  <property fmtid="{D5CDD505-2E9C-101B-9397-08002B2CF9AE}" pid="13" name="Objective-Parent">
    <vt:lpwstr>Disclosure of gifts, expenses and hospitality spreadsheets</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8</vt:r8>
  </property>
  <property fmtid="{D5CDD505-2E9C-101B-9397-08002B2CF9AE}" pid="17" name="Objective-VersionComment">
    <vt:lpwstr/>
  </property>
  <property fmtid="{D5CDD505-2E9C-101B-9397-08002B2CF9AE}" pid="18" name="Objective-FileNumber">
    <vt:lpwstr>qA10620</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SOpen Document Number [system]">
    <vt:lpwstr/>
  </property>
  <property fmtid="{D5CDD505-2E9C-101B-9397-08002B2CF9AE}" pid="22" name="Objective-DOCSOpen Document Author [system]">
    <vt:lpwstr/>
  </property>
  <property fmtid="{D5CDD505-2E9C-101B-9397-08002B2CF9AE}" pid="23" name="Objective-DOCSOpen Document Type [system]">
    <vt:lpwstr/>
  </property>
  <property fmtid="{D5CDD505-2E9C-101B-9397-08002B2CF9AE}" pid="24" name="Objective-DOCSOpen Security [system]">
    <vt:lpwstr/>
  </property>
  <property fmtid="{D5CDD505-2E9C-101B-9397-08002B2CF9AE}" pid="25" name="Objective-DOCSOpen System ID [system]">
    <vt:lpwstr/>
  </property>
  <property fmtid="{D5CDD505-2E9C-101B-9397-08002B2CF9AE}" pid="26" name="Objective-Inherit Keyword [system]">
    <vt:lpwstr>Y</vt:lpwstr>
  </property>
  <property fmtid="{D5CDD505-2E9C-101B-9397-08002B2CF9AE}" pid="27" name="Objective-Connect Creator [system]">
    <vt:lpwstr/>
  </property>
</Properties>
</file>