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10" windowWidth="16590" windowHeight="11760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'Hospitality'!$A$1:$E$18</definedName>
    <definedName name="_xlnm.Print_Area" localSheetId="0">'Travel'!$A$1:$E$102</definedName>
  </definedNames>
  <calcPr fullCalcOnLoad="1"/>
</workbook>
</file>

<file path=xl/sharedStrings.xml><?xml version="1.0" encoding="utf-8"?>
<sst xmlns="http://schemas.openxmlformats.org/spreadsheetml/2006/main" count="289" uniqueCount="104">
  <si>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</si>
  <si>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</si>
  <si>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</si>
  <si>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</si>
  <si>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</si>
  <si>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</si>
  <si>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</si>
  <si>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</si>
  <si>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</si>
  <si>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</si>
  <si>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</si>
  <si>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</si>
  <si>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</si>
  <si>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</si>
  <si>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</si>
  <si>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</si>
  <si>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</si>
  <si>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</si>
  <si>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</si>
  <si>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</si>
  <si>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</si>
  <si>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</si>
  <si>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</si>
  <si>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</si>
  <si>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</si>
  <si>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</si>
  <si>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</si>
  <si>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</si>
  <si>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Name of CE: Steffan Crausaz</t>
  </si>
  <si>
    <t>Auckland</t>
  </si>
  <si>
    <t>Subtotal</t>
  </si>
  <si>
    <t>subtotal</t>
  </si>
  <si>
    <t>Flights</t>
  </si>
  <si>
    <t>Wellington to Auckland return</t>
  </si>
  <si>
    <t>Meeting at Health Benefits Limited</t>
  </si>
  <si>
    <t>Wellington</t>
  </si>
  <si>
    <t>University of Sydney</t>
  </si>
  <si>
    <t>Board approved training</t>
  </si>
  <si>
    <t>Rental Car</t>
  </si>
  <si>
    <t>Wellington to Rotorua return</t>
  </si>
  <si>
    <t>Rotorua</t>
  </si>
  <si>
    <t>Accommodation</t>
  </si>
  <si>
    <t>Taxi</t>
  </si>
  <si>
    <t>Period 1 July 2014 - 31 December 2014</t>
  </si>
  <si>
    <t>Wellington to Invercargill return</t>
  </si>
  <si>
    <t>Attending meetings at Auckland DHB</t>
  </si>
  <si>
    <t>Attending Hawkes Bay DHB Board meeting</t>
  </si>
  <si>
    <t>Attending Southern DHB Board meeting</t>
  </si>
  <si>
    <t>Wellington to Napier return</t>
  </si>
  <si>
    <t>Meeting with Ngā Mataapuna Oranga Whānau Ora Collective</t>
  </si>
  <si>
    <t>Wellington to Tauranga</t>
  </si>
  <si>
    <t>Tauranga</t>
  </si>
  <si>
    <t>Meeting with Te Ao Mārama Whānau Ora Collective</t>
  </si>
  <si>
    <t>Singapore Health Services for 2014 Singapore Healthcare Supply Chain Management Congress Keynote Speakers</t>
  </si>
  <si>
    <t>Attending Auckland DHB Board meeting</t>
  </si>
  <si>
    <t>Attending Northland DHB Board meeting</t>
  </si>
  <si>
    <t>Wellington to Whangarei return</t>
  </si>
  <si>
    <t>Attending Waikato DHB Board meeting</t>
  </si>
  <si>
    <t>Wellington to Hamilton return</t>
  </si>
  <si>
    <t>Attending Waitemata DHB Board meeting</t>
  </si>
  <si>
    <t>Melbourne, Australia</t>
  </si>
  <si>
    <t>Attending Priorities in Health Care Conference</t>
  </si>
  <si>
    <t>Wellington to Melbourne return</t>
  </si>
  <si>
    <t>Attending Lakes DHB Board meeting</t>
  </si>
  <si>
    <t>Attending Bay of Plenty DHB Board meeting</t>
  </si>
  <si>
    <t>Wellington to Whakatane return</t>
  </si>
  <si>
    <t>Meetings with healthAlliance and MTANZ</t>
  </si>
  <si>
    <t>Attending Canterbury DHB Board meeting</t>
  </si>
  <si>
    <t>Wellington to Christchurch return</t>
  </si>
  <si>
    <t>Invercargill</t>
  </si>
  <si>
    <t>Attending Capital and Coast DHB Board meeting</t>
  </si>
  <si>
    <t>Meeting at Medsafe</t>
  </si>
  <si>
    <t>Christchurch</t>
  </si>
  <si>
    <t>Whangarei</t>
  </si>
  <si>
    <t>Petrol for rental car - Hawkes Bay DHB Board meeting</t>
  </si>
  <si>
    <t>Napier</t>
  </si>
  <si>
    <t>Parking - Hawkes Bay DHB Board meeting</t>
  </si>
  <si>
    <t>Meals</t>
  </si>
  <si>
    <t>Petrol for rental car - Wairarapa DHB Board meeting</t>
  </si>
  <si>
    <t>Taxi to meeting at Ministry of Health</t>
  </si>
  <si>
    <t>Whakatane</t>
  </si>
  <si>
    <t>Lunch in Whakatane for 3 staff - meeting with Te Ao Mārama Whānau Ora Collective</t>
  </si>
  <si>
    <t>Parking (2 days) - Meetings with Whānau Ora Collectives</t>
  </si>
  <si>
    <t>Petrol for rental car - Waitemata DHB Board meeting</t>
  </si>
  <si>
    <t>Parking</t>
  </si>
  <si>
    <t>Travel - parking</t>
  </si>
  <si>
    <t>Travel - petrol</t>
  </si>
  <si>
    <t>Attending DHB Chief Executive meeting</t>
  </si>
  <si>
    <t>Attending Wairarapa DHB Board meeting</t>
  </si>
  <si>
    <t>Whakatane to Wellington (via Auckland)</t>
  </si>
  <si>
    <t>August 2014</t>
  </si>
  <si>
    <t>Return flights from New Zealand to Singapore, dinner with overseas speakers and accommodation including breakfast 5 nights)</t>
  </si>
  <si>
    <t>Dinner in Tauranga for 4 staff members - meeting with Whānau Ora Collectives</t>
  </si>
  <si>
    <t>Phone</t>
  </si>
  <si>
    <t>Breakfast - meeting with Whānau Ora Collectives</t>
  </si>
  <si>
    <t>Attending Priorities in Health Care Conference (Keynote Speaker)</t>
  </si>
  <si>
    <t>Conference call for DHB meeting made from hotel</t>
  </si>
  <si>
    <t>Stakeholder meeting (coffee for 4 people - 2 staff)</t>
  </si>
  <si>
    <t>Domestic
Travel</t>
  </si>
  <si>
    <t>Domestic 
Travel</t>
  </si>
  <si>
    <t>Attending Singapore Healthcare Supply Chain Management Congress 2014 (Keynote Speaker)</t>
  </si>
  <si>
    <t>Wellington, New Zealand</t>
  </si>
  <si>
    <t>Departure Tax</t>
  </si>
  <si>
    <t>Attending Lakes DHB Board meeting (airport departure tax for 2 staff)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</si>
</sst>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m\ yyyy"/>
    <numFmt numFmtId="165" formatCode="mmm\-yyyy"/>
    <numFmt numFmtId="166" formatCode="[$-1409]dddd\,\ d\ mmmm\ yyyy"/>
    <numFmt numFmtId="167" formatCode="[$-1409]d\ mmmm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1409]h:mm:ss\ AM/PM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8" fillId="31" borderId="7" applyNumberFormat="0" applyFont="0" applyAlignment="0" applyProtection="0"/>
    <xf numFmtId="0" fontId="46" fillId="26" borderId="8" applyNumberFormat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5" fontId="8" fillId="0" borderId="0" xfId="0" applyNumberFormat="1" applyFont="1" applyFill="1" applyAlignment="1">
      <alignment wrapText="1"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44" fontId="0" fillId="0" borderId="0" xfId="44" applyFont="1" applyFill="1" applyAlignment="1">
      <alignment wrapText="1"/>
    </xf>
    <xf numFmtId="14" fontId="8" fillId="0" borderId="0" xfId="0" applyNumberFormat="1" applyFont="1" applyFill="1" applyAlignment="1">
      <alignment wrapText="1"/>
    </xf>
    <xf numFmtId="44" fontId="2" fillId="32" borderId="10" xfId="44" applyFont="1" applyFill="1" applyBorder="1" applyAlignment="1">
      <alignment wrapText="1"/>
    </xf>
    <xf numFmtId="44" fontId="0" fillId="32" borderId="10" xfId="44" applyFont="1" applyFill="1" applyBorder="1" applyAlignment="1">
      <alignment/>
    </xf>
    <xf numFmtId="44" fontId="0" fillId="32" borderId="10" xfId="44" applyFont="1" applyFill="1" applyBorder="1" applyAlignment="1">
      <alignment wrapText="1"/>
    </xf>
    <xf numFmtId="0" fontId="0" fillId="0" borderId="12" xfId="0" applyBorder="1" applyAlignment="1">
      <alignment wrapText="1"/>
    </xf>
    <xf numFmtId="44" fontId="8" fillId="0" borderId="10" xfId="44" applyFont="1" applyFill="1" applyBorder="1" applyAlignment="1">
      <alignment vertical="top" wrapText="1"/>
    </xf>
    <xf numFmtId="44" fontId="0" fillId="0" borderId="0" xfId="0" applyNumberFormat="1" applyFill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32" borderId="11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left" wrapText="1"/>
    </xf>
    <xf numFmtId="44" fontId="8" fillId="0" borderId="0" xfId="44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4" fontId="8" fillId="0" borderId="13" xfId="44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vertical="top"/>
    </xf>
    <xf numFmtId="44" fontId="0" fillId="0" borderId="10" xfId="44" applyFont="1" applyBorder="1" applyAlignment="1">
      <alignment/>
    </xf>
    <xf numFmtId="44" fontId="2" fillId="32" borderId="13" xfId="44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vertical="top" wrapText="1"/>
    </xf>
    <xf numFmtId="44" fontId="0" fillId="0" borderId="12" xfId="44" applyFont="1" applyBorder="1" applyAlignment="1">
      <alignment wrapText="1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14" fontId="8" fillId="0" borderId="11" xfId="0" applyNumberFormat="1" applyFont="1" applyFill="1" applyBorder="1" applyAlignment="1">
      <alignment horizontal="left" wrapText="1"/>
    </xf>
    <xf numFmtId="44" fontId="0" fillId="33" borderId="12" xfId="44" applyFont="1" applyFill="1" applyBorder="1" applyAlignment="1">
      <alignment vertical="top"/>
    </xf>
    <xf numFmtId="0" fontId="8" fillId="33" borderId="1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44" fontId="0" fillId="33" borderId="15" xfId="44" applyFont="1" applyFill="1" applyBorder="1" applyAlignment="1">
      <alignment vertical="center"/>
    </xf>
    <xf numFmtId="0" fontId="8" fillId="33" borderId="15" xfId="0" applyFont="1" applyFill="1" applyBorder="1" applyAlignment="1">
      <alignment vertical="center" wrapText="1"/>
    </xf>
    <xf numFmtId="44" fontId="0" fillId="33" borderId="15" xfId="44" applyFont="1" applyFill="1" applyBorder="1" applyAlignment="1">
      <alignment vertical="top"/>
    </xf>
    <xf numFmtId="0" fontId="8" fillId="33" borderId="12" xfId="0" applyFont="1" applyFill="1" applyBorder="1" applyAlignment="1">
      <alignment wrapText="1"/>
    </xf>
    <xf numFmtId="44" fontId="8" fillId="33" borderId="12" xfId="44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44" fontId="8" fillId="33" borderId="12" xfId="44" applyFont="1" applyFill="1" applyBorder="1" applyAlignment="1">
      <alignment vertical="top" wrapText="1"/>
    </xf>
    <xf numFmtId="15" fontId="8" fillId="33" borderId="0" xfId="0" applyNumberFormat="1" applyFont="1" applyFill="1" applyAlignment="1">
      <alignment wrapText="1"/>
    </xf>
    <xf numFmtId="44" fontId="0" fillId="33" borderId="0" xfId="44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12" xfId="0" applyNumberFormat="1" applyFill="1" applyBorder="1" applyAlignment="1">
      <alignment vertical="center"/>
    </xf>
    <xf numFmtId="14" fontId="0" fillId="0" borderId="0" xfId="0" applyNumberFormat="1" applyAlignment="1">
      <alignment wrapText="1"/>
    </xf>
    <xf numFmtId="0" fontId="8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44" fontId="0" fillId="0" borderId="12" xfId="44" applyFont="1" applyFill="1" applyBorder="1" applyAlignment="1">
      <alignment vertical="top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14" fontId="51" fillId="0" borderId="0" xfId="0" applyNumberFormat="1" applyFont="1" applyFill="1" applyBorder="1" applyAlignment="1">
      <alignment/>
    </xf>
    <xf numFmtId="21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14" fontId="0" fillId="33" borderId="0" xfId="0" applyNumberForma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44" fontId="0" fillId="33" borderId="10" xfId="44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14" fontId="12" fillId="33" borderId="12" xfId="0" applyNumberFormat="1" applyFont="1" applyFill="1" applyBorder="1" applyAlignment="1">
      <alignment vertical="center"/>
    </xf>
    <xf numFmtId="44" fontId="12" fillId="33" borderId="12" xfId="44" applyFont="1" applyFill="1" applyBorder="1" applyAlignment="1">
      <alignment vertical="top"/>
    </xf>
    <xf numFmtId="0" fontId="12" fillId="33" borderId="14" xfId="0" applyFont="1" applyFill="1" applyBorder="1" applyAlignment="1">
      <alignment vertical="top" wrapText="1"/>
    </xf>
    <xf numFmtId="0" fontId="12" fillId="33" borderId="15" xfId="0" applyFont="1" applyFill="1" applyBorder="1" applyAlignment="1">
      <alignment vertical="top" wrapText="1"/>
    </xf>
    <xf numFmtId="0" fontId="13" fillId="0" borderId="0" xfId="0" applyFont="1" applyAlignment="1">
      <alignment/>
    </xf>
    <xf numFmtId="49" fontId="9" fillId="0" borderId="0" xfId="0" applyNumberFormat="1" applyFont="1" applyFill="1" applyAlignment="1">
      <alignment wrapText="1"/>
    </xf>
    <xf numFmtId="44" fontId="12" fillId="0" borderId="12" xfId="44" applyFont="1" applyFill="1" applyBorder="1" applyAlignment="1">
      <alignment vertical="top"/>
    </xf>
    <xf numFmtId="0" fontId="12" fillId="33" borderId="12" xfId="0" applyFont="1" applyFill="1" applyBorder="1" applyAlignment="1">
      <alignment vertical="top" wrapText="1"/>
    </xf>
    <xf numFmtId="0" fontId="12" fillId="33" borderId="16" xfId="0" applyFont="1" applyFill="1" applyBorder="1" applyAlignment="1">
      <alignment vertical="top" wrapText="1"/>
    </xf>
    <xf numFmtId="0" fontId="12" fillId="0" borderId="12" xfId="0" applyFont="1" applyBorder="1" applyAlignment="1">
      <alignment wrapText="1"/>
    </xf>
    <xf numFmtId="44" fontId="12" fillId="0" borderId="12" xfId="44" applyFont="1" applyBorder="1" applyAlignment="1">
      <alignment wrapText="1"/>
    </xf>
    <xf numFmtId="0" fontId="8" fillId="33" borderId="16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8" fontId="12" fillId="0" borderId="0" xfId="0" applyNumberFormat="1" applyFont="1" applyAlignment="1">
      <alignment wrapText="1"/>
    </xf>
    <xf numFmtId="14" fontId="12" fillId="33" borderId="12" xfId="0" applyNumberFormat="1" applyFont="1" applyFill="1" applyBorder="1" applyAlignment="1">
      <alignment horizontal="left" wrapText="1"/>
    </xf>
    <xf numFmtId="44" fontId="12" fillId="33" borderId="12" xfId="44" applyFont="1" applyFill="1" applyBorder="1" applyAlignment="1">
      <alignment vertical="center" wrapText="1"/>
    </xf>
    <xf numFmtId="14" fontId="12" fillId="33" borderId="17" xfId="0" applyNumberFormat="1" applyFont="1" applyFill="1" applyBorder="1" applyAlignment="1">
      <alignment vertical="center"/>
    </xf>
    <xf numFmtId="44" fontId="12" fillId="33" borderId="18" xfId="44" applyFont="1" applyFill="1" applyBorder="1" applyAlignment="1">
      <alignment vertical="top"/>
    </xf>
    <xf numFmtId="0" fontId="12" fillId="33" borderId="19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7"/>
  <sheetViews>
    <sheetView tabSelected="1" zoomScalePageLayoutView="0" workbookViewId="0" topLeftCell="A1">
      <selection activeCell="C86" sqref="C86"/>
    </sheetView>
  </sheetViews>
  <sheetFormatPr defaultColWidth="9.140625" defaultRowHeight="12.75"/>
  <cols>
    <col min="1" max="1" width="16.00390625" style="38" customWidth="1"/>
    <col min="2" max="2" width="65.8515625" style="1" customWidth="1"/>
    <col min="3" max="3" width="12.00390625" style="33" customWidth="1"/>
    <col min="4" max="4" width="18.8515625" style="1" customWidth="1"/>
    <col min="5" max="5" width="34.8515625" style="1" bestFit="1" customWidth="1"/>
    <col min="6" max="6" width="30.00390625" style="31" customWidth="1"/>
    <col min="7" max="7" width="19.7109375" style="31" bestFit="1" customWidth="1"/>
    <col min="8" max="8" width="10.140625" style="31" bestFit="1" customWidth="1"/>
    <col min="9" max="9" width="9.140625" style="31" customWidth="1"/>
    <col min="10" max="10" width="10.140625" style="31" bestFit="1" customWidth="1"/>
    <col min="11" max="57" width="9.140625" style="31" customWidth="1"/>
    <col min="58" max="16384" width="9.140625" style="1" customWidth="1"/>
  </cols>
  <sheetData>
    <row r="1" spans="1:57" s="3" customFormat="1" ht="36" customHeight="1">
      <c r="A1" s="123" t="s">
        <v>26</v>
      </c>
      <c r="B1" s="124"/>
      <c r="C1" s="124"/>
      <c r="D1" s="124"/>
      <c r="E1" s="124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2" customFormat="1" ht="35.25" customHeight="1">
      <c r="A2" s="125" t="s">
        <v>28</v>
      </c>
      <c r="B2" s="126"/>
      <c r="C2" s="127" t="s">
        <v>43</v>
      </c>
      <c r="D2" s="127"/>
      <c r="E2" s="1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s="5" customFormat="1" ht="30">
      <c r="A3" s="35" t="s">
        <v>3</v>
      </c>
      <c r="B3" s="121" t="s">
        <v>4</v>
      </c>
      <c r="C3" s="121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s="6" customFormat="1" ht="25.5">
      <c r="A4" s="63" t="s">
        <v>0</v>
      </c>
      <c r="B4" s="62" t="s">
        <v>21</v>
      </c>
      <c r="C4" s="61" t="s">
        <v>2</v>
      </c>
      <c r="D4" s="62" t="s">
        <v>5</v>
      </c>
      <c r="E4" s="62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" ht="25.5">
      <c r="A5" s="99">
        <v>41868</v>
      </c>
      <c r="B5" s="108" t="s">
        <v>100</v>
      </c>
      <c r="C5" s="109">
        <v>70.45</v>
      </c>
      <c r="D5" s="108" t="s">
        <v>84</v>
      </c>
      <c r="E5" s="108" t="s">
        <v>101</v>
      </c>
    </row>
    <row r="6" spans="1:5" ht="12.75">
      <c r="A6" s="84">
        <v>41953</v>
      </c>
      <c r="B6" s="44" t="s">
        <v>95</v>
      </c>
      <c r="C6" s="64">
        <v>68.15</v>
      </c>
      <c r="D6" s="44" t="s">
        <v>42</v>
      </c>
      <c r="E6" s="44" t="s">
        <v>60</v>
      </c>
    </row>
    <row r="7" spans="1:5" ht="12.75">
      <c r="A7" s="84">
        <v>41954</v>
      </c>
      <c r="B7" s="44" t="s">
        <v>95</v>
      </c>
      <c r="C7" s="64">
        <v>68.13</v>
      </c>
      <c r="D7" s="44" t="s">
        <v>42</v>
      </c>
      <c r="E7" s="44" t="s">
        <v>60</v>
      </c>
    </row>
    <row r="8" spans="1:5" s="9" customFormat="1" ht="12.75">
      <c r="A8" s="53"/>
      <c r="B8" s="51"/>
      <c r="C8" s="54"/>
      <c r="D8" s="55"/>
      <c r="E8" s="55"/>
    </row>
    <row r="9" spans="1:5" s="9" customFormat="1" ht="12.75">
      <c r="A9" s="53" t="s">
        <v>31</v>
      </c>
      <c r="B9" s="51"/>
      <c r="C9" s="56">
        <f>SUM(C5:C8)</f>
        <v>206.73000000000002</v>
      </c>
      <c r="D9" s="55"/>
      <c r="E9" s="55"/>
    </row>
    <row r="10" spans="1:57" s="5" customFormat="1" ht="30">
      <c r="A10" s="52" t="s">
        <v>3</v>
      </c>
      <c r="B10" s="122" t="s">
        <v>6</v>
      </c>
      <c r="C10" s="122"/>
      <c r="D10" s="50"/>
      <c r="E10" s="5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6" customFormat="1" ht="12.75">
      <c r="A11" s="36" t="s">
        <v>0</v>
      </c>
      <c r="B11" s="12" t="s">
        <v>2</v>
      </c>
      <c r="C11" s="41"/>
      <c r="D11" s="12"/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" s="9" customFormat="1" ht="12.75">
      <c r="A12" s="84">
        <v>41953</v>
      </c>
      <c r="B12" s="44" t="s">
        <v>95</v>
      </c>
      <c r="C12" s="64">
        <v>510.18</v>
      </c>
      <c r="D12" s="44" t="s">
        <v>32</v>
      </c>
      <c r="E12" s="44" t="s">
        <v>62</v>
      </c>
    </row>
    <row r="13" spans="1:5" s="9" customFormat="1" ht="12.75">
      <c r="A13" s="99">
        <v>41953</v>
      </c>
      <c r="B13" s="44" t="s">
        <v>95</v>
      </c>
      <c r="C13" s="109">
        <v>218.35</v>
      </c>
      <c r="D13" s="108" t="s">
        <v>41</v>
      </c>
      <c r="E13" s="108" t="s">
        <v>60</v>
      </c>
    </row>
    <row r="14" spans="1:5" s="9" customFormat="1" ht="12.75">
      <c r="A14" s="53"/>
      <c r="B14" s="51"/>
      <c r="C14" s="54"/>
      <c r="D14" s="55"/>
      <c r="E14" s="55"/>
    </row>
    <row r="15" spans="1:57" s="6" customFormat="1" ht="12.75">
      <c r="A15" s="69" t="s">
        <v>31</v>
      </c>
      <c r="B15" s="51"/>
      <c r="C15" s="49">
        <f>SUM(C12:C14)</f>
        <v>728.53</v>
      </c>
      <c r="D15" s="29"/>
      <c r="E15" s="2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" s="9" customFormat="1" ht="30">
      <c r="A16" s="35" t="s">
        <v>98</v>
      </c>
      <c r="B16" s="121" t="s">
        <v>4</v>
      </c>
      <c r="C16" s="121"/>
      <c r="D16" s="11"/>
      <c r="E16" s="11"/>
    </row>
    <row r="17" spans="1:5" s="9" customFormat="1" ht="25.5">
      <c r="A17" s="36" t="s">
        <v>0</v>
      </c>
      <c r="B17" s="12" t="s">
        <v>21</v>
      </c>
      <c r="C17" s="41" t="s">
        <v>2</v>
      </c>
      <c r="D17" s="12" t="s">
        <v>5</v>
      </c>
      <c r="E17" s="12" t="s">
        <v>1</v>
      </c>
    </row>
    <row r="18" spans="1:5" s="9" customFormat="1" ht="12.75">
      <c r="A18" s="99">
        <v>41849</v>
      </c>
      <c r="B18" s="114" t="s">
        <v>97</v>
      </c>
      <c r="C18" s="115">
        <v>14.1</v>
      </c>
      <c r="D18" s="114" t="s">
        <v>77</v>
      </c>
      <c r="E18" s="114" t="s">
        <v>29</v>
      </c>
    </row>
    <row r="19" spans="1:5" s="9" customFormat="1" ht="12.75">
      <c r="A19" s="84">
        <v>41850</v>
      </c>
      <c r="B19" s="77" t="s">
        <v>76</v>
      </c>
      <c r="C19" s="78">
        <v>32</v>
      </c>
      <c r="D19" s="86" t="s">
        <v>85</v>
      </c>
      <c r="E19" s="75" t="s">
        <v>35</v>
      </c>
    </row>
    <row r="20" spans="1:5" s="9" customFormat="1" ht="12.75">
      <c r="A20" s="84">
        <v>41850</v>
      </c>
      <c r="B20" s="77" t="s">
        <v>74</v>
      </c>
      <c r="C20" s="78">
        <v>17.68</v>
      </c>
      <c r="D20" s="79" t="s">
        <v>86</v>
      </c>
      <c r="E20" s="79" t="s">
        <v>75</v>
      </c>
    </row>
    <row r="21" spans="1:8" ht="12.75">
      <c r="A21" s="84">
        <v>41856</v>
      </c>
      <c r="B21" s="77" t="s">
        <v>78</v>
      </c>
      <c r="C21" s="70">
        <v>37.75</v>
      </c>
      <c r="D21" s="71" t="s">
        <v>86</v>
      </c>
      <c r="E21" s="72" t="s">
        <v>35</v>
      </c>
      <c r="G21" s="9"/>
      <c r="H21" s="9"/>
    </row>
    <row r="22" spans="1:8" ht="12.75">
      <c r="A22" s="84">
        <v>41857</v>
      </c>
      <c r="B22" s="77" t="s">
        <v>79</v>
      </c>
      <c r="C22" s="80">
        <v>14.2</v>
      </c>
      <c r="D22" s="77" t="s">
        <v>42</v>
      </c>
      <c r="E22" s="77" t="s">
        <v>35</v>
      </c>
      <c r="G22" s="9"/>
      <c r="H22" s="9"/>
    </row>
    <row r="23" spans="1:8" ht="25.5">
      <c r="A23" s="84">
        <v>41863</v>
      </c>
      <c r="B23" s="77" t="s">
        <v>81</v>
      </c>
      <c r="C23" s="80">
        <v>34.1</v>
      </c>
      <c r="D23" s="87" t="s">
        <v>77</v>
      </c>
      <c r="E23" s="88" t="s">
        <v>80</v>
      </c>
      <c r="G23" s="9"/>
      <c r="H23" s="9"/>
    </row>
    <row r="24" spans="1:8" ht="12.75">
      <c r="A24" s="84">
        <v>41863</v>
      </c>
      <c r="B24" s="77" t="s">
        <v>82</v>
      </c>
      <c r="C24" s="70">
        <v>70.45</v>
      </c>
      <c r="D24" s="71" t="s">
        <v>85</v>
      </c>
      <c r="E24" s="72" t="s">
        <v>35</v>
      </c>
      <c r="G24" s="9"/>
      <c r="H24" s="9"/>
    </row>
    <row r="25" spans="1:8" ht="12.75">
      <c r="A25" s="84">
        <v>41948</v>
      </c>
      <c r="B25" s="77" t="s">
        <v>83</v>
      </c>
      <c r="C25" s="70">
        <v>11.08</v>
      </c>
      <c r="D25" s="110" t="s">
        <v>86</v>
      </c>
      <c r="E25" s="73" t="s">
        <v>29</v>
      </c>
      <c r="G25" s="9"/>
      <c r="H25" s="9"/>
    </row>
    <row r="26" spans="1:8" ht="12.75">
      <c r="A26" s="95"/>
      <c r="B26" s="96"/>
      <c r="C26" s="97"/>
      <c r="D26" s="98"/>
      <c r="E26" s="98"/>
      <c r="G26" s="9"/>
      <c r="H26" s="9"/>
    </row>
    <row r="27" spans="1:57" s="6" customFormat="1" ht="12.75">
      <c r="A27" s="57" t="s">
        <v>31</v>
      </c>
      <c r="B27" s="31"/>
      <c r="C27" s="45">
        <f>SUM(C18:C25)</f>
        <v>231.36000000000004</v>
      </c>
      <c r="D27" s="58"/>
      <c r="E27" s="58"/>
      <c r="F27" s="9"/>
      <c r="G27"/>
      <c r="H27"/>
      <c r="I27" s="66"/>
      <c r="J27"/>
      <c r="K2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" s="9" customFormat="1" ht="30">
      <c r="A28" s="35" t="s">
        <v>99</v>
      </c>
      <c r="B28" s="121" t="s">
        <v>6</v>
      </c>
      <c r="C28" s="121"/>
      <c r="D28" s="11"/>
      <c r="E28" s="11"/>
    </row>
    <row r="29" spans="1:11" s="9" customFormat="1" ht="25.5">
      <c r="A29" s="36" t="s">
        <v>0</v>
      </c>
      <c r="B29" s="12" t="s">
        <v>21</v>
      </c>
      <c r="C29" s="41" t="s">
        <v>2</v>
      </c>
      <c r="D29" s="12" t="s">
        <v>5</v>
      </c>
      <c r="E29" s="12" t="s">
        <v>1</v>
      </c>
      <c r="F29"/>
      <c r="G29" s="65"/>
      <c r="H29" s="66"/>
      <c r="I29"/>
      <c r="J29"/>
      <c r="K29"/>
    </row>
    <row r="30" spans="1:11" s="9" customFormat="1" ht="12.75">
      <c r="A30" s="84">
        <v>41823</v>
      </c>
      <c r="B30" s="84" t="s">
        <v>47</v>
      </c>
      <c r="C30" s="70">
        <v>774.71</v>
      </c>
      <c r="D30" s="73" t="s">
        <v>32</v>
      </c>
      <c r="E30" s="73" t="s">
        <v>44</v>
      </c>
      <c r="F30"/>
      <c r="G30" s="65"/>
      <c r="H30" s="66"/>
      <c r="I30"/>
      <c r="J30"/>
      <c r="K30"/>
    </row>
    <row r="31" spans="1:11" s="9" customFormat="1" ht="12.75">
      <c r="A31" s="84">
        <v>41823</v>
      </c>
      <c r="B31" s="84" t="s">
        <v>47</v>
      </c>
      <c r="C31" s="70">
        <v>32</v>
      </c>
      <c r="D31" s="73" t="s">
        <v>84</v>
      </c>
      <c r="E31" s="72" t="s">
        <v>35</v>
      </c>
      <c r="F31"/>
      <c r="G31" s="65"/>
      <c r="H31" s="66"/>
      <c r="I31"/>
      <c r="J31"/>
      <c r="K31"/>
    </row>
    <row r="32" spans="1:11" s="9" customFormat="1" ht="12.75">
      <c r="A32" s="84">
        <v>41823</v>
      </c>
      <c r="B32" s="84" t="s">
        <v>47</v>
      </c>
      <c r="C32" s="70">
        <v>23</v>
      </c>
      <c r="D32" s="73" t="s">
        <v>42</v>
      </c>
      <c r="E32" s="72" t="s">
        <v>69</v>
      </c>
      <c r="F32"/>
      <c r="G32" s="65"/>
      <c r="H32" s="66"/>
      <c r="I32"/>
      <c r="J32"/>
      <c r="K32"/>
    </row>
    <row r="33" spans="1:11" s="9" customFormat="1" ht="12.75">
      <c r="A33" s="84">
        <v>41849</v>
      </c>
      <c r="B33" s="84" t="s">
        <v>45</v>
      </c>
      <c r="C33" s="70">
        <v>32</v>
      </c>
      <c r="D33" s="73" t="s">
        <v>84</v>
      </c>
      <c r="E33" s="72" t="s">
        <v>35</v>
      </c>
      <c r="F33"/>
      <c r="G33" s="65"/>
      <c r="H33" s="66"/>
      <c r="I33"/>
      <c r="J33"/>
      <c r="K33"/>
    </row>
    <row r="34" spans="1:12" s="9" customFormat="1" ht="12.75">
      <c r="A34" s="84">
        <v>41849</v>
      </c>
      <c r="B34" s="84" t="s">
        <v>45</v>
      </c>
      <c r="C34" s="70">
        <v>519.08</v>
      </c>
      <c r="D34" s="73" t="s">
        <v>32</v>
      </c>
      <c r="E34" s="72" t="s">
        <v>33</v>
      </c>
      <c r="F34" s="27"/>
      <c r="G34" s="27"/>
      <c r="H34" s="67"/>
      <c r="I34" s="68"/>
      <c r="J34" s="27"/>
      <c r="K34" s="27"/>
      <c r="L34" s="29"/>
    </row>
    <row r="35" spans="1:12" s="9" customFormat="1" ht="12.75">
      <c r="A35" s="84">
        <v>41849</v>
      </c>
      <c r="B35" s="84" t="s">
        <v>45</v>
      </c>
      <c r="C35" s="70">
        <v>59</v>
      </c>
      <c r="D35" s="73" t="s">
        <v>42</v>
      </c>
      <c r="E35" s="72" t="s">
        <v>29</v>
      </c>
      <c r="F35" s="27"/>
      <c r="G35" s="27"/>
      <c r="H35" s="67"/>
      <c r="I35" s="68"/>
      <c r="J35" s="27"/>
      <c r="K35" s="27"/>
      <c r="L35" s="29"/>
    </row>
    <row r="36" spans="1:12" s="9" customFormat="1" ht="12.75">
      <c r="A36" s="84">
        <v>41850</v>
      </c>
      <c r="B36" s="84" t="s">
        <v>46</v>
      </c>
      <c r="C36" s="70">
        <v>263.86</v>
      </c>
      <c r="D36" s="73" t="s">
        <v>32</v>
      </c>
      <c r="E36" s="72" t="s">
        <v>48</v>
      </c>
      <c r="F36" s="27"/>
      <c r="G36" s="27"/>
      <c r="H36" s="67"/>
      <c r="I36" s="68"/>
      <c r="J36" s="27"/>
      <c r="K36" s="27"/>
      <c r="L36" s="29"/>
    </row>
    <row r="37" spans="1:12" s="9" customFormat="1" ht="12.75">
      <c r="A37" s="84">
        <v>41850</v>
      </c>
      <c r="B37" s="84" t="s">
        <v>46</v>
      </c>
      <c r="C37" s="70">
        <v>78.2</v>
      </c>
      <c r="D37" s="73" t="s">
        <v>38</v>
      </c>
      <c r="E37" s="72" t="s">
        <v>75</v>
      </c>
      <c r="F37" s="27"/>
      <c r="G37" s="27"/>
      <c r="H37" s="67"/>
      <c r="I37" s="68"/>
      <c r="J37" s="27"/>
      <c r="K37" s="27"/>
      <c r="L37" s="29"/>
    </row>
    <row r="38" spans="1:12" s="9" customFormat="1" ht="12.75">
      <c r="A38" s="84">
        <v>41856</v>
      </c>
      <c r="B38" s="84" t="s">
        <v>88</v>
      </c>
      <c r="C38" s="70">
        <v>66.7</v>
      </c>
      <c r="D38" s="73" t="s">
        <v>38</v>
      </c>
      <c r="E38" s="72" t="s">
        <v>35</v>
      </c>
      <c r="F38" s="27"/>
      <c r="G38" s="27"/>
      <c r="H38" s="67"/>
      <c r="I38" s="68"/>
      <c r="J38" s="27"/>
      <c r="K38" s="27"/>
      <c r="L38" s="29"/>
    </row>
    <row r="39" spans="1:12" s="9" customFormat="1" ht="12.75">
      <c r="A39" s="84">
        <v>41859</v>
      </c>
      <c r="B39" s="84" t="s">
        <v>70</v>
      </c>
      <c r="C39" s="70">
        <v>22.5</v>
      </c>
      <c r="D39" s="73" t="s">
        <v>42</v>
      </c>
      <c r="E39" s="72" t="s">
        <v>35</v>
      </c>
      <c r="F39" s="27"/>
      <c r="G39" s="27"/>
      <c r="H39" s="67"/>
      <c r="I39" s="68"/>
      <c r="J39" s="27"/>
      <c r="K39" s="27"/>
      <c r="L39" s="29"/>
    </row>
    <row r="40" spans="1:12" s="9" customFormat="1" ht="12.75">
      <c r="A40" s="84">
        <v>41859</v>
      </c>
      <c r="B40" s="84" t="s">
        <v>70</v>
      </c>
      <c r="C40" s="70">
        <v>19.7</v>
      </c>
      <c r="D40" s="73" t="s">
        <v>42</v>
      </c>
      <c r="E40" s="72" t="s">
        <v>35</v>
      </c>
      <c r="F40" s="27"/>
      <c r="G40" s="27"/>
      <c r="H40" s="67"/>
      <c r="I40" s="68"/>
      <c r="J40" s="27"/>
      <c r="K40" s="27"/>
      <c r="L40" s="29"/>
    </row>
    <row r="41" spans="1:12" s="9" customFormat="1" ht="12.75">
      <c r="A41" s="99">
        <v>41862</v>
      </c>
      <c r="B41" s="99" t="s">
        <v>49</v>
      </c>
      <c r="C41" s="100">
        <v>64</v>
      </c>
      <c r="D41" s="106" t="s">
        <v>84</v>
      </c>
      <c r="E41" s="102" t="s">
        <v>35</v>
      </c>
      <c r="F41" s="27"/>
      <c r="G41" s="27"/>
      <c r="H41" s="67"/>
      <c r="I41" s="68"/>
      <c r="J41" s="27"/>
      <c r="K41" s="27"/>
      <c r="L41" s="29"/>
    </row>
    <row r="42" spans="1:12" s="90" customFormat="1" ht="12.75">
      <c r="A42" s="99">
        <v>41862</v>
      </c>
      <c r="B42" s="99" t="s">
        <v>49</v>
      </c>
      <c r="C42" s="105">
        <v>199.92</v>
      </c>
      <c r="D42" s="106" t="s">
        <v>32</v>
      </c>
      <c r="E42" s="106" t="s">
        <v>50</v>
      </c>
      <c r="F42" s="91"/>
      <c r="G42" s="91"/>
      <c r="H42" s="92"/>
      <c r="I42" s="93"/>
      <c r="J42" s="91"/>
      <c r="K42" s="91"/>
      <c r="L42" s="94"/>
    </row>
    <row r="43" spans="1:12" s="90" customFormat="1" ht="12.75">
      <c r="A43" s="99">
        <v>41862</v>
      </c>
      <c r="B43" s="99" t="s">
        <v>49</v>
      </c>
      <c r="C43" s="100">
        <v>168</v>
      </c>
      <c r="D43" s="107" t="s">
        <v>41</v>
      </c>
      <c r="E43" s="106" t="s">
        <v>51</v>
      </c>
      <c r="F43" s="91"/>
      <c r="G43" s="91"/>
      <c r="H43" s="92"/>
      <c r="I43" s="93"/>
      <c r="J43" s="91"/>
      <c r="K43" s="91"/>
      <c r="L43" s="94"/>
    </row>
    <row r="44" spans="1:12" s="90" customFormat="1" ht="12.75">
      <c r="A44" s="99">
        <v>41862</v>
      </c>
      <c r="B44" s="116" t="s">
        <v>92</v>
      </c>
      <c r="C44" s="100">
        <v>233</v>
      </c>
      <c r="D44" s="107" t="s">
        <v>77</v>
      </c>
      <c r="E44" s="106" t="s">
        <v>51</v>
      </c>
      <c r="F44" s="91"/>
      <c r="G44" s="91"/>
      <c r="H44" s="92"/>
      <c r="I44" s="93"/>
      <c r="J44" s="91"/>
      <c r="K44" s="91"/>
      <c r="L44" s="94"/>
    </row>
    <row r="45" spans="1:12" s="90" customFormat="1" ht="12.75">
      <c r="A45" s="99">
        <v>41862</v>
      </c>
      <c r="B45" s="116" t="s">
        <v>96</v>
      </c>
      <c r="C45" s="117">
        <v>5.4</v>
      </c>
      <c r="D45" s="118" t="s">
        <v>93</v>
      </c>
      <c r="E45" s="119" t="s">
        <v>51</v>
      </c>
      <c r="F45" s="91"/>
      <c r="G45" s="91"/>
      <c r="H45" s="92"/>
      <c r="I45" s="93"/>
      <c r="J45" s="91"/>
      <c r="K45" s="91"/>
      <c r="L45" s="94"/>
    </row>
    <row r="46" spans="1:12" s="90" customFormat="1" ht="12.75">
      <c r="A46" s="99">
        <v>41863</v>
      </c>
      <c r="B46" s="116" t="s">
        <v>94</v>
      </c>
      <c r="C46" s="100">
        <v>26</v>
      </c>
      <c r="D46" s="107" t="s">
        <v>77</v>
      </c>
      <c r="E46" s="106" t="s">
        <v>51</v>
      </c>
      <c r="F46" s="91"/>
      <c r="G46" s="91"/>
      <c r="H46" s="92"/>
      <c r="I46" s="93"/>
      <c r="J46" s="91"/>
      <c r="K46" s="91"/>
      <c r="L46" s="94"/>
    </row>
    <row r="47" spans="1:12" s="90" customFormat="1" ht="12.75">
      <c r="A47" s="99">
        <v>41863</v>
      </c>
      <c r="B47" s="99" t="s">
        <v>52</v>
      </c>
      <c r="C47" s="105">
        <v>459.84</v>
      </c>
      <c r="D47" s="106" t="s">
        <v>32</v>
      </c>
      <c r="E47" s="106" t="s">
        <v>89</v>
      </c>
      <c r="F47" s="91"/>
      <c r="G47" s="91"/>
      <c r="H47" s="92"/>
      <c r="I47" s="93"/>
      <c r="J47" s="91"/>
      <c r="K47" s="91"/>
      <c r="L47" s="94"/>
    </row>
    <row r="48" spans="1:12" s="9" customFormat="1" ht="12.75">
      <c r="A48" s="84">
        <v>41876</v>
      </c>
      <c r="B48" s="84" t="s">
        <v>55</v>
      </c>
      <c r="C48" s="89">
        <v>32</v>
      </c>
      <c r="D48" s="73" t="s">
        <v>84</v>
      </c>
      <c r="E48" s="73" t="s">
        <v>35</v>
      </c>
      <c r="F48" s="27"/>
      <c r="G48" s="27"/>
      <c r="H48" s="67"/>
      <c r="I48" s="68"/>
      <c r="J48" s="27"/>
      <c r="K48" s="27"/>
      <c r="L48" s="29"/>
    </row>
    <row r="49" spans="1:5" s="9" customFormat="1" ht="12.75">
      <c r="A49" s="84">
        <v>41876</v>
      </c>
      <c r="B49" s="84" t="s">
        <v>55</v>
      </c>
      <c r="C49" s="70">
        <v>563.74</v>
      </c>
      <c r="D49" s="73" t="s">
        <v>32</v>
      </c>
      <c r="E49" s="73" t="s">
        <v>56</v>
      </c>
    </row>
    <row r="50" spans="1:5" s="9" customFormat="1" ht="12.75">
      <c r="A50" s="84">
        <v>41876</v>
      </c>
      <c r="B50" s="84" t="s">
        <v>55</v>
      </c>
      <c r="C50" s="70">
        <v>33.8</v>
      </c>
      <c r="D50" s="73" t="s">
        <v>42</v>
      </c>
      <c r="E50" s="73" t="s">
        <v>73</v>
      </c>
    </row>
    <row r="51" spans="1:5" s="9" customFormat="1" ht="12.75">
      <c r="A51" s="84">
        <v>41878</v>
      </c>
      <c r="B51" s="84" t="s">
        <v>57</v>
      </c>
      <c r="C51" s="76">
        <v>32</v>
      </c>
      <c r="D51" s="72" t="s">
        <v>84</v>
      </c>
      <c r="E51" s="72" t="s">
        <v>35</v>
      </c>
    </row>
    <row r="52" spans="1:5" s="9" customFormat="1" ht="12.75">
      <c r="A52" s="84">
        <v>41878</v>
      </c>
      <c r="B52" s="84" t="s">
        <v>57</v>
      </c>
      <c r="C52" s="74">
        <v>497.25</v>
      </c>
      <c r="D52" s="75" t="s">
        <v>32</v>
      </c>
      <c r="E52" s="75" t="s">
        <v>58</v>
      </c>
    </row>
    <row r="53" spans="1:5" s="9" customFormat="1" ht="12.75">
      <c r="A53" s="84">
        <v>41926</v>
      </c>
      <c r="B53" s="84" t="s">
        <v>34</v>
      </c>
      <c r="C53" s="74">
        <v>29</v>
      </c>
      <c r="D53" s="86" t="s">
        <v>84</v>
      </c>
      <c r="E53" s="75" t="s">
        <v>35</v>
      </c>
    </row>
    <row r="54" spans="1:5" s="9" customFormat="1" ht="12.75">
      <c r="A54" s="84">
        <v>41926</v>
      </c>
      <c r="B54" s="84" t="s">
        <v>34</v>
      </c>
      <c r="C54" s="70">
        <v>407.34</v>
      </c>
      <c r="D54" s="71" t="s">
        <v>32</v>
      </c>
      <c r="E54" s="72" t="s">
        <v>33</v>
      </c>
    </row>
    <row r="55" spans="1:5" s="9" customFormat="1" ht="12.75">
      <c r="A55" s="84">
        <v>41926</v>
      </c>
      <c r="B55" s="84" t="s">
        <v>34</v>
      </c>
      <c r="C55" s="70">
        <v>60</v>
      </c>
      <c r="D55" s="71" t="s">
        <v>42</v>
      </c>
      <c r="E55" s="72" t="s">
        <v>29</v>
      </c>
    </row>
    <row r="56" spans="1:5" s="9" customFormat="1" ht="12.75">
      <c r="A56" s="84">
        <v>41926</v>
      </c>
      <c r="B56" s="84" t="s">
        <v>34</v>
      </c>
      <c r="C56" s="70">
        <v>46.8</v>
      </c>
      <c r="D56" s="71" t="s">
        <v>42</v>
      </c>
      <c r="E56" s="72" t="s">
        <v>29</v>
      </c>
    </row>
    <row r="57" spans="1:5" s="9" customFormat="1" ht="12.75">
      <c r="A57" s="84">
        <v>41932</v>
      </c>
      <c r="B57" s="84" t="s">
        <v>87</v>
      </c>
      <c r="C57" s="70">
        <v>13</v>
      </c>
      <c r="D57" s="71" t="s">
        <v>84</v>
      </c>
      <c r="E57" s="72" t="s">
        <v>35</v>
      </c>
    </row>
    <row r="58" spans="1:5" s="9" customFormat="1" ht="12.75">
      <c r="A58" s="84">
        <v>41948</v>
      </c>
      <c r="B58" s="84" t="s">
        <v>59</v>
      </c>
      <c r="C58" s="70">
        <v>32</v>
      </c>
      <c r="D58" s="71" t="s">
        <v>84</v>
      </c>
      <c r="E58" s="72" t="s">
        <v>35</v>
      </c>
    </row>
    <row r="59" spans="1:5" s="9" customFormat="1" ht="12.75">
      <c r="A59" s="84">
        <v>41948</v>
      </c>
      <c r="B59" s="84" t="s">
        <v>59</v>
      </c>
      <c r="C59" s="89">
        <v>509.63</v>
      </c>
      <c r="D59" s="71" t="s">
        <v>32</v>
      </c>
      <c r="E59" s="72" t="s">
        <v>33</v>
      </c>
    </row>
    <row r="60" spans="1:5" s="9" customFormat="1" ht="12.75">
      <c r="A60" s="84">
        <v>41948</v>
      </c>
      <c r="B60" s="84" t="s">
        <v>59</v>
      </c>
      <c r="C60" s="70">
        <v>81.65</v>
      </c>
      <c r="D60" s="71" t="s">
        <v>38</v>
      </c>
      <c r="E60" s="72" t="s">
        <v>29</v>
      </c>
    </row>
    <row r="61" spans="1:5" s="9" customFormat="1" ht="12.75">
      <c r="A61" s="84">
        <v>41953</v>
      </c>
      <c r="B61" s="44" t="s">
        <v>61</v>
      </c>
      <c r="C61" s="70">
        <v>64</v>
      </c>
      <c r="D61" s="71" t="s">
        <v>84</v>
      </c>
      <c r="E61" s="72" t="s">
        <v>35</v>
      </c>
    </row>
    <row r="62" spans="1:5" s="9" customFormat="1" ht="12.75">
      <c r="A62" s="84">
        <v>41957</v>
      </c>
      <c r="B62" s="44" t="s">
        <v>63</v>
      </c>
      <c r="C62" s="70">
        <v>32</v>
      </c>
      <c r="D62" s="71" t="s">
        <v>84</v>
      </c>
      <c r="E62" s="72" t="s">
        <v>35</v>
      </c>
    </row>
    <row r="63" spans="1:5" s="90" customFormat="1" ht="12.75">
      <c r="A63" s="99">
        <v>41957</v>
      </c>
      <c r="B63" s="99" t="s">
        <v>63</v>
      </c>
      <c r="C63" s="100">
        <v>545.26</v>
      </c>
      <c r="D63" s="101" t="s">
        <v>32</v>
      </c>
      <c r="E63" s="102" t="s">
        <v>39</v>
      </c>
    </row>
    <row r="64" spans="1:5" s="9" customFormat="1" ht="12.75">
      <c r="A64" s="84">
        <v>41957</v>
      </c>
      <c r="B64" s="84" t="s">
        <v>63</v>
      </c>
      <c r="C64" s="70">
        <v>36.4</v>
      </c>
      <c r="D64" s="71" t="s">
        <v>42</v>
      </c>
      <c r="E64" s="72" t="s">
        <v>40</v>
      </c>
    </row>
    <row r="65" spans="1:5" s="9" customFormat="1" ht="12.75">
      <c r="A65" s="84">
        <v>41957</v>
      </c>
      <c r="B65" s="84" t="s">
        <v>63</v>
      </c>
      <c r="C65" s="70">
        <v>34</v>
      </c>
      <c r="D65" s="71" t="s">
        <v>42</v>
      </c>
      <c r="E65" s="72" t="s">
        <v>40</v>
      </c>
    </row>
    <row r="66" spans="1:5" s="9" customFormat="1" ht="12.75">
      <c r="A66" s="84">
        <v>41957</v>
      </c>
      <c r="B66" s="84" t="s">
        <v>103</v>
      </c>
      <c r="C66" s="70">
        <v>10</v>
      </c>
      <c r="D66" s="71" t="s">
        <v>102</v>
      </c>
      <c r="E66" s="72" t="s">
        <v>40</v>
      </c>
    </row>
    <row r="67" spans="1:5" s="9" customFormat="1" ht="12.75">
      <c r="A67" s="84">
        <v>41969</v>
      </c>
      <c r="B67" s="84" t="s">
        <v>64</v>
      </c>
      <c r="C67" s="70">
        <v>32</v>
      </c>
      <c r="D67" s="71" t="s">
        <v>84</v>
      </c>
      <c r="E67" s="72" t="s">
        <v>35</v>
      </c>
    </row>
    <row r="68" spans="1:5" s="90" customFormat="1" ht="12.75">
      <c r="A68" s="99">
        <v>41969</v>
      </c>
      <c r="B68" s="99" t="s">
        <v>64</v>
      </c>
      <c r="C68" s="100">
        <v>598.67</v>
      </c>
      <c r="D68" s="101" t="s">
        <v>32</v>
      </c>
      <c r="E68" s="102" t="s">
        <v>65</v>
      </c>
    </row>
    <row r="69" spans="1:5" s="90" customFormat="1" ht="12.75">
      <c r="A69" s="99">
        <v>41969</v>
      </c>
      <c r="B69" s="99" t="s">
        <v>64</v>
      </c>
      <c r="C69" s="100">
        <v>35</v>
      </c>
      <c r="D69" s="101" t="s">
        <v>42</v>
      </c>
      <c r="E69" s="102" t="s">
        <v>80</v>
      </c>
    </row>
    <row r="70" spans="1:5" s="90" customFormat="1" ht="12.75">
      <c r="A70" s="99">
        <v>41969</v>
      </c>
      <c r="B70" s="99" t="s">
        <v>64</v>
      </c>
      <c r="C70" s="100">
        <v>35</v>
      </c>
      <c r="D70" s="101" t="s">
        <v>42</v>
      </c>
      <c r="E70" s="102" t="s">
        <v>80</v>
      </c>
    </row>
    <row r="71" spans="1:5" s="9" customFormat="1" ht="12.75">
      <c r="A71" s="84">
        <v>41975</v>
      </c>
      <c r="B71" s="84" t="s">
        <v>66</v>
      </c>
      <c r="C71" s="70">
        <v>32</v>
      </c>
      <c r="D71" s="71" t="s">
        <v>84</v>
      </c>
      <c r="E71" s="72" t="s">
        <v>35</v>
      </c>
    </row>
    <row r="72" spans="1:5" s="90" customFormat="1" ht="12.75">
      <c r="A72" s="99">
        <v>41975</v>
      </c>
      <c r="B72" s="99" t="s">
        <v>66</v>
      </c>
      <c r="C72" s="100">
        <v>481.8</v>
      </c>
      <c r="D72" s="101" t="s">
        <v>32</v>
      </c>
      <c r="E72" s="102" t="s">
        <v>33</v>
      </c>
    </row>
    <row r="73" spans="1:5" s="9" customFormat="1" ht="12.75">
      <c r="A73" s="84">
        <v>41975</v>
      </c>
      <c r="B73" s="84" t="s">
        <v>66</v>
      </c>
      <c r="C73" s="70">
        <v>69.8</v>
      </c>
      <c r="D73" s="71" t="s">
        <v>42</v>
      </c>
      <c r="E73" s="72" t="s">
        <v>29</v>
      </c>
    </row>
    <row r="74" spans="1:5" s="9" customFormat="1" ht="12.75">
      <c r="A74" s="84">
        <v>41975</v>
      </c>
      <c r="B74" s="84" t="s">
        <v>66</v>
      </c>
      <c r="C74" s="70">
        <v>63.6</v>
      </c>
      <c r="D74" s="71" t="s">
        <v>42</v>
      </c>
      <c r="E74" s="72" t="s">
        <v>29</v>
      </c>
    </row>
    <row r="75" spans="1:5" s="9" customFormat="1" ht="12.75">
      <c r="A75" s="84">
        <v>41983</v>
      </c>
      <c r="B75" s="84" t="s">
        <v>54</v>
      </c>
      <c r="C75" s="70">
        <v>32</v>
      </c>
      <c r="D75" s="71" t="s">
        <v>84</v>
      </c>
      <c r="E75" s="72" t="s">
        <v>35</v>
      </c>
    </row>
    <row r="76" spans="1:5" s="9" customFormat="1" ht="12.75">
      <c r="A76" s="84">
        <v>41983</v>
      </c>
      <c r="B76" s="84" t="s">
        <v>54</v>
      </c>
      <c r="C76" s="70">
        <v>483.04</v>
      </c>
      <c r="D76" s="71" t="s">
        <v>32</v>
      </c>
      <c r="E76" s="72" t="s">
        <v>33</v>
      </c>
    </row>
    <row r="77" spans="1:5" s="9" customFormat="1" ht="12.75">
      <c r="A77" s="84">
        <v>41983</v>
      </c>
      <c r="B77" s="84" t="s">
        <v>54</v>
      </c>
      <c r="C77" s="70">
        <v>57.6</v>
      </c>
      <c r="D77" s="71" t="s">
        <v>42</v>
      </c>
      <c r="E77" s="72" t="s">
        <v>29</v>
      </c>
    </row>
    <row r="78" spans="1:5" s="9" customFormat="1" ht="12.75">
      <c r="A78" s="84">
        <v>41985</v>
      </c>
      <c r="B78" s="84" t="s">
        <v>71</v>
      </c>
      <c r="C78" s="70">
        <v>14</v>
      </c>
      <c r="D78" s="71" t="s">
        <v>42</v>
      </c>
      <c r="E78" s="72" t="s">
        <v>35</v>
      </c>
    </row>
    <row r="79" spans="1:5" s="9" customFormat="1" ht="12.75">
      <c r="A79" s="84">
        <v>41991</v>
      </c>
      <c r="B79" s="84" t="s">
        <v>67</v>
      </c>
      <c r="C79" s="70">
        <v>32</v>
      </c>
      <c r="D79" s="71" t="s">
        <v>84</v>
      </c>
      <c r="E79" s="72" t="s">
        <v>35</v>
      </c>
    </row>
    <row r="80" spans="1:5" s="9" customFormat="1" ht="12.75" customHeight="1">
      <c r="A80" s="84">
        <v>41991</v>
      </c>
      <c r="B80" s="84" t="s">
        <v>67</v>
      </c>
      <c r="C80" s="70">
        <v>393.09</v>
      </c>
      <c r="D80" s="71" t="s">
        <v>32</v>
      </c>
      <c r="E80" s="72" t="s">
        <v>68</v>
      </c>
    </row>
    <row r="81" spans="1:5" s="9" customFormat="1" ht="12.75">
      <c r="A81" s="84">
        <v>41991</v>
      </c>
      <c r="B81" s="84" t="s">
        <v>67</v>
      </c>
      <c r="C81" s="70">
        <v>58</v>
      </c>
      <c r="D81" s="71" t="s">
        <v>42</v>
      </c>
      <c r="E81" s="72" t="s">
        <v>72</v>
      </c>
    </row>
    <row r="82" spans="1:5" s="9" customFormat="1" ht="12.75">
      <c r="A82" s="84">
        <v>41991</v>
      </c>
      <c r="B82" s="84" t="s">
        <v>67</v>
      </c>
      <c r="C82" s="76">
        <v>68.3</v>
      </c>
      <c r="D82" s="110" t="s">
        <v>42</v>
      </c>
      <c r="E82" s="73" t="s">
        <v>72</v>
      </c>
    </row>
    <row r="83" spans="1:5" s="9" customFormat="1" ht="12.75">
      <c r="A83" s="95"/>
      <c r="B83" s="96"/>
      <c r="C83" s="97"/>
      <c r="D83" s="98"/>
      <c r="E83" s="98"/>
    </row>
    <row r="84" spans="1:5" s="9" customFormat="1" ht="12.75">
      <c r="A84" s="59" t="s">
        <v>30</v>
      </c>
      <c r="B84" s="31"/>
      <c r="C84" s="60">
        <f>SUM(C30:C83)</f>
        <v>8592.68</v>
      </c>
      <c r="D84" s="55"/>
      <c r="E84" s="55"/>
    </row>
    <row r="85" spans="1:57" s="10" customFormat="1" ht="46.5" customHeight="1">
      <c r="A85" s="120" t="s">
        <v>25</v>
      </c>
      <c r="B85" s="120"/>
      <c r="C85" s="42"/>
      <c r="D85" s="48"/>
      <c r="E85" s="48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17" ht="12.75">
      <c r="A86" s="36" t="s">
        <v>2</v>
      </c>
      <c r="B86" s="47"/>
      <c r="C86" s="43">
        <f>SUM(C84,C27,C15,C9)</f>
        <v>9759.300000000001</v>
      </c>
      <c r="D86" s="16"/>
      <c r="E86" s="23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ht="12.75">
      <c r="A87" s="37"/>
    </row>
  </sheetData>
  <sheetProtection/>
  <mergeCells count="8">
    <mergeCell ref="A85:B85"/>
    <mergeCell ref="B28:C28"/>
    <mergeCell ref="B10:C10"/>
    <mergeCell ref="A1:E1"/>
    <mergeCell ref="A2:B2"/>
    <mergeCell ref="B3:C3"/>
    <mergeCell ref="B16:C16"/>
    <mergeCell ref="C2:E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3.8515625" style="8" customWidth="1"/>
    <col min="2" max="2" width="25.00390625" style="8" customWidth="1"/>
    <col min="3" max="3" width="27.421875" style="8" customWidth="1"/>
    <col min="4" max="4" width="27.140625" style="8" customWidth="1"/>
    <col min="5" max="5" width="28.140625" style="8" customWidth="1"/>
    <col min="6" max="58" width="9.140625" style="26" customWidth="1"/>
    <col min="59" max="16384" width="9.140625" style="19" customWidth="1"/>
  </cols>
  <sheetData>
    <row r="1" spans="1:58" s="17" customFormat="1" ht="36" customHeight="1">
      <c r="A1" s="123" t="s">
        <v>26</v>
      </c>
      <c r="B1" s="124"/>
      <c r="C1" s="124"/>
      <c r="D1" s="124"/>
      <c r="E1" s="1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68" s="2" customFormat="1" ht="35.25" customHeight="1">
      <c r="A2" s="125" t="s">
        <v>28</v>
      </c>
      <c r="B2" s="126"/>
      <c r="C2" s="127" t="s">
        <v>43</v>
      </c>
      <c r="D2" s="127"/>
      <c r="E2" s="1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8" s="5" customFormat="1" ht="35.25" customHeight="1">
      <c r="A3" s="11" t="s">
        <v>7</v>
      </c>
      <c r="B3" s="121" t="s">
        <v>4</v>
      </c>
      <c r="C3" s="121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8" customFormat="1" ht="25.5" customHeight="1">
      <c r="A4" s="21" t="s">
        <v>0</v>
      </c>
      <c r="B4" s="21" t="s">
        <v>2</v>
      </c>
      <c r="C4" s="21" t="s">
        <v>8</v>
      </c>
      <c r="D4" s="21" t="s">
        <v>9</v>
      </c>
      <c r="E4" s="21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40" t="s">
        <v>27</v>
      </c>
      <c r="B5" s="3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ht="12.75" hidden="1"/>
    <row r="7" spans="1:58" s="20" customFormat="1" ht="25.5" customHeight="1">
      <c r="A7" s="11" t="s">
        <v>7</v>
      </c>
      <c r="B7" s="121" t="s">
        <v>6</v>
      </c>
      <c r="C7" s="121"/>
      <c r="D7" s="11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" ht="22.5" customHeight="1">
      <c r="A8" s="21" t="s">
        <v>0</v>
      </c>
      <c r="B8" s="21" t="s">
        <v>2</v>
      </c>
      <c r="C8" s="21"/>
      <c r="D8" s="21"/>
      <c r="E8" s="21"/>
    </row>
    <row r="9" ht="12.75">
      <c r="A9" s="7" t="s">
        <v>27</v>
      </c>
    </row>
    <row r="10" spans="1:58" s="10" customFormat="1" ht="48" customHeight="1">
      <c r="A10" s="22" t="s">
        <v>24</v>
      </c>
      <c r="B10" s="14" t="s">
        <v>2</v>
      </c>
      <c r="C10" s="15"/>
      <c r="D10" s="16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</row>
    <row r="11" spans="1:2" ht="12.75">
      <c r="A11" s="7" t="s">
        <v>27</v>
      </c>
      <c r="B11" s="46"/>
    </row>
  </sheetData>
  <sheetProtection/>
  <mergeCells count="5">
    <mergeCell ref="B7:C7"/>
    <mergeCell ref="A1:E1"/>
    <mergeCell ref="A2:B2"/>
    <mergeCell ref="B3:C3"/>
    <mergeCell ref="C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123" t="s">
        <v>26</v>
      </c>
      <c r="B1" s="124"/>
      <c r="C1" s="124"/>
      <c r="D1" s="124"/>
      <c r="E1" s="124"/>
    </row>
    <row r="2" spans="1:68" s="2" customFormat="1" ht="35.25" customHeight="1">
      <c r="A2" s="125" t="s">
        <v>28</v>
      </c>
      <c r="B2" s="126"/>
      <c r="C2" s="125" t="s">
        <v>43</v>
      </c>
      <c r="D2" s="126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39.75" customHeight="1">
      <c r="A3" s="11" t="s">
        <v>10</v>
      </c>
      <c r="B3" s="121" t="s">
        <v>4</v>
      </c>
      <c r="C3" s="121"/>
      <c r="D3" s="11"/>
      <c r="E3" s="11"/>
    </row>
    <row r="4" spans="1:5" ht="21.75" customHeight="1">
      <c r="A4" s="12" t="s">
        <v>0</v>
      </c>
      <c r="B4" s="12" t="s">
        <v>2</v>
      </c>
      <c r="C4" s="128" t="s">
        <v>11</v>
      </c>
      <c r="D4" s="128"/>
      <c r="E4" s="12" t="s">
        <v>12</v>
      </c>
    </row>
    <row r="5" spans="1:6" ht="12.75">
      <c r="A5" s="81">
        <v>41821</v>
      </c>
      <c r="B5" s="82">
        <v>4747.11</v>
      </c>
      <c r="C5" s="83" t="s">
        <v>36</v>
      </c>
      <c r="D5" s="83" t="s">
        <v>37</v>
      </c>
      <c r="E5" s="83"/>
      <c r="F5" s="103"/>
    </row>
    <row r="6" spans="1:2" ht="12.75">
      <c r="A6" s="32"/>
      <c r="B6" s="33"/>
    </row>
    <row r="7" spans="1:5" ht="18" customHeight="1">
      <c r="A7" s="11" t="s">
        <v>10</v>
      </c>
      <c r="B7" s="121" t="s">
        <v>6</v>
      </c>
      <c r="C7" s="121"/>
      <c r="D7" s="11"/>
      <c r="E7" s="11"/>
    </row>
    <row r="8" spans="1:5" ht="15" customHeight="1">
      <c r="A8" s="12" t="s">
        <v>0</v>
      </c>
      <c r="B8" s="12" t="s">
        <v>2</v>
      </c>
      <c r="C8" s="12"/>
      <c r="D8" s="12"/>
      <c r="E8" s="12"/>
    </row>
    <row r="9" ht="12.75">
      <c r="A9" s="7" t="s">
        <v>27</v>
      </c>
    </row>
    <row r="10" spans="1:5" ht="42.75">
      <c r="A10" s="13" t="s">
        <v>23</v>
      </c>
      <c r="B10" s="14" t="s">
        <v>2</v>
      </c>
      <c r="C10" s="15"/>
      <c r="D10" s="16"/>
      <c r="E10" s="16"/>
    </row>
    <row r="11" spans="1:2" ht="12.75">
      <c r="A11" s="7" t="s">
        <v>27</v>
      </c>
      <c r="B11" s="34"/>
    </row>
  </sheetData>
  <sheetProtection/>
  <mergeCells count="6">
    <mergeCell ref="B7:C7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3.8515625" style="1" customWidth="1"/>
    <col min="2" max="2" width="26.8515625" style="1" customWidth="1"/>
    <col min="3" max="3" width="27.421875" style="1" customWidth="1"/>
    <col min="4" max="4" width="27.140625" style="1" customWidth="1"/>
  </cols>
  <sheetData>
    <row r="1" spans="1:4" ht="34.5" customHeight="1">
      <c r="A1" s="123" t="s">
        <v>26</v>
      </c>
      <c r="B1" s="124"/>
      <c r="C1" s="124"/>
      <c r="D1" s="124"/>
    </row>
    <row r="2" spans="1:67" s="2" customFormat="1" ht="35.25" customHeight="1">
      <c r="A2" s="125" t="s">
        <v>28</v>
      </c>
      <c r="B2" s="126"/>
      <c r="C2" s="125" t="s">
        <v>43</v>
      </c>
      <c r="D2" s="126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1:4" ht="27" customHeight="1">
      <c r="A3" s="121" t="s">
        <v>22</v>
      </c>
      <c r="B3" s="129"/>
      <c r="C3" s="129"/>
      <c r="D3" s="129"/>
    </row>
    <row r="4" spans="1:4" s="4" customFormat="1" ht="50.25" customHeight="1">
      <c r="A4" s="130" t="s">
        <v>13</v>
      </c>
      <c r="B4" s="131"/>
      <c r="C4" s="131"/>
      <c r="D4" s="131"/>
    </row>
    <row r="5" spans="1:4" ht="20.25" customHeight="1">
      <c r="A5" s="11" t="s">
        <v>14</v>
      </c>
      <c r="B5" s="121"/>
      <c r="C5" s="121"/>
      <c r="D5" s="11"/>
    </row>
    <row r="6" spans="1:4" ht="19.5" customHeight="1">
      <c r="A6" s="12" t="s">
        <v>0</v>
      </c>
      <c r="B6" s="12" t="s">
        <v>15</v>
      </c>
      <c r="C6" s="12" t="s">
        <v>16</v>
      </c>
      <c r="D6" s="12" t="s">
        <v>17</v>
      </c>
    </row>
    <row r="7" ht="12.75">
      <c r="A7" s="7" t="s">
        <v>27</v>
      </c>
    </row>
    <row r="8" spans="1:4" s="19" customFormat="1" ht="27" customHeight="1">
      <c r="A8" s="11" t="s">
        <v>18</v>
      </c>
      <c r="B8" s="121"/>
      <c r="C8" s="121"/>
      <c r="D8" s="11"/>
    </row>
    <row r="9" spans="1:4" ht="12.75">
      <c r="A9" s="12" t="s">
        <v>0</v>
      </c>
      <c r="B9" s="12" t="s">
        <v>15</v>
      </c>
      <c r="C9" s="12" t="s">
        <v>19</v>
      </c>
      <c r="D9" s="12" t="s">
        <v>20</v>
      </c>
    </row>
    <row r="10" spans="1:4" ht="63.75">
      <c r="A10" s="111" t="s">
        <v>90</v>
      </c>
      <c r="B10" s="112" t="s">
        <v>91</v>
      </c>
      <c r="C10" s="112" t="s">
        <v>53</v>
      </c>
      <c r="D10" s="113">
        <v>10000</v>
      </c>
    </row>
    <row r="11" ht="12.75">
      <c r="A11" s="104"/>
    </row>
    <row r="12" ht="12.75">
      <c r="A12" s="85"/>
    </row>
  </sheetData>
  <sheetProtection/>
  <mergeCells count="7">
    <mergeCell ref="A1:D1"/>
    <mergeCell ref="A2:B2"/>
    <mergeCell ref="C2:D2"/>
    <mergeCell ref="B8:C8"/>
    <mergeCell ref="A3:D3"/>
    <mergeCell ref="A4:D4"/>
    <mergeCell ref="B5:C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shuten</cp:lastModifiedBy>
  <cp:lastPrinted>2015-02-11T02:27:23Z</cp:lastPrinted>
  <dcterms:created xsi:type="dcterms:W3CDTF">2010-10-17T20:59:02Z</dcterms:created>
  <dcterms:modified xsi:type="dcterms:W3CDTF">2015-07-14T05:01:39Z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A763279</vt:lpwstr>
  </property>
  <property fmtid="{D5CDD505-2E9C-101B-9397-08002B2CF9AE}" pid="3" name="Objective-Title">
    <vt:lpwstr>2014-12-31 CE Expenses 1 July - 31 December 2014</vt:lpwstr>
  </property>
  <property fmtid="{D5CDD505-2E9C-101B-9397-08002B2CF9AE}" pid="4" name="Objective-Comment">
    <vt:lpwstr/>
  </property>
  <property fmtid="{D5CDD505-2E9C-101B-9397-08002B2CF9AE}" pid="5" name="Objective-CreationStamp">
    <vt:filetime>2015-02-11T03:25:14Z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2015-07-14T21:31:45Z</vt:filetime>
  </property>
  <property fmtid="{D5CDD505-2E9C-101B-9397-08002B2CF9AE}" pid="9" name="Objective-ModificationStamp">
    <vt:filetime>2015-07-14T21:31:45Z</vt:filetime>
  </property>
  <property fmtid="{D5CDD505-2E9C-101B-9397-08002B2CF9AE}" pid="10" name="Objective-Owner">
    <vt:lpwstr>Nikki Shute</vt:lpwstr>
  </property>
  <property fmtid="{D5CDD505-2E9C-101B-9397-08002B2CF9AE}" pid="11" name="Objective-Path">
    <vt:lpwstr>Objective Global Folder:PHARMAC Fileplan:External relations:Stakeholder Relationships:Government organisations - 1. NZ:State Services Commission:Disclosure of gifts, expenses and hospitality spreadsheets:</vt:lpwstr>
  </property>
  <property fmtid="{D5CDD505-2E9C-101B-9397-08002B2CF9AE}" pid="12" name="Objective-Parent">
    <vt:lpwstr>Disclosure of gifts, expenses and hospitality spreadsheets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5.0</vt:lpwstr>
  </property>
  <property fmtid="{D5CDD505-2E9C-101B-9397-08002B2CF9AE}" pid="15" name="Objective-VersionNumber">
    <vt:r8>13</vt:r8>
  </property>
  <property fmtid="{D5CDD505-2E9C-101B-9397-08002B2CF9AE}" pid="16" name="Objective-VersionComment">
    <vt:lpwstr>Includes departure tax on 14/11/2014</vt:lpwstr>
  </property>
  <property fmtid="{D5CDD505-2E9C-101B-9397-08002B2CF9AE}" pid="17" name="Objective-FileNumber">
    <vt:lpwstr>qA10620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DOCSOpen Document Number [system]">
    <vt:lpwstr/>
  </property>
  <property fmtid="{D5CDD505-2E9C-101B-9397-08002B2CF9AE}" pid="21" name="Objective-DOCSOpen Document Author [system]">
    <vt:lpwstr/>
  </property>
  <property fmtid="{D5CDD505-2E9C-101B-9397-08002B2CF9AE}" pid="22" name="Objective-DOCSOpen Document Type [system]">
    <vt:lpwstr/>
  </property>
  <property fmtid="{D5CDD505-2E9C-101B-9397-08002B2CF9AE}" pid="23" name="Objective-DOCSOpen Security [system]">
    <vt:lpwstr/>
  </property>
  <property fmtid="{D5CDD505-2E9C-101B-9397-08002B2CF9AE}" pid="24" name="Objective-DOCSOpen System ID [system]">
    <vt:lpwstr/>
  </property>
  <property fmtid="{D5CDD505-2E9C-101B-9397-08002B2CF9AE}" pid="25" name="Objective-Inherit Keyword [system]">
    <vt:lpwstr>Y</vt:lpwstr>
  </property>
</Properties>
</file>