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13_ncr:1_{873ACE24-C356-4054-84FD-0643D21B9EE6}" xr6:coauthVersionLast="47" xr6:coauthVersionMax="47" xr10:uidLastSave="{00000000-0000-0000-0000-000000000000}"/>
  <bookViews>
    <workbookView xWindow="-120" yWindow="-120" windowWidth="29040" windowHeight="15840" xr2:uid="{14DA5B5B-01C6-48DE-9B29-6976D4E32D90}"/>
  </bookViews>
  <sheets>
    <sheet name="OIA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8" i="1" s="1"/>
  <c r="B25" i="1" s="1"/>
</calcChain>
</file>

<file path=xl/sharedStrings.xml><?xml version="1.0" encoding="utf-8"?>
<sst xmlns="http://schemas.openxmlformats.org/spreadsheetml/2006/main" count="34" uniqueCount="27">
  <si>
    <t>Table 1: Special Authority approvals for initial and renewal applications for the relevent period</t>
  </si>
  <si>
    <t>Initial approvals</t>
  </si>
  <si>
    <t>Renewal approvals</t>
  </si>
  <si>
    <t>Lacosamide 50mg</t>
  </si>
  <si>
    <t>Lacosamide 100mg</t>
  </si>
  <si>
    <t>Lacosamide 150mg</t>
  </si>
  <si>
    <t>Lacosamide 200mg</t>
  </si>
  <si>
    <t>Gabapentin</t>
  </si>
  <si>
    <t>Carbamazepine</t>
  </si>
  <si>
    <t>Topiramate</t>
  </si>
  <si>
    <t>Lamotrigine</t>
  </si>
  <si>
    <t>Sodium valproate</t>
  </si>
  <si>
    <t>Levetiracetam </t>
  </si>
  <si>
    <t>Pregabalin</t>
  </si>
  <si>
    <t xml:space="preserve">Lacosamide </t>
  </si>
  <si>
    <t>Vigabatrin 500mg</t>
  </si>
  <si>
    <t xml:space="preserve">Vigabatrin </t>
  </si>
  <si>
    <t>Year ending 30 June 2021</t>
  </si>
  <si>
    <t>Phenytoin sodium</t>
  </si>
  <si>
    <t>Table 4: Number of unique patients dispensed in the community for each relevant period</t>
  </si>
  <si>
    <t>Epilepsy agents</t>
  </si>
  <si>
    <t>Vigabatrin</t>
  </si>
  <si>
    <t>Lacosamide</t>
  </si>
  <si>
    <t>Table 2: Subsidised units* in the community for each relevant period</t>
  </si>
  <si>
    <t>Table 3: Purchased units* in the DHB hospitals for each relevant period</t>
  </si>
  <si>
    <t>* Units are measured as tablets</t>
  </si>
  <si>
    <t>Note: patients dispensed more than one chemical in the table above will be counted under all relevant chemicals.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</si>
</sst>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164" fontId="0" fillId="0" borderId="1" xfId="1" applyNumberFormat="1" applyFont="1" applyBorder="1" applyAlignment="1">
      <alignment horizontal="right" vertical="center"/>
    </xf>
    <xf numFmtId="164" fontId="0" fillId="0" borderId="1" xfId="1" applyNumberFormat="1" applyFont="1" applyBorder="1" applyAlignment="1">
      <alignment horizontal="right"/>
    </xf>
    <xf numFmtId="164" fontId="0" fillId="3" borderId="1" xfId="1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4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3" borderId="1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2B728-E0C9-48EB-B372-4FA4F93EA68E}">
  <dimension ref="A1:BD38"/>
  <sheetViews>
    <sheetView tabSelected="1" zoomScaleNormal="100" workbookViewId="0">
      <selection activeCell="F30" sqref="F30"/>
    </sheetView>
  </sheetViews>
  <sheetFormatPr defaultColWidth="9.140625" defaultRowHeight="15" x14ac:dyDescent="0.25"/>
  <cols>
    <col min="1" max="1" width="101.7109375" style="12" bestFit="1" customWidth="1"/>
    <col min="2" max="2" width="14.28515625" style="10" bestFit="1" customWidth="1"/>
    <col min="3" max="56" width="8.7109375" style="11" customWidth="1"/>
    <col min="57" max="16384" width="9.140625" style="12"/>
  </cols>
  <sheetData>
    <row r="1" spans="1:2" ht="15.75" x14ac:dyDescent="0.25">
      <c r="A1" s="9" t="s">
        <v>20</v>
      </c>
    </row>
    <row r="2" spans="1:2" x14ac:dyDescent="0.25">
      <c r="A2" s="2"/>
    </row>
    <row r="3" spans="1:2" ht="30" x14ac:dyDescent="0.25">
      <c r="A3" s="1" t="s">
        <v>0</v>
      </c>
      <c r="B3" s="8" t="s">
        <v>17</v>
      </c>
    </row>
    <row r="4" spans="1:2" x14ac:dyDescent="0.25">
      <c r="A4" s="4" t="s">
        <v>21</v>
      </c>
      <c r="B4" s="13"/>
    </row>
    <row r="5" spans="1:2" x14ac:dyDescent="0.25">
      <c r="A5" s="3" t="s">
        <v>1</v>
      </c>
      <c r="B5" s="14">
        <v>28</v>
      </c>
    </row>
    <row r="6" spans="1:2" x14ac:dyDescent="0.25">
      <c r="A6" s="3" t="s">
        <v>2</v>
      </c>
      <c r="B6" s="14">
        <v>8</v>
      </c>
    </row>
    <row r="7" spans="1:2" x14ac:dyDescent="0.25">
      <c r="A7" s="4" t="s">
        <v>22</v>
      </c>
      <c r="B7" s="13"/>
    </row>
    <row r="8" spans="1:2" x14ac:dyDescent="0.25">
      <c r="A8" s="3" t="s">
        <v>1</v>
      </c>
      <c r="B8" s="14">
        <v>132</v>
      </c>
    </row>
    <row r="9" spans="1:2" x14ac:dyDescent="0.25">
      <c r="A9" s="3" t="s">
        <v>2</v>
      </c>
      <c r="B9" s="14">
        <v>234</v>
      </c>
    </row>
    <row r="10" spans="1:2" x14ac:dyDescent="0.25">
      <c r="A10" s="3"/>
      <c r="B10" s="14"/>
    </row>
    <row r="11" spans="1:2" ht="30" x14ac:dyDescent="0.25">
      <c r="A11" s="1" t="s">
        <v>23</v>
      </c>
      <c r="B11" s="8" t="str">
        <f>B3</f>
        <v>Year ending 30 June 2021</v>
      </c>
    </row>
    <row r="12" spans="1:2" x14ac:dyDescent="0.25">
      <c r="A12" s="3" t="s">
        <v>15</v>
      </c>
      <c r="B12" s="5">
        <v>198499</v>
      </c>
    </row>
    <row r="13" spans="1:2" x14ac:dyDescent="0.25">
      <c r="A13" s="3" t="s">
        <v>3</v>
      </c>
      <c r="B13" s="6">
        <v>243680</v>
      </c>
    </row>
    <row r="14" spans="1:2" x14ac:dyDescent="0.25">
      <c r="A14" s="3" t="s">
        <v>4</v>
      </c>
      <c r="B14" s="6">
        <v>148608</v>
      </c>
    </row>
    <row r="15" spans="1:2" x14ac:dyDescent="0.25">
      <c r="A15" s="3" t="s">
        <v>5</v>
      </c>
      <c r="B15" s="6">
        <v>50956</v>
      </c>
    </row>
    <row r="16" spans="1:2" x14ac:dyDescent="0.25">
      <c r="A16" s="3" t="s">
        <v>6</v>
      </c>
      <c r="B16" s="6">
        <v>120190</v>
      </c>
    </row>
    <row r="17" spans="1:56" x14ac:dyDescent="0.25">
      <c r="A17" s="3"/>
      <c r="B17" s="5"/>
    </row>
    <row r="18" spans="1:56" ht="30" x14ac:dyDescent="0.25">
      <c r="A18" s="1" t="s">
        <v>24</v>
      </c>
      <c r="B18" s="8" t="str">
        <f>B11</f>
        <v>Year ending 30 June 2021</v>
      </c>
    </row>
    <row r="19" spans="1:56" x14ac:dyDescent="0.25">
      <c r="A19" s="3" t="s">
        <v>15</v>
      </c>
      <c r="B19" s="5">
        <v>3602</v>
      </c>
    </row>
    <row r="20" spans="1:56" x14ac:dyDescent="0.25">
      <c r="A20" s="3" t="s">
        <v>3</v>
      </c>
      <c r="B20" s="5">
        <v>4308</v>
      </c>
    </row>
    <row r="21" spans="1:56" x14ac:dyDescent="0.25">
      <c r="A21" s="3" t="s">
        <v>4</v>
      </c>
      <c r="B21" s="5">
        <v>4032</v>
      </c>
    </row>
    <row r="22" spans="1:56" x14ac:dyDescent="0.25">
      <c r="A22" s="3" t="s">
        <v>5</v>
      </c>
      <c r="B22" s="5">
        <v>1120</v>
      </c>
    </row>
    <row r="23" spans="1:56" x14ac:dyDescent="0.25">
      <c r="A23" s="3" t="s">
        <v>6</v>
      </c>
      <c r="B23" s="5">
        <v>217</v>
      </c>
    </row>
    <row r="24" spans="1:56" x14ac:dyDescent="0.25">
      <c r="A24" s="3"/>
      <c r="B24" s="14"/>
    </row>
    <row r="25" spans="1:56" ht="30" x14ac:dyDescent="0.25">
      <c r="A25" s="1" t="s">
        <v>19</v>
      </c>
      <c r="B25" s="8" t="str">
        <f>B18</f>
        <v>Year ending 30 June 2021</v>
      </c>
    </row>
    <row r="26" spans="1:56" s="16" customFormat="1" x14ac:dyDescent="0.25">
      <c r="A26" s="15" t="s">
        <v>8</v>
      </c>
      <c r="B26" s="7">
        <v>12749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</row>
    <row r="27" spans="1:56" s="16" customFormat="1" x14ac:dyDescent="0.25">
      <c r="A27" s="15" t="s">
        <v>7</v>
      </c>
      <c r="B27" s="7">
        <v>70533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</row>
    <row r="28" spans="1:56" s="16" customFormat="1" x14ac:dyDescent="0.25">
      <c r="A28" s="3" t="s">
        <v>14</v>
      </c>
      <c r="B28" s="7">
        <v>580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</row>
    <row r="29" spans="1:56" s="16" customFormat="1" x14ac:dyDescent="0.25">
      <c r="A29" s="15" t="s">
        <v>10</v>
      </c>
      <c r="B29" s="7">
        <v>14877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</row>
    <row r="30" spans="1:56" s="16" customFormat="1" x14ac:dyDescent="0.25">
      <c r="A30" s="15" t="s">
        <v>12</v>
      </c>
      <c r="B30" s="7">
        <v>12856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</row>
    <row r="31" spans="1:56" s="16" customFormat="1" x14ac:dyDescent="0.25">
      <c r="A31" s="15" t="s">
        <v>18</v>
      </c>
      <c r="B31" s="7">
        <v>3438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</row>
    <row r="32" spans="1:56" s="16" customFormat="1" x14ac:dyDescent="0.25">
      <c r="A32" s="3" t="s">
        <v>13</v>
      </c>
      <c r="B32" s="7">
        <v>53806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</row>
    <row r="33" spans="1:56" s="16" customFormat="1" x14ac:dyDescent="0.25">
      <c r="A33" s="15" t="s">
        <v>11</v>
      </c>
      <c r="B33" s="7">
        <v>22513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</row>
    <row r="34" spans="1:56" s="16" customFormat="1" x14ac:dyDescent="0.25">
      <c r="A34" s="15" t="s">
        <v>9</v>
      </c>
      <c r="B34" s="7">
        <v>9112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</row>
    <row r="35" spans="1:56" s="16" customFormat="1" x14ac:dyDescent="0.25">
      <c r="A35" s="3" t="s">
        <v>16</v>
      </c>
      <c r="B35" s="7">
        <v>143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</row>
    <row r="36" spans="1:56" x14ac:dyDescent="0.25">
      <c r="A36" s="12" t="s">
        <v>26</v>
      </c>
    </row>
    <row r="38" spans="1:56" x14ac:dyDescent="0.25">
      <c r="A38" s="11" t="s">
        <v>25</v>
      </c>
    </row>
  </sheetData>
  <sortState xmlns:xlrd2="http://schemas.microsoft.com/office/spreadsheetml/2017/richdata2" ref="A26:B35">
    <sortCondition ref="A26:A35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17DD214497134AB99744102E6E9CD9B0" version="1.0.0">
  <systemFields>
    <field name="Objective-Id">
      <value order="0">A1573085</value>
    </field>
    <field name="Objective-Title">
      <value order="0">2021-22-087 - OIA request data - epilepsy agents</value>
    </field>
    <field name="Objective-Description">
      <value order="0"/>
    </field>
    <field name="Objective-CreationStamp">
      <value order="0">2022-03-01T07:37:04Z</value>
    </field>
    <field name="Objective-IsApproved">
      <value order="0">false</value>
    </field>
    <field name="Objective-IsPublished">
      <value order="0">true</value>
    </field>
    <field name="Objective-DatePublished">
      <value order="0">2022-03-03T23:38:59Z</value>
    </field>
    <field name="Objective-ModificationStamp">
      <value order="0">2022-03-03T23:38:59Z</value>
    </field>
    <field name="Objective-Owner">
      <value order="0">Melody Willis</value>
    </field>
    <field name="Objective-Path">
      <value order="0">Objective Global Folder:PHARMAC Fileplan:Communications and External Relations:Official Information Act Requests:*OIA requests 2021/22:00 Closed OIAs 2021/22:2021-22-087 - Vigabatrin and lacosamide Special Authority approvals, units subsidised in community, units purchased in DHB hospitals; number of unique patients dispensed (community) - Rebecca Fuller - 03-02-2022:Documents for Release</value>
    </field>
    <field name="Objective-Parent">
      <value order="0">Documents for Release</value>
    </field>
    <field name="Objective-State">
      <value order="0">Published</value>
    </field>
    <field name="Objective-VersionId">
      <value order="0">vA2771656</value>
    </field>
    <field name="Objective-Version">
      <value order="0">1.0</value>
    </field>
    <field name="Objective-VersionNumber">
      <value order="0">5</value>
    </field>
    <field name="Objective-VersionComment">
      <value order="0"/>
    </field>
    <field name="Objective-FileNumber">
      <value order="0">qA61248</value>
    </field>
    <field name="Objective-Classification">
      <value order="0"/>
    </field>
    <field name="Objective-Caveats">
      <value order="0"/>
    </field>
  </systemFields>
  <catalogues>
    <catalogue name="Analysis / Data Type Catalogue" type="type" ori="id:cA61">
      <field name="Objective-DOCSOpen Document Number">
        <value order="0"/>
      </field>
      <field name="Objective-DOCSOpen Document Author">
        <value order="0"/>
      </field>
      <field name="Objective-DOCSOpen Document Type">
        <value order="0"/>
      </field>
      <field name="Objective-DOCSOpen Security">
        <value order="0"/>
      </field>
      <field name="Objective-DOCSOpen System ID">
        <value order="0"/>
      </field>
      <field name="Objective-Inherit Keyword">
        <value order="0">Y</value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17DD214497134AB99744102E6E9CD9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OIA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2022-05-06T04:50:31Z</dcterms:created>
  <dcterms:modified xsi:type="dcterms:W3CDTF">2022-05-06T04:50:42Z</dcterms:modified>
</cp:coreProperties>
</file>