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8_{8F8D4DDD-1D42-4D2B-B3E6-A80F88839C63}" xr6:coauthVersionLast="47" xr6:coauthVersionMax="47" xr10:uidLastSave="{00000000-0000-0000-0000-000000000000}"/>
  <bookViews>
    <workbookView xWindow="-120" yWindow="-120" windowWidth="29040" windowHeight="15840" xr2:uid="{C2379923-4761-4991-BCCA-BF86505910D4}"/>
  </bookViews>
  <sheets>
    <sheet name="OIA 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C17" i="2"/>
  <c r="B17" i="2"/>
</calcChain>
</file>

<file path=xl/sharedStrings.xml><?xml version="1.0" encoding="utf-8"?>
<sst xmlns="http://schemas.openxmlformats.org/spreadsheetml/2006/main" count="36" uniqueCount="31">
  <si>
    <t>Year ending 30 June 2019</t>
  </si>
  <si>
    <t>Year ending 30 June 2020</t>
  </si>
  <si>
    <t>Year ending 30 June 2021</t>
  </si>
  <si>
    <t>Total annual gross spend (NZD Millions)</t>
  </si>
  <si>
    <t>Interferon beta-1-beta (Betaferon)</t>
  </si>
  <si>
    <t>Fingolimod (Gilenya capsules)</t>
  </si>
  <si>
    <t>Natalizumab  (Tysabri)</t>
  </si>
  <si>
    <t>Teriflunomide (Aubagio 14mg tablets)</t>
  </si>
  <si>
    <t>Ocrelizumab (Ocrevus)</t>
  </si>
  <si>
    <t>Table 3: Number of unique patients dispensed in the community for each relevant period</t>
  </si>
  <si>
    <t>Interferon beta-1-alpha (Avonex)</t>
  </si>
  <si>
    <t>Glatiramer acetate (Copoxone PFS)</t>
  </si>
  <si>
    <t>Dimethyl fumarate  (Tecfidera )</t>
  </si>
  <si>
    <t>Table 4: Total unique patients dispensed any of the MS treatments above</t>
  </si>
  <si>
    <t>Total unique patients dispensed any of the MS treatments in table 3 above</t>
  </si>
  <si>
    <t>Table 1: Total annual gross PHARMAC spend on TG2 group: Multiple sclerosis treatments</t>
  </si>
  <si>
    <t>* the gross spend for year ending 30 June 2021 has increased since last published due to late claims submitted.</t>
  </si>
  <si>
    <r>
      <t>Year ending 30 June 2021</t>
    </r>
    <r>
      <rPr>
        <sz val="11"/>
        <rFont val="Calibri"/>
        <family val="2"/>
        <scheme val="minor"/>
      </rPr>
      <t xml:space="preserve"> *</t>
    </r>
  </si>
  <si>
    <t>Note: patients dispensed more than one chemical in the table above will be counted under all relevant chemicals.</t>
  </si>
  <si>
    <t>Interferon beta-1-alpha (Avonex PFS) (injections)</t>
  </si>
  <si>
    <t>Interferon beta-1-alpha (Avonex Pen) (injections)</t>
  </si>
  <si>
    <t>Interferon beta-1-beta (Betaferon) (injections)</t>
  </si>
  <si>
    <t>Glatiramer acetate (Copoxone PFS) inj 40 mg prefilled syringe (injections)</t>
  </si>
  <si>
    <t>Glatiramer acetate (Copoxone PFS) inj 20 mg prefilled syringe (injections)</t>
  </si>
  <si>
    <t>Fingolimod (Gilenya) (capsules)</t>
  </si>
  <si>
    <t>Dimethyl fumarate  (Tecfidera) 120mg (capsules)</t>
  </si>
  <si>
    <t>Dimethyl fumarate  (Tecfidera) 240mg (capsules)</t>
  </si>
  <si>
    <t>Teriflunomide (Aubagio) 14mg (tablets)</t>
  </si>
  <si>
    <t>Ocrelizumab (Ocrevus) (injections)</t>
  </si>
  <si>
    <t>Natalizumab (Tysabri) (injections)</t>
  </si>
  <si>
    <t>Table 2: Subsidised units in the community for each relevant period (unit of measurement)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</si>
</sst>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vertical="center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/>
    <xf numFmtId="0" fontId="3" fillId="0" borderId="1" xfId="0" applyFont="1" applyBorder="1"/>
    <xf numFmtId="165" fontId="3" fillId="0" borderId="1" xfId="1" applyNumberFormat="1" applyFont="1" applyBorder="1"/>
    <xf numFmtId="0" fontId="3" fillId="0" borderId="1" xfId="0" applyFont="1" applyFill="1" applyBorder="1" applyAlignment="1">
      <alignment vertical="center"/>
    </xf>
    <xf numFmtId="0" fontId="2" fillId="0" borderId="0" xfId="0" applyFont="1"/>
    <xf numFmtId="164" fontId="3" fillId="3" borderId="1" xfId="2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right"/>
    </xf>
    <xf numFmtId="0" fontId="3" fillId="0" borderId="0" xfId="0" applyFont="1" applyFill="1"/>
    <xf numFmtId="4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0" borderId="1" xfId="0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7EAF2-3D2D-4DDF-8C45-8AB5C6978992}">
  <dimension ref="A1:K36"/>
  <sheetViews>
    <sheetView tabSelected="1" workbookViewId="0"/>
  </sheetViews>
  <sheetFormatPr defaultRowHeight="15" x14ac:dyDescent="0.25"/>
  <cols>
    <col min="1" max="1" width="82" style="3" bestFit="1" customWidth="1"/>
    <col min="2" max="4" width="13.7109375" style="3" customWidth="1"/>
    <col min="5" max="5" width="27.28515625" customWidth="1"/>
    <col min="6" max="6" width="21.42578125" customWidth="1"/>
    <col min="7" max="7" width="8.5703125" customWidth="1"/>
    <col min="8" max="8" width="45.7109375" bestFit="1" customWidth="1"/>
    <col min="9" max="9" width="15.5703125" bestFit="1" customWidth="1"/>
    <col min="10" max="11" width="7.5703125" bestFit="1" customWidth="1"/>
    <col min="12" max="12" width="10.7109375" style="3" bestFit="1" customWidth="1"/>
    <col min="13" max="13" width="9.140625" style="3"/>
    <col min="14" max="14" width="22.85546875" style="3" bestFit="1" customWidth="1"/>
    <col min="15" max="15" width="15.5703125" style="3" bestFit="1" customWidth="1"/>
    <col min="16" max="17" width="7.5703125" style="3" bestFit="1" customWidth="1"/>
    <col min="18" max="18" width="10.7109375" style="3" bestFit="1" customWidth="1"/>
    <col min="19" max="16384" width="9.140625" style="3"/>
  </cols>
  <sheetData>
    <row r="1" spans="1:4" ht="30" x14ac:dyDescent="0.25">
      <c r="A1" s="1" t="s">
        <v>15</v>
      </c>
      <c r="B1" s="2" t="s">
        <v>0</v>
      </c>
      <c r="C1" s="2" t="s">
        <v>1</v>
      </c>
      <c r="D1" s="2" t="s">
        <v>17</v>
      </c>
    </row>
    <row r="2" spans="1:4" x14ac:dyDescent="0.25">
      <c r="A2" s="4" t="s">
        <v>3</v>
      </c>
      <c r="B2" s="9">
        <v>30.1</v>
      </c>
      <c r="C2" s="9">
        <v>33.299999999999997</v>
      </c>
      <c r="D2" s="9">
        <v>39.4</v>
      </c>
    </row>
    <row r="3" spans="1:4" x14ac:dyDescent="0.25">
      <c r="A3" s="4"/>
      <c r="B3" s="9"/>
      <c r="C3" s="9"/>
      <c r="D3" s="9"/>
    </row>
    <row r="4" spans="1:4" ht="30" x14ac:dyDescent="0.25">
      <c r="A4" s="1" t="s">
        <v>30</v>
      </c>
      <c r="B4" s="2" t="s">
        <v>0</v>
      </c>
      <c r="C4" s="2" t="s">
        <v>1</v>
      </c>
      <c r="D4" s="2" t="s">
        <v>2</v>
      </c>
    </row>
    <row r="5" spans="1:4" x14ac:dyDescent="0.25">
      <c r="A5" s="5" t="s">
        <v>19</v>
      </c>
      <c r="B5" s="6">
        <v>3096</v>
      </c>
      <c r="C5" s="6">
        <v>1145</v>
      </c>
      <c r="D5" s="6">
        <v>1160</v>
      </c>
    </row>
    <row r="6" spans="1:4" x14ac:dyDescent="0.25">
      <c r="A6" s="7" t="s">
        <v>20</v>
      </c>
      <c r="B6" s="6">
        <v>0</v>
      </c>
      <c r="C6" s="6">
        <v>1372</v>
      </c>
      <c r="D6" s="6">
        <v>1240</v>
      </c>
    </row>
    <row r="7" spans="1:4" x14ac:dyDescent="0.25">
      <c r="A7" s="5" t="s">
        <v>21</v>
      </c>
      <c r="B7" s="6">
        <v>9210</v>
      </c>
      <c r="C7" s="6">
        <v>6050</v>
      </c>
      <c r="D7" s="6">
        <v>5730</v>
      </c>
    </row>
    <row r="8" spans="1:4" x14ac:dyDescent="0.25">
      <c r="A8" s="5" t="s">
        <v>22</v>
      </c>
      <c r="B8" s="10">
        <v>2436</v>
      </c>
      <c r="C8" s="6">
        <v>10644</v>
      </c>
      <c r="D8" s="6">
        <v>9108</v>
      </c>
    </row>
    <row r="9" spans="1:4" x14ac:dyDescent="0.25">
      <c r="A9" s="5" t="s">
        <v>23</v>
      </c>
      <c r="B9" s="10">
        <v>25312</v>
      </c>
      <c r="C9" s="6">
        <v>0</v>
      </c>
      <c r="D9" s="6">
        <v>0</v>
      </c>
    </row>
    <row r="10" spans="1:4" x14ac:dyDescent="0.25">
      <c r="A10" s="5" t="s">
        <v>24</v>
      </c>
      <c r="B10" s="6">
        <v>142201</v>
      </c>
      <c r="C10" s="6">
        <v>151765</v>
      </c>
      <c r="D10" s="6">
        <v>143381</v>
      </c>
    </row>
    <row r="11" spans="1:4" x14ac:dyDescent="0.25">
      <c r="A11" s="5" t="s">
        <v>29</v>
      </c>
      <c r="B11" s="6">
        <v>3667</v>
      </c>
      <c r="C11" s="6">
        <v>3856</v>
      </c>
      <c r="D11" s="6">
        <v>4112</v>
      </c>
    </row>
    <row r="12" spans="1:4" x14ac:dyDescent="0.25">
      <c r="A12" s="5" t="s">
        <v>25</v>
      </c>
      <c r="B12" s="6">
        <v>22829</v>
      </c>
      <c r="C12" s="6">
        <v>24294</v>
      </c>
      <c r="D12" s="6">
        <v>23190</v>
      </c>
    </row>
    <row r="13" spans="1:4" x14ac:dyDescent="0.25">
      <c r="A13" s="5" t="s">
        <v>26</v>
      </c>
      <c r="B13" s="6">
        <v>180541</v>
      </c>
      <c r="C13" s="6">
        <v>210925</v>
      </c>
      <c r="D13" s="6">
        <v>213198</v>
      </c>
    </row>
    <row r="14" spans="1:4" x14ac:dyDescent="0.25">
      <c r="A14" s="5" t="s">
        <v>27</v>
      </c>
      <c r="B14" s="6">
        <v>10668</v>
      </c>
      <c r="C14" s="6">
        <v>11746</v>
      </c>
      <c r="D14" s="6">
        <v>13321</v>
      </c>
    </row>
    <row r="15" spans="1:4" x14ac:dyDescent="0.25">
      <c r="A15" s="5" t="s">
        <v>28</v>
      </c>
      <c r="B15" s="6">
        <v>0</v>
      </c>
      <c r="C15" s="6">
        <v>256</v>
      </c>
      <c r="D15" s="6">
        <v>955</v>
      </c>
    </row>
    <row r="16" spans="1:4" x14ac:dyDescent="0.25">
      <c r="A16" s="14"/>
      <c r="B16" s="15"/>
      <c r="C16" s="15"/>
      <c r="D16" s="15"/>
    </row>
    <row r="17" spans="1:4" ht="30" x14ac:dyDescent="0.25">
      <c r="A17" s="1" t="s">
        <v>9</v>
      </c>
      <c r="B17" s="2" t="str">
        <f>B4</f>
        <v>Year ending 30 June 2019</v>
      </c>
      <c r="C17" s="2" t="str">
        <f>C4</f>
        <v>Year ending 30 June 2020</v>
      </c>
      <c r="D17" s="12" t="str">
        <f>D4</f>
        <v>Year ending 30 June 2021</v>
      </c>
    </row>
    <row r="18" spans="1:4" x14ac:dyDescent="0.25">
      <c r="A18" s="5" t="s">
        <v>10</v>
      </c>
      <c r="B18" s="6">
        <v>67</v>
      </c>
      <c r="C18" s="6">
        <v>56</v>
      </c>
      <c r="D18" s="6">
        <v>50</v>
      </c>
    </row>
    <row r="19" spans="1:4" x14ac:dyDescent="0.25">
      <c r="A19" s="5" t="s">
        <v>4</v>
      </c>
      <c r="B19" s="6">
        <v>59</v>
      </c>
      <c r="C19" s="6">
        <v>42</v>
      </c>
      <c r="D19" s="6">
        <v>40</v>
      </c>
    </row>
    <row r="20" spans="1:4" x14ac:dyDescent="0.25">
      <c r="A20" s="5" t="s">
        <v>11</v>
      </c>
      <c r="B20" s="6">
        <v>110</v>
      </c>
      <c r="C20" s="6">
        <v>85</v>
      </c>
      <c r="D20" s="6">
        <v>72</v>
      </c>
    </row>
    <row r="21" spans="1:4" x14ac:dyDescent="0.25">
      <c r="A21" s="5" t="s">
        <v>5</v>
      </c>
      <c r="B21" s="6">
        <v>480</v>
      </c>
      <c r="C21" s="6">
        <v>478</v>
      </c>
      <c r="D21" s="6">
        <v>465</v>
      </c>
    </row>
    <row r="22" spans="1:4" x14ac:dyDescent="0.25">
      <c r="A22" s="5" t="s">
        <v>6</v>
      </c>
      <c r="B22" s="6">
        <v>432</v>
      </c>
      <c r="C22" s="6">
        <v>487</v>
      </c>
      <c r="D22" s="6">
        <v>524</v>
      </c>
    </row>
    <row r="23" spans="1:4" x14ac:dyDescent="0.25">
      <c r="A23" s="5" t="s">
        <v>12</v>
      </c>
      <c r="B23" s="6">
        <v>361</v>
      </c>
      <c r="C23" s="6">
        <v>400</v>
      </c>
      <c r="D23" s="6">
        <v>409</v>
      </c>
    </row>
    <row r="24" spans="1:4" x14ac:dyDescent="0.25">
      <c r="A24" s="5" t="s">
        <v>7</v>
      </c>
      <c r="B24" s="6">
        <v>44</v>
      </c>
      <c r="C24" s="6">
        <v>46</v>
      </c>
      <c r="D24" s="6">
        <v>46</v>
      </c>
    </row>
    <row r="25" spans="1:4" x14ac:dyDescent="0.25">
      <c r="A25" s="5" t="s">
        <v>8</v>
      </c>
      <c r="B25" s="6">
        <v>0</v>
      </c>
      <c r="C25" s="6">
        <v>118</v>
      </c>
      <c r="D25" s="6">
        <v>288</v>
      </c>
    </row>
    <row r="26" spans="1:4" x14ac:dyDescent="0.25">
      <c r="A26" s="17" t="s">
        <v>18</v>
      </c>
      <c r="B26" s="5"/>
      <c r="C26" s="5"/>
      <c r="D26" s="5"/>
    </row>
    <row r="27" spans="1:4" x14ac:dyDescent="0.25">
      <c r="A27" s="16"/>
      <c r="B27" s="5"/>
      <c r="C27" s="5"/>
      <c r="D27" s="5"/>
    </row>
    <row r="28" spans="1:4" ht="30" x14ac:dyDescent="0.25">
      <c r="A28" s="13" t="s">
        <v>13</v>
      </c>
      <c r="B28" s="2" t="s">
        <v>0</v>
      </c>
      <c r="C28" s="2" t="s">
        <v>1</v>
      </c>
      <c r="D28" s="12" t="s">
        <v>2</v>
      </c>
    </row>
    <row r="29" spans="1:4" x14ac:dyDescent="0.25">
      <c r="A29" s="5" t="s">
        <v>14</v>
      </c>
      <c r="B29" s="6">
        <v>1453</v>
      </c>
      <c r="C29" s="6">
        <v>1583</v>
      </c>
      <c r="D29" s="6">
        <v>1772</v>
      </c>
    </row>
    <row r="30" spans="1:4" x14ac:dyDescent="0.25">
      <c r="A30" s="11"/>
    </row>
    <row r="31" spans="1:4" x14ac:dyDescent="0.25">
      <c r="A31" s="11" t="s">
        <v>16</v>
      </c>
    </row>
    <row r="32" spans="1:4" x14ac:dyDescent="0.25">
      <c r="A32" s="11"/>
    </row>
    <row r="36" spans="1:1" x14ac:dyDescent="0.25">
      <c r="A36" s="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17DD214497134AB99744102E6E9CD9B0" version="1.0.0">
  <systemFields>
    <field name="Objective-Id">
      <value order="0">A1573172</value>
    </field>
    <field name="Objective-Title">
      <value order="0">2021-22-091 - OIA request data - Multiple sclerosis agents: annual spend, units dispensed, people prescribed for financial years</value>
    </field>
    <field name="Objective-Description">
      <value order="0"/>
    </field>
    <field name="Objective-CreationStamp">
      <value order="0">2022-03-01T22:08:30Z</value>
    </field>
    <field name="Objective-IsApproved">
      <value order="0">false</value>
    </field>
    <field name="Objective-IsPublished">
      <value order="0">true</value>
    </field>
    <field name="Objective-DatePublished">
      <value order="0">2022-03-07T20:07:03Z</value>
    </field>
    <field name="Objective-ModificationStamp">
      <value order="0">2022-03-07T20:07:03Z</value>
    </field>
    <field name="Objective-Owner">
      <value order="0">Melody Willis</value>
    </field>
    <field name="Objective-Path">
      <value order="0">Objective Global Folder:PHARMAC Fileplan:Communications and External Relations:Official Information Act Requests:*OIA requests 2021/22:00 Closed OIAs 2021/22:2021-22-091 - Units of multiple sclerosis (MS) treatments subsidised for 2020/21 and unique patient numbers for 2018/19 to 2020/21 - Giao Tran - 11-02-2022 CLOSED:Documents for Release</value>
    </field>
    <field name="Objective-Parent">
      <value order="0">Documents for Release</value>
    </field>
    <field name="Objective-State">
      <value order="0">Published</value>
    </field>
    <field name="Objective-VersionId">
      <value order="0">vA2772558</value>
    </field>
    <field name="Objective-Version">
      <value order="0">1.0</value>
    </field>
    <field name="Objective-VersionNumber">
      <value order="0">5</value>
    </field>
    <field name="Objective-VersionComment">
      <value order="0"/>
    </field>
    <field name="Objective-FileNumber">
      <value order="0">qA61249</value>
    </field>
    <field name="Objective-Classification">
      <value order="0"/>
    </field>
    <field name="Objective-Caveats">
      <value order="0"/>
    </field>
  </systemFields>
  <catalogues>
    <catalogue name="Analysis / Data Type Catalogue" type="type" ori="id:cA61">
      <field name="Objective-DOCSOpen Document Number">
        <value order="0"/>
      </field>
      <field name="Objective-DOCSOpen Document Author">
        <value order="0"/>
      </field>
      <field name="Objective-DOCSOpen Document Type">
        <value order="0"/>
      </field>
      <field name="Objective-DOCSOpen Security">
        <value order="0"/>
      </field>
      <field name="Objective-DOCSOpen System ID">
        <value order="0"/>
      </field>
      <field name="Objective-Inherit Keyword">
        <value order="0">Y</value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17DD214497134AB99744102E6E9CD9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OIA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2022-05-06T04:47:50Z</dcterms:created>
  <dcterms:modified xsi:type="dcterms:W3CDTF">2022-05-06T04:49:05Z</dcterms:modified>
</cp:coreProperties>
</file>