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C:\Users\englands\Documents\"/>
    </mc:Choice>
  </mc:AlternateContent>
  <bookViews>
    <workbookView xWindow="0" yWindow="0" windowWidth="19416" windowHeight="7536" firstSheet="4" activeTab="9"/>
  </bookViews>
  <sheets>
    <sheet name="Appendix A" sheetId="14" r:id="rId1"/>
    <sheet name="Appendix B " sheetId="2" r:id="rId2"/>
    <sheet name="Appendix C" sheetId="3" r:id="rId3"/>
    <sheet name="Appendix D" sheetId="6" r:id="rId4"/>
    <sheet name="Appendix E" sheetId="7" r:id="rId5"/>
    <sheet name="Appendix F" sheetId="10" r:id="rId6"/>
    <sheet name="Appendix G" sheetId="11" r:id="rId7"/>
    <sheet name="Appendix H" sheetId="15" r:id="rId8"/>
    <sheet name="Appendix I" sheetId="12" r:id="rId9"/>
    <sheet name="Appendix J" sheetId="16" r:id="rId10"/>
  </sheets>
  <definedNames>
    <definedName name="_AMO_UniqueIdentifier" hidden="1">"'a3efb7c4-10a7-4ec2-b1d6-b6cd4d344889'"</definedName>
    <definedName name="_xlnm.Print_Area" localSheetId="0">'Appendix A'!$A$1:$H$964</definedName>
    <definedName name="_xlnm.Print_Area" localSheetId="1">'Appendix B '!$A$1:$M$1392</definedName>
    <definedName name="_xlnm.Print_Area" localSheetId="2">'Appendix C'!$A$2:$M$1361</definedName>
    <definedName name="_xlnm.Print_Area" localSheetId="5">'Appendix F'!$A$1:$L$73</definedName>
    <definedName name="_xlnm.Print_Area" localSheetId="7">'Appendix H'!$A$1:$Q$70</definedName>
    <definedName name="_xlnm.Print_Area" localSheetId="8">'Appendix I'!$A$1:$AD$310</definedName>
    <definedName name="_xlnm.Print_Area" localSheetId="9">'Appendix J'!$A$1:$M$144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0" i="2" l="1"/>
  <c r="L80" i="2"/>
  <c r="M80" i="2"/>
  <c r="K81" i="2"/>
  <c r="L81" i="2"/>
  <c r="M81" i="2"/>
  <c r="K162" i="2"/>
  <c r="L162" i="2"/>
  <c r="M162" i="2"/>
  <c r="K163" i="2"/>
  <c r="L163" i="2"/>
  <c r="M163" i="2"/>
  <c r="K252" i="2"/>
  <c r="L252" i="2"/>
  <c r="M252" i="2"/>
  <c r="K253" i="2"/>
  <c r="L253" i="2"/>
  <c r="M253" i="2"/>
  <c r="C71" i="11" l="1"/>
  <c r="B71" i="11"/>
  <c r="C70" i="11"/>
  <c r="B72" i="11" s="1"/>
  <c r="C71" i="10"/>
  <c r="B71" i="10"/>
  <c r="C70" i="10"/>
  <c r="B72" i="10" s="1"/>
  <c r="X6" i="12" l="1"/>
  <c r="X7" i="12"/>
  <c r="X8" i="12"/>
  <c r="X9" i="12"/>
  <c r="X10" i="12"/>
  <c r="X11" i="12"/>
  <c r="X12" i="12"/>
  <c r="X13" i="12"/>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X43" i="12"/>
  <c r="X44" i="12"/>
  <c r="X45" i="12"/>
  <c r="X46" i="12"/>
  <c r="X47" i="12"/>
  <c r="X48" i="12"/>
  <c r="X49" i="12"/>
  <c r="X50" i="12"/>
  <c r="X51" i="12"/>
  <c r="X52" i="12"/>
  <c r="X53" i="12"/>
  <c r="X54" i="12"/>
  <c r="X55" i="12"/>
  <c r="X56" i="12"/>
  <c r="X57" i="12"/>
  <c r="X58" i="12"/>
  <c r="X59" i="12"/>
  <c r="X60" i="12"/>
  <c r="X61" i="12"/>
  <c r="X62" i="12"/>
  <c r="X63" i="12"/>
  <c r="X64" i="12"/>
  <c r="X65" i="12"/>
  <c r="X66" i="12"/>
  <c r="X67" i="12"/>
  <c r="X68" i="12"/>
  <c r="X69" i="12"/>
  <c r="X70" i="12"/>
  <c r="X71" i="12"/>
  <c r="X72" i="12"/>
  <c r="X73" i="12"/>
  <c r="X74" i="12"/>
  <c r="X75" i="12"/>
  <c r="X76" i="12"/>
  <c r="X77" i="12"/>
  <c r="X78" i="12"/>
  <c r="X79" i="12"/>
  <c r="X80" i="12"/>
  <c r="X81" i="12"/>
  <c r="X82" i="12"/>
  <c r="X83" i="12"/>
  <c r="X84" i="12"/>
  <c r="X85" i="12"/>
  <c r="X86" i="12"/>
  <c r="X87" i="12"/>
  <c r="X88" i="12"/>
  <c r="X89" i="12"/>
  <c r="X90" i="12"/>
  <c r="X91" i="12"/>
  <c r="X92" i="12"/>
  <c r="X93" i="12"/>
  <c r="X94" i="12"/>
  <c r="X95" i="12"/>
  <c r="X96" i="12"/>
  <c r="X97" i="12"/>
  <c r="X98" i="12"/>
  <c r="X99" i="12"/>
  <c r="X100" i="12"/>
  <c r="X101" i="12"/>
  <c r="X102" i="12"/>
  <c r="X103" i="12"/>
  <c r="X104" i="12"/>
  <c r="X105" i="12"/>
  <c r="X106" i="12"/>
  <c r="X107" i="12"/>
  <c r="X108" i="12"/>
  <c r="X109" i="12"/>
  <c r="X110" i="12"/>
  <c r="X111" i="12"/>
  <c r="X112" i="12"/>
  <c r="X113" i="12"/>
  <c r="X114" i="12"/>
  <c r="X115" i="12"/>
  <c r="X116" i="12"/>
  <c r="X117" i="12"/>
  <c r="X118" i="12"/>
  <c r="X119" i="12"/>
  <c r="X120" i="12"/>
  <c r="X121" i="12"/>
  <c r="X122" i="12"/>
  <c r="X123" i="12"/>
  <c r="X124" i="12"/>
  <c r="X125" i="12"/>
  <c r="X126" i="12"/>
  <c r="X127" i="12"/>
  <c r="X128" i="12"/>
  <c r="X129" i="12"/>
  <c r="X130" i="12"/>
  <c r="X131" i="12"/>
  <c r="X132" i="12"/>
  <c r="X133" i="12"/>
  <c r="X134" i="12"/>
  <c r="X135" i="12"/>
  <c r="X136" i="12"/>
  <c r="X137" i="12"/>
  <c r="X138" i="12"/>
  <c r="X139" i="12"/>
  <c r="X140" i="12"/>
  <c r="X141" i="12"/>
  <c r="X142" i="12"/>
  <c r="X143" i="12"/>
  <c r="X144" i="12"/>
  <c r="X145" i="12"/>
  <c r="X146" i="12"/>
  <c r="X147" i="12"/>
  <c r="X148" i="12"/>
  <c r="X149" i="12"/>
  <c r="X150" i="12"/>
  <c r="X151" i="12"/>
  <c r="X152" i="12"/>
  <c r="X153" i="12"/>
  <c r="X154" i="12"/>
  <c r="X155" i="12"/>
  <c r="X156" i="12"/>
  <c r="X157" i="12"/>
  <c r="X158" i="12"/>
  <c r="X159" i="12"/>
  <c r="X160" i="12"/>
  <c r="X161" i="12"/>
  <c r="X162" i="12"/>
  <c r="X163" i="12"/>
  <c r="X164" i="12"/>
  <c r="X165" i="12"/>
  <c r="X166" i="12"/>
  <c r="X167" i="12"/>
  <c r="X168" i="12"/>
  <c r="X169" i="12"/>
  <c r="X170" i="12"/>
  <c r="X171" i="12"/>
  <c r="X172" i="12"/>
  <c r="X173" i="12"/>
  <c r="X174" i="12"/>
  <c r="X175" i="12"/>
  <c r="X176" i="12"/>
  <c r="X177" i="12"/>
  <c r="X178" i="12"/>
  <c r="X179" i="12"/>
  <c r="X180" i="12"/>
  <c r="X181" i="12"/>
  <c r="X182" i="12"/>
  <c r="X183" i="12"/>
  <c r="X184" i="12"/>
  <c r="X185" i="12"/>
  <c r="X186" i="12"/>
  <c r="X187" i="12"/>
  <c r="X188" i="12"/>
  <c r="X189" i="12"/>
  <c r="X190" i="12"/>
  <c r="X191" i="12"/>
  <c r="X192" i="12"/>
  <c r="X193" i="12"/>
  <c r="X194" i="12"/>
  <c r="X195" i="12"/>
  <c r="X196" i="12"/>
  <c r="X197" i="12"/>
  <c r="X198" i="12"/>
  <c r="X199" i="12"/>
  <c r="X200" i="12"/>
  <c r="X201" i="12"/>
  <c r="X202" i="12"/>
  <c r="X203" i="12"/>
  <c r="X204" i="12"/>
  <c r="X205" i="12"/>
  <c r="X206" i="12"/>
  <c r="X207" i="12"/>
  <c r="X208" i="12"/>
  <c r="X209" i="12"/>
  <c r="X210" i="12"/>
  <c r="X211" i="12"/>
  <c r="X212" i="12"/>
  <c r="X213" i="12"/>
  <c r="X214" i="12"/>
  <c r="X215" i="12"/>
  <c r="X216" i="12"/>
  <c r="X217" i="12"/>
  <c r="X218" i="12"/>
  <c r="X219" i="12"/>
  <c r="X220" i="12"/>
  <c r="X221" i="12"/>
  <c r="X222" i="12"/>
  <c r="X223" i="12"/>
  <c r="X224" i="12"/>
  <c r="X225" i="12"/>
  <c r="X226" i="12"/>
  <c r="X227" i="12"/>
  <c r="X228" i="12"/>
  <c r="X229" i="12"/>
  <c r="X230" i="12"/>
  <c r="X231" i="12"/>
  <c r="X232" i="12"/>
  <c r="X233" i="12"/>
  <c r="X234" i="12"/>
  <c r="X235" i="12"/>
  <c r="X236" i="12"/>
  <c r="X237" i="12"/>
  <c r="X238" i="12"/>
  <c r="X239" i="12"/>
  <c r="X240" i="12"/>
  <c r="X241" i="12"/>
  <c r="X242" i="12"/>
  <c r="X243" i="12"/>
  <c r="X244" i="12"/>
  <c r="X245" i="12"/>
  <c r="X246" i="12"/>
  <c r="X247" i="12"/>
  <c r="X248" i="12"/>
  <c r="X249" i="12"/>
  <c r="X250" i="12"/>
  <c r="X251" i="12"/>
  <c r="X252" i="12"/>
  <c r="X253" i="12"/>
  <c r="X254" i="12"/>
  <c r="X255" i="12"/>
  <c r="X256" i="12"/>
  <c r="X257" i="12"/>
  <c r="X258" i="12"/>
  <c r="X259" i="12"/>
  <c r="X260" i="12"/>
  <c r="X261" i="12"/>
  <c r="X262" i="12"/>
  <c r="X263" i="12"/>
  <c r="X264" i="12"/>
  <c r="X265" i="12"/>
  <c r="X266" i="12"/>
  <c r="X267" i="12"/>
  <c r="X280" i="12"/>
  <c r="X281" i="12"/>
  <c r="X282" i="12"/>
  <c r="X283" i="12"/>
  <c r="X284" i="12"/>
  <c r="X285" i="12"/>
  <c r="X286" i="12"/>
  <c r="X287" i="12"/>
  <c r="X288" i="12"/>
  <c r="X289" i="12"/>
  <c r="X290" i="12"/>
  <c r="X291" i="12"/>
  <c r="X292" i="12"/>
  <c r="X293" i="12"/>
  <c r="X294" i="12"/>
  <c r="X295" i="12"/>
  <c r="X296" i="12"/>
  <c r="X297" i="12"/>
  <c r="X298" i="12"/>
  <c r="X299" i="12"/>
  <c r="X300" i="12"/>
  <c r="X301" i="12"/>
  <c r="X302" i="12"/>
  <c r="X303" i="12"/>
  <c r="X304" i="12"/>
  <c r="X305" i="12"/>
  <c r="X306" i="12"/>
  <c r="X307" i="12"/>
  <c r="X310" i="12"/>
  <c r="X5" i="12"/>
  <c r="W6" i="12"/>
  <c r="W7" i="12"/>
  <c r="W8" i="12"/>
  <c r="W9" i="12"/>
  <c r="W10" i="12"/>
  <c r="W11" i="12"/>
  <c r="W12" i="12"/>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68" i="12"/>
  <c r="W69" i="12"/>
  <c r="W70" i="12"/>
  <c r="W71" i="12"/>
  <c r="W72" i="12"/>
  <c r="W73" i="12"/>
  <c r="W74" i="12"/>
  <c r="W75" i="12"/>
  <c r="W76" i="12"/>
  <c r="W77" i="12"/>
  <c r="W78" i="12"/>
  <c r="W79" i="12"/>
  <c r="W80" i="12"/>
  <c r="W81" i="12"/>
  <c r="W82" i="12"/>
  <c r="W83" i="12"/>
  <c r="W84" i="12"/>
  <c r="W85" i="12"/>
  <c r="W86" i="12"/>
  <c r="W87" i="12"/>
  <c r="W88" i="12"/>
  <c r="W89" i="12"/>
  <c r="W90" i="12"/>
  <c r="W91" i="12"/>
  <c r="W92" i="12"/>
  <c r="W93" i="12"/>
  <c r="W94" i="12"/>
  <c r="W95" i="12"/>
  <c r="W96" i="12"/>
  <c r="W97" i="12"/>
  <c r="W98" i="12"/>
  <c r="W99" i="12"/>
  <c r="W100" i="12"/>
  <c r="W101" i="12"/>
  <c r="W102" i="12"/>
  <c r="W103" i="12"/>
  <c r="W104" i="12"/>
  <c r="W105" i="12"/>
  <c r="W106" i="12"/>
  <c r="W107" i="12"/>
  <c r="W108" i="12"/>
  <c r="W109" i="12"/>
  <c r="W110" i="12"/>
  <c r="W111" i="12"/>
  <c r="W112" i="12"/>
  <c r="W113" i="12"/>
  <c r="W114" i="12"/>
  <c r="W115" i="12"/>
  <c r="W116" i="12"/>
  <c r="W117" i="12"/>
  <c r="W118" i="12"/>
  <c r="W119" i="12"/>
  <c r="W120" i="12"/>
  <c r="W121" i="12"/>
  <c r="W122" i="12"/>
  <c r="W123" i="12"/>
  <c r="W124" i="12"/>
  <c r="W125" i="12"/>
  <c r="W126" i="12"/>
  <c r="W127" i="12"/>
  <c r="W128" i="12"/>
  <c r="W129" i="12"/>
  <c r="W130" i="12"/>
  <c r="W131" i="12"/>
  <c r="W132" i="12"/>
  <c r="W133" i="12"/>
  <c r="W134" i="12"/>
  <c r="W135" i="12"/>
  <c r="W136" i="12"/>
  <c r="W137" i="12"/>
  <c r="W138" i="12"/>
  <c r="W139" i="12"/>
  <c r="W140" i="12"/>
  <c r="W141" i="12"/>
  <c r="W142" i="12"/>
  <c r="W143" i="12"/>
  <c r="W144" i="12"/>
  <c r="W145" i="12"/>
  <c r="W146" i="12"/>
  <c r="W147" i="12"/>
  <c r="W148" i="12"/>
  <c r="W149" i="12"/>
  <c r="W150" i="12"/>
  <c r="W151" i="12"/>
  <c r="W152" i="12"/>
  <c r="W153" i="12"/>
  <c r="W154" i="12"/>
  <c r="W155" i="12"/>
  <c r="W156" i="12"/>
  <c r="W157" i="12"/>
  <c r="W158" i="12"/>
  <c r="W159" i="12"/>
  <c r="W160" i="12"/>
  <c r="W161" i="12"/>
  <c r="W162" i="12"/>
  <c r="W163" i="12"/>
  <c r="W164" i="12"/>
  <c r="W165" i="12"/>
  <c r="W166" i="12"/>
  <c r="W167" i="12"/>
  <c r="W168" i="12"/>
  <c r="W169" i="12"/>
  <c r="W170" i="12"/>
  <c r="W171" i="12"/>
  <c r="W172" i="12"/>
  <c r="W173" i="12"/>
  <c r="W174" i="12"/>
  <c r="W175" i="12"/>
  <c r="W176" i="12"/>
  <c r="W177" i="12"/>
  <c r="W178" i="12"/>
  <c r="W179" i="12"/>
  <c r="W180" i="12"/>
  <c r="W181" i="12"/>
  <c r="W182" i="12"/>
  <c r="W183" i="12"/>
  <c r="W184" i="12"/>
  <c r="W185" i="12"/>
  <c r="W186" i="12"/>
  <c r="W187" i="12"/>
  <c r="W188" i="12"/>
  <c r="W189" i="12"/>
  <c r="W190" i="12"/>
  <c r="W191" i="12"/>
  <c r="W192" i="12"/>
  <c r="W193" i="12"/>
  <c r="W194" i="12"/>
  <c r="W195" i="12"/>
  <c r="W196" i="12"/>
  <c r="W197" i="12"/>
  <c r="W198" i="12"/>
  <c r="W199" i="12"/>
  <c r="W200" i="12"/>
  <c r="W201" i="12"/>
  <c r="W202" i="12"/>
  <c r="W203" i="12"/>
  <c r="W204" i="12"/>
  <c r="W205" i="12"/>
  <c r="W206" i="12"/>
  <c r="W207" i="12"/>
  <c r="W208" i="12"/>
  <c r="W209" i="12"/>
  <c r="W210" i="12"/>
  <c r="W211" i="12"/>
  <c r="W212" i="12"/>
  <c r="W213" i="12"/>
  <c r="W214" i="12"/>
  <c r="W215" i="12"/>
  <c r="W216" i="12"/>
  <c r="W217" i="12"/>
  <c r="W218" i="12"/>
  <c r="W219" i="12"/>
  <c r="W220" i="12"/>
  <c r="W221" i="12"/>
  <c r="W222" i="12"/>
  <c r="W223" i="12"/>
  <c r="W224" i="12"/>
  <c r="W225" i="12"/>
  <c r="W226" i="12"/>
  <c r="W227" i="12"/>
  <c r="W228" i="12"/>
  <c r="W229" i="12"/>
  <c r="W230" i="12"/>
  <c r="W231" i="12"/>
  <c r="W232" i="12"/>
  <c r="W233" i="12"/>
  <c r="W234" i="12"/>
  <c r="W235" i="12"/>
  <c r="W236" i="12"/>
  <c r="W237" i="12"/>
  <c r="W238" i="12"/>
  <c r="W239" i="12"/>
  <c r="W240" i="12"/>
  <c r="W241" i="12"/>
  <c r="W242" i="12"/>
  <c r="W243" i="12"/>
  <c r="W244" i="12"/>
  <c r="W245" i="12"/>
  <c r="W246" i="12"/>
  <c r="W247" i="12"/>
  <c r="W248" i="12"/>
  <c r="W249" i="12"/>
  <c r="W250" i="12"/>
  <c r="W251" i="12"/>
  <c r="W252" i="12"/>
  <c r="W253" i="12"/>
  <c r="W254" i="12"/>
  <c r="W255" i="12"/>
  <c r="W256" i="12"/>
  <c r="W257" i="12"/>
  <c r="W258" i="12"/>
  <c r="W259" i="12"/>
  <c r="W260" i="12"/>
  <c r="W261" i="12"/>
  <c r="W262" i="12"/>
  <c r="W263" i="12"/>
  <c r="W264" i="12"/>
  <c r="W265" i="12"/>
  <c r="W266" i="12"/>
  <c r="W267" i="12"/>
  <c r="W280" i="12"/>
  <c r="W281" i="12"/>
  <c r="W282" i="12"/>
  <c r="W283" i="12"/>
  <c r="W284" i="12"/>
  <c r="W285" i="12"/>
  <c r="W286" i="12"/>
  <c r="W287" i="12"/>
  <c r="W288" i="12"/>
  <c r="W289" i="12"/>
  <c r="W290" i="12"/>
  <c r="W291" i="12"/>
  <c r="W292" i="12"/>
  <c r="W293" i="12"/>
  <c r="W294" i="12"/>
  <c r="W295" i="12"/>
  <c r="W296" i="12"/>
  <c r="W297" i="12"/>
  <c r="W298" i="12"/>
  <c r="W299" i="12"/>
  <c r="W300" i="12"/>
  <c r="W301" i="12"/>
  <c r="W302" i="12"/>
  <c r="W303" i="12"/>
  <c r="W304" i="12"/>
  <c r="W305" i="12"/>
  <c r="W306" i="12"/>
  <c r="W307" i="12"/>
  <c r="W310" i="12"/>
  <c r="W5" i="12"/>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V87" i="12"/>
  <c r="V88" i="12"/>
  <c r="V89" i="12"/>
  <c r="V90" i="12"/>
  <c r="V91" i="12"/>
  <c r="V92" i="12"/>
  <c r="V93" i="12"/>
  <c r="V94" i="12"/>
  <c r="V95" i="12"/>
  <c r="V96" i="12"/>
  <c r="V97" i="12"/>
  <c r="V98" i="12"/>
  <c r="V99" i="12"/>
  <c r="V100" i="12"/>
  <c r="V101" i="12"/>
  <c r="V102" i="12"/>
  <c r="V103" i="12"/>
  <c r="V104" i="12"/>
  <c r="V105" i="12"/>
  <c r="V106" i="12"/>
  <c r="V107" i="12"/>
  <c r="V108" i="12"/>
  <c r="V109" i="12"/>
  <c r="V110" i="12"/>
  <c r="V111" i="12"/>
  <c r="V112" i="12"/>
  <c r="V113" i="12"/>
  <c r="V114" i="12"/>
  <c r="V115" i="12"/>
  <c r="V116" i="12"/>
  <c r="V117" i="12"/>
  <c r="V118" i="12"/>
  <c r="V119" i="12"/>
  <c r="V120" i="12"/>
  <c r="V121" i="12"/>
  <c r="V122" i="12"/>
  <c r="V123" i="12"/>
  <c r="V124" i="12"/>
  <c r="V125" i="12"/>
  <c r="V126" i="12"/>
  <c r="V127" i="12"/>
  <c r="V128" i="12"/>
  <c r="V129" i="12"/>
  <c r="V130" i="12"/>
  <c r="V131" i="12"/>
  <c r="V132" i="12"/>
  <c r="V133" i="12"/>
  <c r="V134" i="12"/>
  <c r="V135" i="12"/>
  <c r="V136" i="12"/>
  <c r="V137" i="12"/>
  <c r="V138" i="12"/>
  <c r="V139" i="12"/>
  <c r="V140" i="12"/>
  <c r="V141" i="12"/>
  <c r="V142" i="12"/>
  <c r="V143" i="12"/>
  <c r="V144" i="12"/>
  <c r="V145" i="12"/>
  <c r="V146" i="12"/>
  <c r="V147" i="12"/>
  <c r="V148" i="12"/>
  <c r="V149" i="12"/>
  <c r="V150" i="12"/>
  <c r="V151" i="12"/>
  <c r="V152" i="12"/>
  <c r="V153" i="12"/>
  <c r="V154" i="12"/>
  <c r="V155" i="12"/>
  <c r="V156" i="12"/>
  <c r="V157" i="12"/>
  <c r="V158" i="12"/>
  <c r="V159" i="12"/>
  <c r="V160" i="12"/>
  <c r="V161" i="12"/>
  <c r="V162" i="12"/>
  <c r="V163" i="12"/>
  <c r="V164" i="12"/>
  <c r="V165" i="12"/>
  <c r="V166" i="12"/>
  <c r="V167" i="12"/>
  <c r="V168" i="12"/>
  <c r="V169" i="12"/>
  <c r="V170" i="12"/>
  <c r="V171" i="12"/>
  <c r="V172" i="12"/>
  <c r="V173" i="12"/>
  <c r="V174" i="12"/>
  <c r="V175" i="12"/>
  <c r="V176" i="12"/>
  <c r="V177" i="12"/>
  <c r="V178" i="12"/>
  <c r="V179" i="12"/>
  <c r="V180" i="12"/>
  <c r="V181" i="12"/>
  <c r="V182" i="12"/>
  <c r="V183" i="12"/>
  <c r="V184" i="12"/>
  <c r="V185" i="12"/>
  <c r="V186" i="12"/>
  <c r="V187" i="12"/>
  <c r="V188" i="12"/>
  <c r="V189" i="12"/>
  <c r="V190" i="12"/>
  <c r="V191" i="12"/>
  <c r="V192" i="12"/>
  <c r="V193" i="12"/>
  <c r="V194" i="12"/>
  <c r="V195" i="12"/>
  <c r="V196" i="12"/>
  <c r="V197" i="12"/>
  <c r="V198" i="12"/>
  <c r="V199" i="12"/>
  <c r="V200" i="12"/>
  <c r="V201" i="12"/>
  <c r="V202" i="12"/>
  <c r="V203" i="12"/>
  <c r="V204" i="12"/>
  <c r="V205" i="12"/>
  <c r="V206" i="12"/>
  <c r="V207" i="12"/>
  <c r="V208" i="12"/>
  <c r="V209" i="12"/>
  <c r="V210" i="12"/>
  <c r="V211" i="12"/>
  <c r="V212" i="12"/>
  <c r="V213" i="12"/>
  <c r="V214" i="12"/>
  <c r="V215" i="12"/>
  <c r="V216" i="12"/>
  <c r="V217" i="12"/>
  <c r="V218" i="12"/>
  <c r="V219" i="12"/>
  <c r="V220" i="12"/>
  <c r="V221" i="12"/>
  <c r="V222" i="12"/>
  <c r="V223" i="12"/>
  <c r="V224" i="12"/>
  <c r="V225" i="12"/>
  <c r="V226" i="12"/>
  <c r="V227" i="12"/>
  <c r="V228" i="12"/>
  <c r="V229" i="12"/>
  <c r="V230" i="12"/>
  <c r="V231" i="12"/>
  <c r="V232" i="12"/>
  <c r="V233" i="12"/>
  <c r="V234" i="12"/>
  <c r="V235" i="12"/>
  <c r="V236" i="12"/>
  <c r="V237" i="12"/>
  <c r="V238" i="12"/>
  <c r="V239" i="12"/>
  <c r="V240" i="12"/>
  <c r="V241" i="12"/>
  <c r="V242" i="12"/>
  <c r="V243" i="12"/>
  <c r="V244" i="12"/>
  <c r="V245" i="12"/>
  <c r="V246" i="12"/>
  <c r="V247" i="12"/>
  <c r="V248" i="12"/>
  <c r="V249" i="12"/>
  <c r="V250" i="12"/>
  <c r="V251" i="12"/>
  <c r="V252" i="12"/>
  <c r="V253" i="12"/>
  <c r="V254" i="12"/>
  <c r="V255" i="12"/>
  <c r="V256" i="12"/>
  <c r="V257" i="12"/>
  <c r="V258" i="12"/>
  <c r="V259" i="12"/>
  <c r="V260" i="12"/>
  <c r="V261" i="12"/>
  <c r="V262" i="12"/>
  <c r="V263" i="12"/>
  <c r="V264" i="12"/>
  <c r="V265" i="12"/>
  <c r="V266" i="12"/>
  <c r="V267" i="12"/>
  <c r="V280" i="12"/>
  <c r="V281" i="12"/>
  <c r="V282" i="12"/>
  <c r="V283" i="12"/>
  <c r="V284" i="12"/>
  <c r="V285" i="12"/>
  <c r="V286" i="12"/>
  <c r="V287" i="12"/>
  <c r="V288" i="12"/>
  <c r="V289" i="12"/>
  <c r="V290" i="12"/>
  <c r="V291" i="12"/>
  <c r="V292" i="12"/>
  <c r="V293" i="12"/>
  <c r="V294" i="12"/>
  <c r="V295" i="12"/>
  <c r="V296" i="12"/>
  <c r="V297" i="12"/>
  <c r="V298" i="12"/>
  <c r="V299" i="12"/>
  <c r="V300" i="12"/>
  <c r="V301" i="12"/>
  <c r="V302" i="12"/>
  <c r="V303" i="12"/>
  <c r="V304" i="12"/>
  <c r="V305" i="12"/>
  <c r="V306" i="12"/>
  <c r="V307" i="12"/>
  <c r="V310" i="12"/>
  <c r="V5" i="12"/>
  <c r="L4" i="11" l="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3" i="11"/>
  <c r="L4" i="10"/>
  <c r="L5" i="10"/>
  <c r="L6" i="10"/>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3" i="10"/>
  <c r="R370" i="6" l="1"/>
  <c r="Q370" i="6"/>
  <c r="P370" i="6"/>
  <c r="R369" i="6"/>
  <c r="Q369" i="6"/>
  <c r="P369" i="6"/>
  <c r="R368" i="6"/>
  <c r="Q368" i="6"/>
  <c r="P368" i="6"/>
  <c r="R367" i="6"/>
  <c r="Q367" i="6"/>
  <c r="P367" i="6"/>
  <c r="R366" i="6"/>
  <c r="Q366" i="6"/>
  <c r="P366" i="6"/>
  <c r="R365" i="6"/>
  <c r="Q365" i="6"/>
  <c r="P365" i="6"/>
  <c r="R364" i="6"/>
  <c r="Q364" i="6"/>
  <c r="P364" i="6"/>
  <c r="R363" i="6"/>
  <c r="Q363" i="6"/>
  <c r="P363" i="6"/>
  <c r="R362" i="6"/>
  <c r="Q362" i="6"/>
  <c r="P362" i="6"/>
  <c r="R361" i="6"/>
  <c r="Q361" i="6"/>
  <c r="P361" i="6"/>
  <c r="R360" i="6"/>
  <c r="Q360" i="6"/>
  <c r="P360" i="6"/>
  <c r="R359" i="6"/>
  <c r="Q359" i="6"/>
  <c r="P359" i="6"/>
  <c r="R358" i="6"/>
  <c r="Q358" i="6"/>
  <c r="P358" i="6"/>
  <c r="R357" i="6"/>
  <c r="Q357" i="6"/>
  <c r="P357" i="6"/>
  <c r="R356" i="6"/>
  <c r="Q356" i="6"/>
  <c r="P356" i="6"/>
  <c r="R355" i="6"/>
  <c r="Q355" i="6"/>
  <c r="P355" i="6"/>
  <c r="R354" i="6"/>
  <c r="Q354" i="6"/>
  <c r="P354" i="6"/>
  <c r="R353" i="6"/>
  <c r="Q353" i="6"/>
  <c r="P353" i="6"/>
  <c r="R352" i="6"/>
  <c r="Q352" i="6"/>
  <c r="P352" i="6"/>
  <c r="R351" i="6"/>
  <c r="Q351" i="6"/>
  <c r="P351" i="6"/>
  <c r="R350" i="6"/>
  <c r="Q350" i="6"/>
  <c r="P350" i="6"/>
  <c r="R349" i="6"/>
  <c r="Q349" i="6"/>
  <c r="P349" i="6"/>
  <c r="R348" i="6"/>
  <c r="Q348" i="6"/>
  <c r="P348" i="6"/>
  <c r="R347" i="6"/>
  <c r="Q347" i="6"/>
  <c r="P347" i="6"/>
  <c r="R346" i="6"/>
  <c r="Q346" i="6"/>
  <c r="P346" i="6"/>
  <c r="R345" i="6"/>
  <c r="Q345" i="6"/>
  <c r="P345" i="6"/>
  <c r="R344" i="6"/>
  <c r="Q344" i="6"/>
  <c r="P344" i="6"/>
  <c r="R343" i="6"/>
  <c r="Q343" i="6"/>
  <c r="P343" i="6"/>
  <c r="R342" i="6"/>
  <c r="Q342" i="6"/>
  <c r="P342" i="6"/>
  <c r="R341" i="6"/>
  <c r="Q341" i="6"/>
  <c r="P341" i="6"/>
  <c r="R340" i="6"/>
  <c r="Q340" i="6"/>
  <c r="P340" i="6"/>
  <c r="R339" i="6"/>
  <c r="Q339" i="6"/>
  <c r="P339" i="6"/>
  <c r="R338" i="6"/>
  <c r="Q338" i="6"/>
  <c r="P338" i="6"/>
  <c r="R337" i="6"/>
  <c r="Q337" i="6"/>
  <c r="P337" i="6"/>
  <c r="R336" i="6"/>
  <c r="Q336" i="6"/>
  <c r="P336" i="6"/>
  <c r="R335" i="6"/>
  <c r="Q335" i="6"/>
  <c r="P335" i="6"/>
  <c r="R334" i="6"/>
  <c r="Q334" i="6"/>
  <c r="P334" i="6"/>
  <c r="R333" i="6"/>
  <c r="Q333" i="6"/>
  <c r="P333" i="6"/>
  <c r="R332" i="6"/>
  <c r="Q332" i="6"/>
  <c r="P332" i="6"/>
  <c r="R331" i="6"/>
  <c r="Q331" i="6"/>
  <c r="P331" i="6"/>
  <c r="R330" i="6"/>
  <c r="Q330" i="6"/>
  <c r="P330" i="6"/>
  <c r="R329" i="6"/>
  <c r="Q329" i="6"/>
  <c r="P329" i="6"/>
  <c r="R328" i="6"/>
  <c r="Q328" i="6"/>
  <c r="P328" i="6"/>
  <c r="R327" i="6"/>
  <c r="Q327" i="6"/>
  <c r="P327" i="6"/>
  <c r="R326" i="6"/>
  <c r="Q326" i="6"/>
  <c r="P326" i="6"/>
  <c r="R325" i="6"/>
  <c r="Q325" i="6"/>
  <c r="P325" i="6"/>
  <c r="R324" i="6"/>
  <c r="Q324" i="6"/>
  <c r="P324" i="6"/>
  <c r="R323" i="6"/>
  <c r="Q323" i="6"/>
  <c r="P323" i="6"/>
  <c r="R322" i="6"/>
  <c r="Q322" i="6"/>
  <c r="P322" i="6"/>
  <c r="R321" i="6"/>
  <c r="Q321" i="6"/>
  <c r="P321" i="6"/>
  <c r="R320" i="6"/>
  <c r="Q320" i="6"/>
  <c r="P320" i="6"/>
  <c r="R319" i="6"/>
  <c r="Q319" i="6"/>
  <c r="P319" i="6"/>
  <c r="R318" i="6"/>
  <c r="Q318" i="6"/>
  <c r="P318" i="6"/>
  <c r="R317" i="6"/>
  <c r="Q317" i="6"/>
  <c r="P317" i="6"/>
  <c r="R316" i="6"/>
  <c r="Q316" i="6"/>
  <c r="P316" i="6"/>
  <c r="R315" i="6"/>
  <c r="Q315" i="6"/>
  <c r="P315" i="6"/>
  <c r="R314" i="6"/>
  <c r="Q314" i="6"/>
  <c r="P314" i="6"/>
  <c r="R313" i="6"/>
  <c r="Q313" i="6"/>
  <c r="P313" i="6"/>
  <c r="R312" i="6"/>
  <c r="Q312" i="6"/>
  <c r="P312" i="6"/>
  <c r="R311" i="6"/>
  <c r="Q311" i="6"/>
  <c r="P311" i="6"/>
  <c r="R310" i="6"/>
  <c r="Q310" i="6"/>
  <c r="P310" i="6"/>
  <c r="R309" i="6"/>
  <c r="Q309" i="6"/>
  <c r="P309" i="6"/>
  <c r="R308" i="6"/>
  <c r="Q308" i="6"/>
  <c r="P308" i="6"/>
  <c r="R307" i="6"/>
  <c r="Q307" i="6"/>
  <c r="P307" i="6"/>
  <c r="R306" i="6"/>
  <c r="Q306" i="6"/>
  <c r="P306" i="6"/>
  <c r="R305" i="6"/>
  <c r="Q305" i="6"/>
  <c r="P305" i="6"/>
  <c r="R304" i="6"/>
  <c r="Q304" i="6"/>
  <c r="P304" i="6"/>
  <c r="R303" i="6"/>
  <c r="Q303" i="6"/>
  <c r="P303" i="6"/>
  <c r="R302" i="6"/>
  <c r="Q302" i="6"/>
  <c r="P302" i="6"/>
  <c r="R301" i="6"/>
  <c r="Q301" i="6"/>
  <c r="P301" i="6"/>
  <c r="R300" i="6"/>
  <c r="Q300" i="6"/>
  <c r="P300" i="6"/>
  <c r="R299" i="6"/>
  <c r="Q299" i="6"/>
  <c r="P299" i="6"/>
  <c r="R298" i="6"/>
  <c r="Q298" i="6"/>
  <c r="P298" i="6"/>
  <c r="R297" i="6"/>
  <c r="Q297" i="6"/>
  <c r="P297" i="6"/>
  <c r="R296" i="6"/>
  <c r="Q296" i="6"/>
  <c r="P296" i="6"/>
  <c r="R295" i="6"/>
  <c r="Q295" i="6"/>
  <c r="P295" i="6"/>
  <c r="R294" i="6"/>
  <c r="Q294" i="6"/>
  <c r="P294" i="6"/>
  <c r="R293" i="6"/>
  <c r="Q293" i="6"/>
  <c r="P293" i="6"/>
  <c r="R292" i="6"/>
  <c r="Q292" i="6"/>
  <c r="P292" i="6"/>
  <c r="R291" i="6"/>
  <c r="Q291" i="6"/>
  <c r="P291" i="6"/>
  <c r="R290" i="6"/>
  <c r="Q290" i="6"/>
  <c r="P290" i="6"/>
  <c r="R289" i="6"/>
  <c r="Q289" i="6"/>
  <c r="P289" i="6"/>
  <c r="R288" i="6"/>
  <c r="Q288" i="6"/>
  <c r="P288" i="6"/>
  <c r="R287" i="6"/>
  <c r="Q287" i="6"/>
  <c r="P287" i="6"/>
  <c r="R286" i="6"/>
  <c r="Q286" i="6"/>
  <c r="P286" i="6"/>
  <c r="R285" i="6"/>
  <c r="Q285" i="6"/>
  <c r="P285" i="6"/>
  <c r="R284" i="6"/>
  <c r="Q284" i="6"/>
  <c r="P284" i="6"/>
  <c r="R283" i="6"/>
  <c r="Q283" i="6"/>
  <c r="P283" i="6"/>
  <c r="R282" i="6"/>
  <c r="Q282" i="6"/>
  <c r="P282" i="6"/>
  <c r="R281" i="6"/>
  <c r="Q281" i="6"/>
  <c r="P281" i="6"/>
  <c r="R280" i="6"/>
  <c r="Q280" i="6"/>
  <c r="P280" i="6"/>
  <c r="R279" i="6"/>
  <c r="Q279" i="6"/>
  <c r="P279" i="6"/>
  <c r="R278" i="6"/>
  <c r="Q278" i="6"/>
  <c r="P278" i="6"/>
  <c r="R277" i="6"/>
  <c r="Q277" i="6"/>
  <c r="P277" i="6"/>
  <c r="R276" i="6"/>
  <c r="Q276" i="6"/>
  <c r="P276" i="6"/>
  <c r="R275" i="6"/>
  <c r="Q275" i="6"/>
  <c r="P275" i="6"/>
  <c r="R274" i="6"/>
  <c r="Q274" i="6"/>
  <c r="P274" i="6"/>
  <c r="R273" i="6"/>
  <c r="Q273" i="6"/>
  <c r="P273" i="6"/>
  <c r="R272" i="6"/>
  <c r="Q272" i="6"/>
  <c r="P272" i="6"/>
  <c r="R271" i="6"/>
  <c r="Q271" i="6"/>
  <c r="P271" i="6"/>
  <c r="R270" i="6"/>
  <c r="Q270" i="6"/>
  <c r="P270" i="6"/>
  <c r="R269" i="6"/>
  <c r="Q269" i="6"/>
  <c r="P269" i="6"/>
  <c r="R268" i="6"/>
  <c r="Q268" i="6"/>
  <c r="P268" i="6"/>
  <c r="R267" i="6"/>
  <c r="Q267" i="6"/>
  <c r="P267" i="6"/>
  <c r="R266" i="6"/>
  <c r="Q266" i="6"/>
  <c r="P266" i="6"/>
  <c r="R265" i="6"/>
  <c r="Q265" i="6"/>
  <c r="P265" i="6"/>
  <c r="R264" i="6"/>
  <c r="Q264" i="6"/>
  <c r="P264" i="6"/>
  <c r="R263" i="6"/>
  <c r="Q263" i="6"/>
  <c r="P263" i="6"/>
  <c r="R262" i="6"/>
  <c r="Q262" i="6"/>
  <c r="P262" i="6"/>
  <c r="R261" i="6"/>
  <c r="Q261" i="6"/>
  <c r="P261" i="6"/>
  <c r="R260" i="6"/>
  <c r="Q260" i="6"/>
  <c r="P260" i="6"/>
  <c r="R259" i="6"/>
  <c r="Q259" i="6"/>
  <c r="P259" i="6"/>
  <c r="R258" i="6"/>
  <c r="Q258" i="6"/>
  <c r="P258" i="6"/>
  <c r="R257" i="6"/>
  <c r="Q257" i="6"/>
  <c r="P257" i="6"/>
  <c r="R256" i="6"/>
  <c r="Q256" i="6"/>
  <c r="P256" i="6"/>
  <c r="R255" i="6"/>
  <c r="Q255" i="6"/>
  <c r="P255" i="6"/>
  <c r="R254" i="6"/>
  <c r="Q254" i="6"/>
  <c r="P254" i="6"/>
  <c r="R253" i="6"/>
  <c r="Q253" i="6"/>
  <c r="P253" i="6"/>
  <c r="R252" i="6"/>
  <c r="Q252" i="6"/>
  <c r="P252" i="6"/>
  <c r="R251" i="6"/>
  <c r="Q251" i="6"/>
  <c r="P251" i="6"/>
  <c r="R250" i="6"/>
  <c r="Q250" i="6"/>
  <c r="P250" i="6"/>
  <c r="R249" i="6"/>
  <c r="Q249" i="6"/>
  <c r="P249" i="6"/>
  <c r="R248" i="6"/>
  <c r="Q248" i="6"/>
  <c r="P248" i="6"/>
  <c r="R247" i="6"/>
  <c r="Q247" i="6"/>
  <c r="P247" i="6"/>
  <c r="R246" i="6"/>
  <c r="Q246" i="6"/>
  <c r="P246" i="6"/>
  <c r="R245" i="6"/>
  <c r="Q245" i="6"/>
  <c r="P245" i="6"/>
  <c r="R244" i="6"/>
  <c r="Q244" i="6"/>
  <c r="P244" i="6"/>
  <c r="R243" i="6"/>
  <c r="Q243" i="6"/>
  <c r="P243" i="6"/>
  <c r="R242" i="6"/>
  <c r="Q242" i="6"/>
  <c r="P242" i="6"/>
  <c r="R241" i="6"/>
  <c r="Q241" i="6"/>
  <c r="P241" i="6"/>
  <c r="R240" i="6"/>
  <c r="Q240" i="6"/>
  <c r="P240" i="6"/>
  <c r="R239" i="6"/>
  <c r="Q239" i="6"/>
  <c r="P239" i="6"/>
  <c r="R238" i="6"/>
  <c r="Q238" i="6"/>
  <c r="P238" i="6"/>
  <c r="R237" i="6"/>
  <c r="Q237" i="6"/>
  <c r="P237" i="6"/>
  <c r="R236" i="6"/>
  <c r="Q236" i="6"/>
  <c r="P236" i="6"/>
  <c r="R235" i="6"/>
  <c r="Q235" i="6"/>
  <c r="P235" i="6"/>
  <c r="R234" i="6"/>
  <c r="Q234" i="6"/>
  <c r="P234" i="6"/>
  <c r="R233" i="6"/>
  <c r="Q233" i="6"/>
  <c r="P233" i="6"/>
  <c r="R232" i="6"/>
  <c r="Q232" i="6"/>
  <c r="P232" i="6"/>
  <c r="R231" i="6"/>
  <c r="Q231" i="6"/>
  <c r="P231" i="6"/>
  <c r="R230" i="6"/>
  <c r="Q230" i="6"/>
  <c r="P230" i="6"/>
  <c r="R229" i="6"/>
  <c r="Q229" i="6"/>
  <c r="P229" i="6"/>
  <c r="R228" i="6"/>
  <c r="Q228" i="6"/>
  <c r="P228" i="6"/>
  <c r="R227" i="6"/>
  <c r="Q227" i="6"/>
  <c r="P227" i="6"/>
  <c r="R226" i="6"/>
  <c r="Q226" i="6"/>
  <c r="P226" i="6"/>
  <c r="R225" i="6"/>
  <c r="Q225" i="6"/>
  <c r="P225" i="6"/>
  <c r="R224" i="6"/>
  <c r="Q224" i="6"/>
  <c r="P224" i="6"/>
  <c r="R223" i="6"/>
  <c r="Q223" i="6"/>
  <c r="P223" i="6"/>
  <c r="R222" i="6"/>
  <c r="Q222" i="6"/>
  <c r="P222" i="6"/>
  <c r="R221" i="6"/>
  <c r="Q221" i="6"/>
  <c r="P221" i="6"/>
  <c r="R220" i="6"/>
  <c r="Q220" i="6"/>
  <c r="P220" i="6"/>
  <c r="R219" i="6"/>
  <c r="Q219" i="6"/>
  <c r="P219" i="6"/>
  <c r="R218" i="6"/>
  <c r="Q218" i="6"/>
  <c r="P218" i="6"/>
  <c r="R217" i="6"/>
  <c r="Q217" i="6"/>
  <c r="P217" i="6"/>
  <c r="R216" i="6"/>
  <c r="Q216" i="6"/>
  <c r="P216" i="6"/>
  <c r="R215" i="6"/>
  <c r="Q215" i="6"/>
  <c r="P215" i="6"/>
  <c r="R214" i="6"/>
  <c r="Q214" i="6"/>
  <c r="P214" i="6"/>
  <c r="R213" i="6"/>
  <c r="Q213" i="6"/>
  <c r="P213" i="6"/>
  <c r="R212" i="6"/>
  <c r="Q212" i="6"/>
  <c r="P212" i="6"/>
  <c r="R211" i="6"/>
  <c r="Q211" i="6"/>
  <c r="P211" i="6"/>
  <c r="R210" i="6"/>
  <c r="Q210" i="6"/>
  <c r="P210" i="6"/>
  <c r="R209" i="6"/>
  <c r="Q209" i="6"/>
  <c r="P209" i="6"/>
  <c r="R208" i="6"/>
  <c r="Q208" i="6"/>
  <c r="P208" i="6"/>
  <c r="R207" i="6"/>
  <c r="Q207" i="6"/>
  <c r="P207" i="6"/>
  <c r="R206" i="6"/>
  <c r="Q206" i="6"/>
  <c r="P206" i="6"/>
  <c r="R205" i="6"/>
  <c r="Q205" i="6"/>
  <c r="P205" i="6"/>
  <c r="R204" i="6"/>
  <c r="Q204" i="6"/>
  <c r="P204" i="6"/>
  <c r="R203" i="6"/>
  <c r="Q203" i="6"/>
  <c r="P203" i="6"/>
  <c r="R202" i="6"/>
  <c r="Q202" i="6"/>
  <c r="P202" i="6"/>
  <c r="R201" i="6"/>
  <c r="Q201" i="6"/>
  <c r="P201" i="6"/>
  <c r="R200" i="6"/>
  <c r="Q200" i="6"/>
  <c r="P200" i="6"/>
  <c r="R199" i="6"/>
  <c r="Q199" i="6"/>
  <c r="P199" i="6"/>
  <c r="R198" i="6"/>
  <c r="Q198" i="6"/>
  <c r="P198" i="6"/>
  <c r="R197" i="6"/>
  <c r="Q197" i="6"/>
  <c r="P197" i="6"/>
  <c r="R196" i="6"/>
  <c r="Q196" i="6"/>
  <c r="P196" i="6"/>
  <c r="R195" i="6"/>
  <c r="Q195" i="6"/>
  <c r="P195" i="6"/>
  <c r="R194" i="6"/>
  <c r="Q194" i="6"/>
  <c r="P194" i="6"/>
  <c r="R193" i="6"/>
  <c r="Q193" i="6"/>
  <c r="P193" i="6"/>
  <c r="R192" i="6"/>
  <c r="Q192" i="6"/>
  <c r="P192" i="6"/>
  <c r="R191" i="6"/>
  <c r="Q191" i="6"/>
  <c r="P191" i="6"/>
  <c r="R190" i="6"/>
  <c r="Q190" i="6"/>
  <c r="P190" i="6"/>
  <c r="R189" i="6"/>
  <c r="Q189" i="6"/>
  <c r="P189" i="6"/>
  <c r="R188" i="6"/>
  <c r="Q188" i="6"/>
  <c r="P188" i="6"/>
  <c r="R187" i="6"/>
  <c r="Q187" i="6"/>
  <c r="P187" i="6"/>
  <c r="R186" i="6"/>
  <c r="Q186" i="6"/>
  <c r="P186" i="6"/>
  <c r="R185" i="6"/>
  <c r="Q185" i="6"/>
  <c r="P185" i="6"/>
  <c r="R184" i="6"/>
  <c r="Q184" i="6"/>
  <c r="P184" i="6"/>
  <c r="R183" i="6"/>
  <c r="Q183" i="6"/>
  <c r="P183" i="6"/>
  <c r="R182" i="6"/>
  <c r="Q182" i="6"/>
  <c r="P182" i="6"/>
  <c r="R181" i="6"/>
  <c r="Q181" i="6"/>
  <c r="P181" i="6"/>
  <c r="R180" i="6"/>
  <c r="Q180" i="6"/>
  <c r="P180" i="6"/>
  <c r="R179" i="6"/>
  <c r="Q179" i="6"/>
  <c r="P179" i="6"/>
  <c r="R178" i="6"/>
  <c r="Q178" i="6"/>
  <c r="P178" i="6"/>
  <c r="R177" i="6"/>
  <c r="Q177" i="6"/>
  <c r="P177" i="6"/>
  <c r="R176" i="6"/>
  <c r="Q176" i="6"/>
  <c r="P176" i="6"/>
  <c r="R175" i="6"/>
  <c r="Q175" i="6"/>
  <c r="P175" i="6"/>
  <c r="R174" i="6"/>
  <c r="Q174" i="6"/>
  <c r="P174" i="6"/>
  <c r="R173" i="6"/>
  <c r="Q173" i="6"/>
  <c r="P173" i="6"/>
  <c r="R172" i="6"/>
  <c r="Q172" i="6"/>
  <c r="P172" i="6"/>
  <c r="R171" i="6"/>
  <c r="Q171" i="6"/>
  <c r="P171" i="6"/>
  <c r="R170" i="6"/>
  <c r="Q170" i="6"/>
  <c r="P170" i="6"/>
  <c r="R169" i="6"/>
  <c r="Q169" i="6"/>
  <c r="P169" i="6"/>
  <c r="R168" i="6"/>
  <c r="Q168" i="6"/>
  <c r="P168" i="6"/>
  <c r="R167" i="6"/>
  <c r="Q167" i="6"/>
  <c r="P167" i="6"/>
  <c r="R166" i="6"/>
  <c r="Q166" i="6"/>
  <c r="P166" i="6"/>
  <c r="R165" i="6"/>
  <c r="Q165" i="6"/>
  <c r="P165" i="6"/>
  <c r="R164" i="6"/>
  <c r="Q164" i="6"/>
  <c r="P164" i="6"/>
  <c r="R163" i="6"/>
  <c r="Q163" i="6"/>
  <c r="P163" i="6"/>
  <c r="R162" i="6"/>
  <c r="Q162" i="6"/>
  <c r="P162" i="6"/>
  <c r="R161" i="6"/>
  <c r="Q161" i="6"/>
  <c r="P161" i="6"/>
  <c r="R160" i="6"/>
  <c r="Q160" i="6"/>
  <c r="P160" i="6"/>
  <c r="R159" i="6"/>
  <c r="Q159" i="6"/>
  <c r="P159" i="6"/>
  <c r="R158" i="6"/>
  <c r="Q158" i="6"/>
  <c r="P158" i="6"/>
  <c r="R157" i="6"/>
  <c r="Q157" i="6"/>
  <c r="P157" i="6"/>
  <c r="R156" i="6"/>
  <c r="Q156" i="6"/>
  <c r="P156" i="6"/>
  <c r="R155" i="6"/>
  <c r="Q155" i="6"/>
  <c r="P155" i="6"/>
  <c r="R154" i="6"/>
  <c r="Q154" i="6"/>
  <c r="P154" i="6"/>
  <c r="R153" i="6"/>
  <c r="Q153" i="6"/>
  <c r="P153" i="6"/>
  <c r="R152" i="6"/>
  <c r="Q152" i="6"/>
  <c r="P152" i="6"/>
  <c r="R151" i="6"/>
  <c r="Q151" i="6"/>
  <c r="P151" i="6"/>
  <c r="R150" i="6"/>
  <c r="Q150" i="6"/>
  <c r="P150" i="6"/>
  <c r="R149" i="6"/>
  <c r="Q149" i="6"/>
  <c r="P149" i="6"/>
  <c r="R148" i="6"/>
  <c r="Q148" i="6"/>
  <c r="P148" i="6"/>
  <c r="R147" i="6"/>
  <c r="Q147" i="6"/>
  <c r="P147" i="6"/>
  <c r="R146" i="6"/>
  <c r="Q146" i="6"/>
  <c r="P146" i="6"/>
  <c r="R145" i="6"/>
  <c r="Q145" i="6"/>
  <c r="P145" i="6"/>
  <c r="R144" i="6"/>
  <c r="Q144" i="6"/>
  <c r="P144" i="6"/>
  <c r="R143" i="6"/>
  <c r="Q143" i="6"/>
  <c r="P143" i="6"/>
  <c r="R142" i="6"/>
  <c r="Q142" i="6"/>
  <c r="P142" i="6"/>
  <c r="R141" i="6"/>
  <c r="Q141" i="6"/>
  <c r="P141" i="6"/>
  <c r="R140" i="6"/>
  <c r="Q140" i="6"/>
  <c r="P140" i="6"/>
  <c r="R139" i="6"/>
  <c r="Q139" i="6"/>
  <c r="P139" i="6"/>
  <c r="R138" i="6"/>
  <c r="Q138" i="6"/>
  <c r="P138" i="6"/>
  <c r="R137" i="6"/>
  <c r="Q137" i="6"/>
  <c r="P137" i="6"/>
  <c r="R136" i="6"/>
  <c r="Q136" i="6"/>
  <c r="P136" i="6"/>
  <c r="R135" i="6"/>
  <c r="Q135" i="6"/>
  <c r="P135" i="6"/>
  <c r="R134" i="6"/>
  <c r="Q134" i="6"/>
  <c r="P134" i="6"/>
  <c r="R133" i="6"/>
  <c r="Q133" i="6"/>
  <c r="P133" i="6"/>
  <c r="R132" i="6"/>
  <c r="Q132" i="6"/>
  <c r="P132" i="6"/>
  <c r="R131" i="6"/>
  <c r="Q131" i="6"/>
  <c r="P131" i="6"/>
  <c r="R130" i="6"/>
  <c r="Q130" i="6"/>
  <c r="P130" i="6"/>
  <c r="R129" i="6"/>
  <c r="Q129" i="6"/>
  <c r="P129" i="6"/>
  <c r="R128" i="6"/>
  <c r="Q128" i="6"/>
  <c r="P128" i="6"/>
  <c r="R127" i="6"/>
  <c r="Q127" i="6"/>
  <c r="P127" i="6"/>
  <c r="R126" i="6"/>
  <c r="Q126" i="6"/>
  <c r="P126" i="6"/>
  <c r="R125" i="6"/>
  <c r="Q125" i="6"/>
  <c r="P125" i="6"/>
  <c r="R124" i="6"/>
  <c r="Q124" i="6"/>
  <c r="P124" i="6"/>
  <c r="R123" i="6"/>
  <c r="Q123" i="6"/>
  <c r="P123" i="6"/>
  <c r="R122" i="6"/>
  <c r="Q122" i="6"/>
  <c r="P122" i="6"/>
  <c r="R121" i="6"/>
  <c r="Q121" i="6"/>
  <c r="P121" i="6"/>
  <c r="R120" i="6"/>
  <c r="Q120" i="6"/>
  <c r="P120" i="6"/>
  <c r="R119" i="6"/>
  <c r="Q119" i="6"/>
  <c r="P119" i="6"/>
  <c r="R118" i="6"/>
  <c r="Q118" i="6"/>
  <c r="P118" i="6"/>
  <c r="R117" i="6"/>
  <c r="Q117" i="6"/>
  <c r="P117" i="6"/>
  <c r="R116" i="6"/>
  <c r="Q116" i="6"/>
  <c r="P116" i="6"/>
  <c r="R115" i="6"/>
  <c r="Q115" i="6"/>
  <c r="P115" i="6"/>
  <c r="R114" i="6"/>
  <c r="Q114" i="6"/>
  <c r="P114" i="6"/>
  <c r="R113" i="6"/>
  <c r="Q113" i="6"/>
  <c r="P113" i="6"/>
  <c r="R112" i="6"/>
  <c r="Q112" i="6"/>
  <c r="P112" i="6"/>
  <c r="R111" i="6"/>
  <c r="Q111" i="6"/>
  <c r="P111" i="6"/>
  <c r="R110" i="6"/>
  <c r="Q110" i="6"/>
  <c r="P110" i="6"/>
  <c r="R109" i="6"/>
  <c r="Q109" i="6"/>
  <c r="P109" i="6"/>
  <c r="R108" i="6"/>
  <c r="Q108" i="6"/>
  <c r="P108" i="6"/>
  <c r="R107" i="6"/>
  <c r="Q107" i="6"/>
  <c r="P107" i="6"/>
  <c r="R106" i="6"/>
  <c r="Q106" i="6"/>
  <c r="P106" i="6"/>
  <c r="R105" i="6"/>
  <c r="Q105" i="6"/>
  <c r="P105" i="6"/>
  <c r="R104" i="6"/>
  <c r="Q104" i="6"/>
  <c r="P104" i="6"/>
  <c r="R103" i="6"/>
  <c r="Q103" i="6"/>
  <c r="P103" i="6"/>
  <c r="R102" i="6"/>
  <c r="Q102" i="6"/>
  <c r="P102" i="6"/>
  <c r="R101" i="6"/>
  <c r="Q101" i="6"/>
  <c r="P101" i="6"/>
  <c r="R100" i="6"/>
  <c r="Q100" i="6"/>
  <c r="P100" i="6"/>
  <c r="R99" i="6"/>
  <c r="Q99" i="6"/>
  <c r="P99" i="6"/>
  <c r="R98" i="6"/>
  <c r="Q98" i="6"/>
  <c r="P98" i="6"/>
  <c r="R97" i="6"/>
  <c r="Q97" i="6"/>
  <c r="P97" i="6"/>
  <c r="R96" i="6"/>
  <c r="Q96" i="6"/>
  <c r="P96" i="6"/>
  <c r="R95" i="6"/>
  <c r="Q95" i="6"/>
  <c r="P95" i="6"/>
  <c r="R94" i="6"/>
  <c r="Q94" i="6"/>
  <c r="P94" i="6"/>
  <c r="R93" i="6"/>
  <c r="Q93" i="6"/>
  <c r="P93" i="6"/>
  <c r="R92" i="6"/>
  <c r="Q92" i="6"/>
  <c r="P92" i="6"/>
  <c r="R91" i="6"/>
  <c r="Q91" i="6"/>
  <c r="P91" i="6"/>
  <c r="R90" i="6"/>
  <c r="Q90" i="6"/>
  <c r="P90" i="6"/>
  <c r="R89" i="6"/>
  <c r="Q89" i="6"/>
  <c r="P89" i="6"/>
  <c r="R88" i="6"/>
  <c r="Q88" i="6"/>
  <c r="P88" i="6"/>
  <c r="R87" i="6"/>
  <c r="Q87" i="6"/>
  <c r="P87" i="6"/>
  <c r="R86" i="6"/>
  <c r="Q86" i="6"/>
  <c r="P86" i="6"/>
  <c r="R85" i="6"/>
  <c r="Q85" i="6"/>
  <c r="P85" i="6"/>
  <c r="R84" i="6"/>
  <c r="Q84" i="6"/>
  <c r="P84" i="6"/>
  <c r="R83" i="6"/>
  <c r="Q83" i="6"/>
  <c r="P83" i="6"/>
  <c r="R82" i="6"/>
  <c r="Q82" i="6"/>
  <c r="P82" i="6"/>
  <c r="R81" i="6"/>
  <c r="Q81" i="6"/>
  <c r="P81" i="6"/>
  <c r="R80" i="6"/>
  <c r="Q80" i="6"/>
  <c r="P80" i="6"/>
  <c r="R79" i="6"/>
  <c r="Q79" i="6"/>
  <c r="P79" i="6"/>
  <c r="R78" i="6"/>
  <c r="Q78" i="6"/>
  <c r="P78" i="6"/>
  <c r="R77" i="6"/>
  <c r="Q77" i="6"/>
  <c r="P77" i="6"/>
  <c r="R76" i="6"/>
  <c r="Q76" i="6"/>
  <c r="P76" i="6"/>
  <c r="R75" i="6"/>
  <c r="Q75" i="6"/>
  <c r="P75" i="6"/>
  <c r="R74" i="6"/>
  <c r="Q74" i="6"/>
  <c r="P74" i="6"/>
  <c r="R73" i="6"/>
  <c r="Q73" i="6"/>
  <c r="P73" i="6"/>
  <c r="R72" i="6"/>
  <c r="Q72" i="6"/>
  <c r="P72" i="6"/>
  <c r="R71" i="6"/>
  <c r="Q71" i="6"/>
  <c r="P71" i="6"/>
  <c r="R70" i="6"/>
  <c r="Q70" i="6"/>
  <c r="P70" i="6"/>
  <c r="R69" i="6"/>
  <c r="Q69" i="6"/>
  <c r="P69" i="6"/>
  <c r="R68" i="6"/>
  <c r="Q68" i="6"/>
  <c r="P68" i="6"/>
  <c r="R67" i="6"/>
  <c r="Q67" i="6"/>
  <c r="P67" i="6"/>
  <c r="R66" i="6"/>
  <c r="Q66" i="6"/>
  <c r="P66" i="6"/>
  <c r="R65" i="6"/>
  <c r="Q65" i="6"/>
  <c r="P65" i="6"/>
  <c r="R64" i="6"/>
  <c r="Q64" i="6"/>
  <c r="P64" i="6"/>
  <c r="R63" i="6"/>
  <c r="Q63" i="6"/>
  <c r="P63" i="6"/>
  <c r="R62" i="6"/>
  <c r="Q62" i="6"/>
  <c r="P62" i="6"/>
  <c r="R61" i="6"/>
  <c r="Q61" i="6"/>
  <c r="P61" i="6"/>
  <c r="R60" i="6"/>
  <c r="Q60" i="6"/>
  <c r="P60" i="6"/>
  <c r="R59" i="6"/>
  <c r="Q59" i="6"/>
  <c r="P59" i="6"/>
  <c r="R58" i="6"/>
  <c r="Q58" i="6"/>
  <c r="P58" i="6"/>
  <c r="R57" i="6"/>
  <c r="Q57" i="6"/>
  <c r="P57" i="6"/>
  <c r="R56" i="6"/>
  <c r="Q56" i="6"/>
  <c r="P56" i="6"/>
  <c r="R55" i="6"/>
  <c r="Q55" i="6"/>
  <c r="P55" i="6"/>
  <c r="R54" i="6"/>
  <c r="Q54" i="6"/>
  <c r="P54" i="6"/>
  <c r="R53" i="6"/>
  <c r="Q53" i="6"/>
  <c r="P53" i="6"/>
  <c r="R52" i="6"/>
  <c r="Q52" i="6"/>
  <c r="P52" i="6"/>
  <c r="R51" i="6"/>
  <c r="Q51" i="6"/>
  <c r="P51" i="6"/>
  <c r="R50" i="6"/>
  <c r="Q50" i="6"/>
  <c r="P50" i="6"/>
  <c r="R49" i="6"/>
  <c r="Q49" i="6"/>
  <c r="P49" i="6"/>
  <c r="R48" i="6"/>
  <c r="Q48" i="6"/>
  <c r="P48" i="6"/>
  <c r="R47" i="6"/>
  <c r="Q47" i="6"/>
  <c r="P47" i="6"/>
  <c r="R46" i="6"/>
  <c r="Q46" i="6"/>
  <c r="P46" i="6"/>
  <c r="R45" i="6"/>
  <c r="Q45" i="6"/>
  <c r="P45" i="6"/>
  <c r="R44" i="6"/>
  <c r="Q44" i="6"/>
  <c r="P44" i="6"/>
  <c r="R43" i="6"/>
  <c r="Q43" i="6"/>
  <c r="P43" i="6"/>
  <c r="R42" i="6"/>
  <c r="Q42" i="6"/>
  <c r="P42" i="6"/>
  <c r="R41" i="6"/>
  <c r="Q41" i="6"/>
  <c r="P41" i="6"/>
  <c r="R40" i="6"/>
  <c r="Q40" i="6"/>
  <c r="P40" i="6"/>
  <c r="R39" i="6"/>
  <c r="Q39" i="6"/>
  <c r="P39" i="6"/>
  <c r="R38" i="6"/>
  <c r="Q38" i="6"/>
  <c r="P38" i="6"/>
  <c r="R37" i="6"/>
  <c r="Q37" i="6"/>
  <c r="P37" i="6"/>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R19" i="6"/>
  <c r="Q19" i="6"/>
  <c r="P19" i="6"/>
  <c r="R18" i="6"/>
  <c r="Q18" i="6"/>
  <c r="P18" i="6"/>
  <c r="R17" i="6"/>
  <c r="Q17" i="6"/>
  <c r="P17" i="6"/>
  <c r="R16" i="6"/>
  <c r="Q16" i="6"/>
  <c r="P16" i="6"/>
  <c r="R15" i="6"/>
  <c r="Q15" i="6"/>
  <c r="P15" i="6"/>
  <c r="R14" i="6"/>
  <c r="Q14" i="6"/>
  <c r="P14" i="6"/>
  <c r="R13" i="6"/>
  <c r="Q13" i="6"/>
  <c r="P13" i="6"/>
  <c r="R12" i="6"/>
  <c r="Q12" i="6"/>
  <c r="P12" i="6"/>
  <c r="R11" i="6"/>
  <c r="Q11" i="6"/>
  <c r="P11" i="6"/>
  <c r="R10" i="6"/>
  <c r="Q10" i="6"/>
  <c r="P10" i="6"/>
  <c r="R9" i="6"/>
  <c r="Q9" i="6"/>
  <c r="P9" i="6"/>
  <c r="R8" i="6"/>
  <c r="Q8" i="6"/>
  <c r="P8" i="6"/>
  <c r="R7" i="6"/>
  <c r="Q7" i="6"/>
  <c r="P7" i="6"/>
  <c r="M5" i="3" l="1"/>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8" i="3"/>
  <c r="M1059" i="3"/>
  <c r="M1060" i="3"/>
  <c r="M1061" i="3"/>
  <c r="M1062" i="3"/>
  <c r="M1063" i="3"/>
  <c r="M1064" i="3"/>
  <c r="M1065"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14" i="3"/>
  <c r="M1215" i="3"/>
  <c r="M1216" i="3"/>
  <c r="M1217" i="3"/>
  <c r="M1218" i="3"/>
  <c r="M1219" i="3"/>
  <c r="M1220" i="3"/>
  <c r="M1221" i="3"/>
  <c r="M1222" i="3"/>
  <c r="M1223" i="3"/>
  <c r="M1224" i="3"/>
  <c r="M1225" i="3"/>
  <c r="M1226" i="3"/>
  <c r="M1227"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K1001" i="3"/>
  <c r="K1002" i="3"/>
  <c r="K1003" i="3"/>
  <c r="K1004" i="3"/>
  <c r="K1005" i="3"/>
  <c r="K1006" i="3"/>
  <c r="K1007" i="3"/>
  <c r="K1008" i="3"/>
  <c r="K1009" i="3"/>
  <c r="K1010" i="3"/>
  <c r="K1011" i="3"/>
  <c r="K1012" i="3"/>
  <c r="K1013" i="3"/>
  <c r="K1014" i="3"/>
  <c r="K1015" i="3"/>
  <c r="K1016" i="3"/>
  <c r="K1017" i="3"/>
  <c r="K1018" i="3"/>
  <c r="K1019" i="3"/>
  <c r="K1020" i="3"/>
  <c r="K1021" i="3"/>
  <c r="K1022" i="3"/>
  <c r="K1023" i="3"/>
  <c r="K1024" i="3"/>
  <c r="K1025" i="3"/>
  <c r="K1026" i="3"/>
  <c r="K1027" i="3"/>
  <c r="K1028" i="3"/>
  <c r="K1029" i="3"/>
  <c r="K1030" i="3"/>
  <c r="K1031" i="3"/>
  <c r="K1032" i="3"/>
  <c r="K1033" i="3"/>
  <c r="K1034" i="3"/>
  <c r="K1035" i="3"/>
  <c r="K1036" i="3"/>
  <c r="K1037" i="3"/>
  <c r="K1038" i="3"/>
  <c r="K1039" i="3"/>
  <c r="K1040" i="3"/>
  <c r="K1041" i="3"/>
  <c r="K1042" i="3"/>
  <c r="K1043" i="3"/>
  <c r="K1044" i="3"/>
  <c r="K1045" i="3"/>
  <c r="K1046" i="3"/>
  <c r="K1047" i="3"/>
  <c r="K1048" i="3"/>
  <c r="K1049" i="3"/>
  <c r="K1050" i="3"/>
  <c r="K1051" i="3"/>
  <c r="K1052" i="3"/>
  <c r="K1053" i="3"/>
  <c r="K1054" i="3"/>
  <c r="K1055" i="3"/>
  <c r="K1056" i="3"/>
  <c r="K1057" i="3"/>
  <c r="K1058" i="3"/>
  <c r="K1059" i="3"/>
  <c r="K1060" i="3"/>
  <c r="K1061" i="3"/>
  <c r="K1062" i="3"/>
  <c r="K1063" i="3"/>
  <c r="K1064" i="3"/>
  <c r="K1065" i="3"/>
  <c r="K1066" i="3"/>
  <c r="K1067" i="3"/>
  <c r="K1068" i="3"/>
  <c r="K1069" i="3"/>
  <c r="K1070" i="3"/>
  <c r="K1071" i="3"/>
  <c r="K1072" i="3"/>
  <c r="K1073" i="3"/>
  <c r="K1074" i="3"/>
  <c r="K1075" i="3"/>
  <c r="K1076" i="3"/>
  <c r="K1077" i="3"/>
  <c r="K1078" i="3"/>
  <c r="K1079" i="3"/>
  <c r="K1080" i="3"/>
  <c r="K1081" i="3"/>
  <c r="K1082" i="3"/>
  <c r="K1083" i="3"/>
  <c r="K1084" i="3"/>
  <c r="K1085" i="3"/>
  <c r="K1086" i="3"/>
  <c r="K1087" i="3"/>
  <c r="K1088" i="3"/>
  <c r="K1089" i="3"/>
  <c r="K1090" i="3"/>
  <c r="K1091" i="3"/>
  <c r="K1092" i="3"/>
  <c r="K1093" i="3"/>
  <c r="K1094" i="3"/>
  <c r="K1095" i="3"/>
  <c r="K1096" i="3"/>
  <c r="K1097" i="3"/>
  <c r="K1098" i="3"/>
  <c r="K1099" i="3"/>
  <c r="K1100" i="3"/>
  <c r="K1101" i="3"/>
  <c r="K1102" i="3"/>
  <c r="K1103" i="3"/>
  <c r="K1104" i="3"/>
  <c r="K1105" i="3"/>
  <c r="K1106" i="3"/>
  <c r="K1107" i="3"/>
  <c r="K1108" i="3"/>
  <c r="K1109" i="3"/>
  <c r="K1110" i="3"/>
  <c r="K1111" i="3"/>
  <c r="K1112" i="3"/>
  <c r="K1113" i="3"/>
  <c r="K1114" i="3"/>
  <c r="K1115" i="3"/>
  <c r="K1116" i="3"/>
  <c r="K1117" i="3"/>
  <c r="K1118" i="3"/>
  <c r="K1119" i="3"/>
  <c r="K1120" i="3"/>
  <c r="K1121" i="3"/>
  <c r="K1122" i="3"/>
  <c r="K1123" i="3"/>
  <c r="K1124" i="3"/>
  <c r="K1125" i="3"/>
  <c r="K1126" i="3"/>
  <c r="K1127" i="3"/>
  <c r="K1128" i="3"/>
  <c r="K1129" i="3"/>
  <c r="K1130" i="3"/>
  <c r="K1131" i="3"/>
  <c r="K1132" i="3"/>
  <c r="K1133" i="3"/>
  <c r="K1134" i="3"/>
  <c r="K1135" i="3"/>
  <c r="K1136" i="3"/>
  <c r="K1137" i="3"/>
  <c r="K1138" i="3"/>
  <c r="K1139" i="3"/>
  <c r="K1140" i="3"/>
  <c r="K1141" i="3"/>
  <c r="K1142" i="3"/>
  <c r="K1143" i="3"/>
  <c r="K1144" i="3"/>
  <c r="K1145" i="3"/>
  <c r="K1146" i="3"/>
  <c r="K1147" i="3"/>
  <c r="K1148" i="3"/>
  <c r="K1149" i="3"/>
  <c r="K1150" i="3"/>
  <c r="K1151" i="3"/>
  <c r="K1152" i="3"/>
  <c r="K1153" i="3"/>
  <c r="K1154" i="3"/>
  <c r="K1155" i="3"/>
  <c r="K1156" i="3"/>
  <c r="K1157" i="3"/>
  <c r="K1158" i="3"/>
  <c r="K1159" i="3"/>
  <c r="K1160" i="3"/>
  <c r="K1161" i="3"/>
  <c r="K1162" i="3"/>
  <c r="K1163" i="3"/>
  <c r="K1164" i="3"/>
  <c r="K1165" i="3"/>
  <c r="K1166" i="3"/>
  <c r="K1167" i="3"/>
  <c r="K1168" i="3"/>
  <c r="K1169" i="3"/>
  <c r="K1170" i="3"/>
  <c r="K1171" i="3"/>
  <c r="K1172" i="3"/>
  <c r="K1173" i="3"/>
  <c r="K1174" i="3"/>
  <c r="K1175" i="3"/>
  <c r="K1176" i="3"/>
  <c r="K1177" i="3"/>
  <c r="K1178" i="3"/>
  <c r="K1179" i="3"/>
  <c r="K1180" i="3"/>
  <c r="K1181" i="3"/>
  <c r="K1182" i="3"/>
  <c r="K1183" i="3"/>
  <c r="K1184" i="3"/>
  <c r="K1185" i="3"/>
  <c r="K1186" i="3"/>
  <c r="K1187" i="3"/>
  <c r="K1188" i="3"/>
  <c r="K1189" i="3"/>
  <c r="K1190" i="3"/>
  <c r="K1191" i="3"/>
  <c r="K1192" i="3"/>
  <c r="K1193" i="3"/>
  <c r="K1194" i="3"/>
  <c r="K1195" i="3"/>
  <c r="K1196" i="3"/>
  <c r="K1197" i="3"/>
  <c r="K1198" i="3"/>
  <c r="K1199" i="3"/>
  <c r="K1200" i="3"/>
  <c r="K1201" i="3"/>
  <c r="K1202" i="3"/>
  <c r="K1203" i="3"/>
  <c r="K1204" i="3"/>
  <c r="K1205" i="3"/>
  <c r="K1206" i="3"/>
  <c r="K1207" i="3"/>
  <c r="K1208" i="3"/>
  <c r="K1209" i="3"/>
  <c r="K1210" i="3"/>
  <c r="K1211" i="3"/>
  <c r="K1212" i="3"/>
  <c r="K1213" i="3"/>
  <c r="K1214" i="3"/>
  <c r="K1215" i="3"/>
  <c r="K1216" i="3"/>
  <c r="K1217" i="3"/>
  <c r="K1218" i="3"/>
  <c r="K1219" i="3"/>
  <c r="K1220" i="3"/>
  <c r="K1221" i="3"/>
  <c r="K1222" i="3"/>
  <c r="K1223" i="3"/>
  <c r="K1224" i="3"/>
  <c r="K1225" i="3"/>
  <c r="K1226" i="3"/>
  <c r="K1227" i="3"/>
  <c r="K1228" i="3"/>
  <c r="K1229" i="3"/>
  <c r="K1230" i="3"/>
  <c r="K1231" i="3"/>
  <c r="K1232" i="3"/>
  <c r="K1233" i="3"/>
  <c r="K1234" i="3"/>
  <c r="K1235" i="3"/>
  <c r="K1236" i="3"/>
  <c r="K1237" i="3"/>
  <c r="K1238" i="3"/>
  <c r="K1239" i="3"/>
  <c r="K1240" i="3"/>
  <c r="K1241" i="3"/>
  <c r="K1242" i="3"/>
  <c r="K1243" i="3"/>
  <c r="K1244" i="3"/>
  <c r="K1245" i="3"/>
  <c r="K1246" i="3"/>
  <c r="K1247" i="3"/>
  <c r="K1248" i="3"/>
  <c r="K1249" i="3"/>
  <c r="K1250" i="3"/>
  <c r="K1251" i="3"/>
  <c r="K1252" i="3"/>
  <c r="K1253" i="3"/>
  <c r="K1254" i="3"/>
  <c r="K1255" i="3"/>
  <c r="K1256" i="3"/>
  <c r="K1257" i="3"/>
  <c r="K1258" i="3"/>
  <c r="K1259" i="3"/>
  <c r="K1260" i="3"/>
  <c r="K1261" i="3"/>
  <c r="K1262" i="3"/>
  <c r="K1263" i="3"/>
  <c r="K1264" i="3"/>
  <c r="K1265" i="3"/>
  <c r="K1266" i="3"/>
  <c r="K1267" i="3"/>
  <c r="K1268" i="3"/>
  <c r="K1269" i="3"/>
  <c r="K1270" i="3"/>
  <c r="K1271" i="3"/>
  <c r="K1272" i="3"/>
  <c r="K1273" i="3"/>
  <c r="K1274" i="3"/>
  <c r="K1275" i="3"/>
  <c r="K1276" i="3"/>
  <c r="K1277" i="3"/>
  <c r="K1278" i="3"/>
  <c r="K1279" i="3"/>
  <c r="K1280" i="3"/>
  <c r="K1281" i="3"/>
  <c r="K1282" i="3"/>
  <c r="K1283" i="3"/>
  <c r="K1284" i="3"/>
  <c r="K1285" i="3"/>
  <c r="K1286" i="3"/>
  <c r="K1287" i="3"/>
  <c r="K1288" i="3"/>
  <c r="K1289" i="3"/>
  <c r="K1290" i="3"/>
  <c r="K1291" i="3"/>
  <c r="K1292" i="3"/>
  <c r="K1293" i="3"/>
  <c r="K1294" i="3"/>
  <c r="K1295" i="3"/>
  <c r="K1296" i="3"/>
  <c r="K1297" i="3"/>
  <c r="K1298" i="3"/>
  <c r="K1299" i="3"/>
  <c r="K1300" i="3"/>
  <c r="K1301" i="3"/>
  <c r="K1302" i="3"/>
  <c r="K1303" i="3"/>
  <c r="K1304" i="3"/>
  <c r="K1305" i="3"/>
  <c r="K1306" i="3"/>
  <c r="K1307" i="3"/>
  <c r="K1308" i="3"/>
  <c r="K1309" i="3"/>
  <c r="K1310" i="3"/>
  <c r="K1311" i="3"/>
  <c r="K1312" i="3"/>
  <c r="K1313" i="3"/>
  <c r="K1314" i="3"/>
  <c r="K1315" i="3"/>
  <c r="K1316" i="3"/>
  <c r="K1317" i="3"/>
  <c r="K1318" i="3"/>
  <c r="K1319" i="3"/>
  <c r="K1320" i="3"/>
  <c r="K1321" i="3"/>
  <c r="K1322" i="3"/>
  <c r="K1323" i="3"/>
  <c r="K1324" i="3"/>
  <c r="K1325" i="3"/>
  <c r="K1326" i="3"/>
  <c r="K1327" i="3"/>
  <c r="K1328" i="3"/>
  <c r="K1329" i="3"/>
  <c r="K1330" i="3"/>
  <c r="K1331" i="3"/>
  <c r="K1332" i="3"/>
  <c r="K1333" i="3"/>
  <c r="K1334" i="3"/>
  <c r="K1335" i="3"/>
  <c r="K1336" i="3"/>
  <c r="K1337" i="3"/>
  <c r="K1338" i="3"/>
  <c r="K1339" i="3"/>
  <c r="K1340" i="3"/>
  <c r="K1341" i="3"/>
  <c r="K1342" i="3"/>
  <c r="K1343" i="3"/>
  <c r="K1344" i="3"/>
  <c r="K1345" i="3"/>
  <c r="K1346" i="3"/>
  <c r="K1347" i="3"/>
  <c r="K1348" i="3"/>
  <c r="K1349" i="3"/>
  <c r="K1350" i="3"/>
  <c r="K1351" i="3"/>
  <c r="K1352" i="3"/>
  <c r="K1353" i="3"/>
  <c r="K1354" i="3"/>
  <c r="K1355" i="3"/>
  <c r="K1356" i="3"/>
  <c r="K1357" i="3"/>
  <c r="K1358" i="3"/>
  <c r="K1359" i="3"/>
  <c r="K1360" i="3"/>
  <c r="K1361" i="3"/>
  <c r="K4" i="3"/>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7" i="2"/>
  <c r="M678" i="2"/>
  <c r="M679" i="2"/>
  <c r="M680" i="2"/>
  <c r="M681" i="2"/>
  <c r="M682" i="2"/>
  <c r="M683" i="2"/>
  <c r="M684" i="2"/>
  <c r="M685" i="2"/>
  <c r="M686" i="2"/>
  <c r="M687" i="2"/>
  <c r="M688" i="2"/>
  <c r="M689" i="2"/>
  <c r="M690" i="2"/>
  <c r="M691" i="2"/>
  <c r="M692" i="2"/>
  <c r="M693" i="2"/>
  <c r="M694" i="2"/>
  <c r="M695" i="2"/>
  <c r="M696" i="2"/>
  <c r="M697" i="2"/>
  <c r="M698" i="2"/>
  <c r="M699" i="2"/>
  <c r="M700" i="2"/>
  <c r="M701" i="2"/>
  <c r="M702" i="2"/>
  <c r="M703" i="2"/>
  <c r="M704" i="2"/>
  <c r="M705" i="2"/>
  <c r="M706" i="2"/>
  <c r="M707" i="2"/>
  <c r="M708" i="2"/>
  <c r="M709" i="2"/>
  <c r="M710" i="2"/>
  <c r="M711" i="2"/>
  <c r="M712" i="2"/>
  <c r="M713" i="2"/>
  <c r="M714" i="2"/>
  <c r="M715" i="2"/>
  <c r="M716" i="2"/>
  <c r="M717" i="2"/>
  <c r="M718" i="2"/>
  <c r="M719" i="2"/>
  <c r="M720" i="2"/>
  <c r="M721" i="2"/>
  <c r="M722" i="2"/>
  <c r="M723" i="2"/>
  <c r="M724" i="2"/>
  <c r="M725" i="2"/>
  <c r="M726" i="2"/>
  <c r="M727" i="2"/>
  <c r="M728" i="2"/>
  <c r="M729" i="2"/>
  <c r="M730" i="2"/>
  <c r="M731" i="2"/>
  <c r="M732" i="2"/>
  <c r="M733" i="2"/>
  <c r="M734" i="2"/>
  <c r="M735" i="2"/>
  <c r="M736" i="2"/>
  <c r="M737" i="2"/>
  <c r="M738" i="2"/>
  <c r="M739" i="2"/>
  <c r="M740" i="2"/>
  <c r="M741" i="2"/>
  <c r="M742" i="2"/>
  <c r="M743" i="2"/>
  <c r="M744" i="2"/>
  <c r="M745" i="2"/>
  <c r="M746" i="2"/>
  <c r="M747" i="2"/>
  <c r="M748" i="2"/>
  <c r="M749" i="2"/>
  <c r="M750" i="2"/>
  <c r="M751" i="2"/>
  <c r="M752" i="2"/>
  <c r="M753" i="2"/>
  <c r="M754" i="2"/>
  <c r="M755" i="2"/>
  <c r="M756" i="2"/>
  <c r="M757" i="2"/>
  <c r="M758" i="2"/>
  <c r="M759" i="2"/>
  <c r="M760" i="2"/>
  <c r="M761" i="2"/>
  <c r="M762" i="2"/>
  <c r="M765" i="2"/>
  <c r="M766" i="2"/>
  <c r="M767" i="2"/>
  <c r="M768" i="2"/>
  <c r="M769" i="2"/>
  <c r="M770" i="2"/>
  <c r="M771" i="2"/>
  <c r="M772" i="2"/>
  <c r="M773" i="2"/>
  <c r="M774" i="2"/>
  <c r="M775" i="2"/>
  <c r="M776" i="2"/>
  <c r="M777" i="2"/>
  <c r="M778" i="2"/>
  <c r="M779" i="2"/>
  <c r="M780" i="2"/>
  <c r="M781" i="2"/>
  <c r="M782" i="2"/>
  <c r="M783" i="2"/>
  <c r="M784" i="2"/>
  <c r="M785" i="2"/>
  <c r="M786" i="2"/>
  <c r="M787" i="2"/>
  <c r="M788" i="2"/>
  <c r="M789" i="2"/>
  <c r="M790" i="2"/>
  <c r="M791" i="2"/>
  <c r="M792" i="2"/>
  <c r="M793" i="2"/>
  <c r="M794" i="2"/>
  <c r="M795" i="2"/>
  <c r="M796" i="2"/>
  <c r="M797" i="2"/>
  <c r="M798" i="2"/>
  <c r="M799" i="2"/>
  <c r="M800" i="2"/>
  <c r="M801" i="2"/>
  <c r="M802" i="2"/>
  <c r="M803" i="2"/>
  <c r="M804" i="2"/>
  <c r="M805" i="2"/>
  <c r="M806" i="2"/>
  <c r="M807" i="2"/>
  <c r="M808" i="2"/>
  <c r="M809" i="2"/>
  <c r="M810" i="2"/>
  <c r="M811" i="2"/>
  <c r="M812" i="2"/>
  <c r="M813" i="2"/>
  <c r="M814" i="2"/>
  <c r="M815" i="2"/>
  <c r="M816" i="2"/>
  <c r="M817" i="2"/>
  <c r="M818" i="2"/>
  <c r="M819" i="2"/>
  <c r="M820" i="2"/>
  <c r="M821" i="2"/>
  <c r="M822" i="2"/>
  <c r="M823" i="2"/>
  <c r="M824" i="2"/>
  <c r="M825" i="2"/>
  <c r="M826" i="2"/>
  <c r="M827" i="2"/>
  <c r="M828" i="2"/>
  <c r="M829" i="2"/>
  <c r="M830" i="2"/>
  <c r="M831" i="2"/>
  <c r="M832" i="2"/>
  <c r="M833" i="2"/>
  <c r="M834" i="2"/>
  <c r="M835" i="2"/>
  <c r="M836" i="2"/>
  <c r="M837" i="2"/>
  <c r="M838" i="2"/>
  <c r="M839" i="2"/>
  <c r="M840" i="2"/>
  <c r="M841" i="2"/>
  <c r="M842" i="2"/>
  <c r="M843" i="2"/>
  <c r="M844" i="2"/>
  <c r="M845" i="2"/>
  <c r="M846" i="2"/>
  <c r="M847" i="2"/>
  <c r="M848" i="2"/>
  <c r="M849" i="2"/>
  <c r="M850" i="2"/>
  <c r="M851" i="2"/>
  <c r="M852" i="2"/>
  <c r="M853" i="2"/>
  <c r="M854" i="2"/>
  <c r="M855" i="2"/>
  <c r="M856" i="2"/>
  <c r="M857" i="2"/>
  <c r="M858" i="2"/>
  <c r="M859" i="2"/>
  <c r="M862" i="2"/>
  <c r="M863" i="2"/>
  <c r="M864" i="2"/>
  <c r="M865" i="2"/>
  <c r="M866" i="2"/>
  <c r="M867" i="2"/>
  <c r="M868" i="2"/>
  <c r="M869" i="2"/>
  <c r="M870" i="2"/>
  <c r="M871" i="2"/>
  <c r="M872" i="2"/>
  <c r="M873" i="2"/>
  <c r="M874" i="2"/>
  <c r="M875" i="2"/>
  <c r="M876" i="2"/>
  <c r="M877" i="2"/>
  <c r="M878" i="2"/>
  <c r="M879" i="2"/>
  <c r="M880" i="2"/>
  <c r="M881" i="2"/>
  <c r="M882" i="2"/>
  <c r="M883" i="2"/>
  <c r="M884" i="2"/>
  <c r="M885" i="2"/>
  <c r="M886" i="2"/>
  <c r="M887" i="2"/>
  <c r="M888" i="2"/>
  <c r="M889" i="2"/>
  <c r="M890" i="2"/>
  <c r="M891" i="2"/>
  <c r="M892" i="2"/>
  <c r="M893" i="2"/>
  <c r="M894" i="2"/>
  <c r="M895" i="2"/>
  <c r="M896" i="2"/>
  <c r="M897" i="2"/>
  <c r="M898" i="2"/>
  <c r="M899" i="2"/>
  <c r="M900" i="2"/>
  <c r="M901" i="2"/>
  <c r="M902" i="2"/>
  <c r="M903" i="2"/>
  <c r="M904" i="2"/>
  <c r="M905" i="2"/>
  <c r="M906" i="2"/>
  <c r="M907" i="2"/>
  <c r="M908" i="2"/>
  <c r="M909" i="2"/>
  <c r="M910" i="2"/>
  <c r="M911" i="2"/>
  <c r="M912" i="2"/>
  <c r="M913" i="2"/>
  <c r="M914" i="2"/>
  <c r="M915" i="2"/>
  <c r="M916" i="2"/>
  <c r="M917" i="2"/>
  <c r="M918" i="2"/>
  <c r="M919" i="2"/>
  <c r="M920" i="2"/>
  <c r="M921" i="2"/>
  <c r="M922" i="2"/>
  <c r="M923" i="2"/>
  <c r="M924" i="2"/>
  <c r="M925" i="2"/>
  <c r="M926" i="2"/>
  <c r="M927" i="2"/>
  <c r="M928" i="2"/>
  <c r="M929" i="2"/>
  <c r="M930" i="2"/>
  <c r="M931" i="2"/>
  <c r="M932" i="2"/>
  <c r="M933" i="2"/>
  <c r="M934" i="2"/>
  <c r="M935" i="2"/>
  <c r="M936" i="2"/>
  <c r="M937" i="2"/>
  <c r="M938" i="2"/>
  <c r="M939" i="2"/>
  <c r="M940" i="2"/>
  <c r="M941" i="2"/>
  <c r="M942" i="2"/>
  <c r="M943" i="2"/>
  <c r="M944" i="2"/>
  <c r="M945" i="2"/>
  <c r="M946" i="2"/>
  <c r="M947" i="2"/>
  <c r="M948" i="2"/>
  <c r="M949" i="2"/>
  <c r="M950" i="2"/>
  <c r="M951" i="2"/>
  <c r="M952" i="2"/>
  <c r="M953" i="2"/>
  <c r="M954" i="2"/>
  <c r="M955" i="2"/>
  <c r="M956" i="2"/>
  <c r="M957" i="2"/>
  <c r="M958" i="2"/>
  <c r="M961" i="2"/>
  <c r="M962" i="2"/>
  <c r="M963" i="2"/>
  <c r="M964" i="2"/>
  <c r="M965" i="2"/>
  <c r="M966" i="2"/>
  <c r="M967" i="2"/>
  <c r="M968" i="2"/>
  <c r="M969" i="2"/>
  <c r="M970" i="2"/>
  <c r="M971" i="2"/>
  <c r="M972" i="2"/>
  <c r="M973" i="2"/>
  <c r="M974" i="2"/>
  <c r="M975" i="2"/>
  <c r="M976" i="2"/>
  <c r="M977" i="2"/>
  <c r="M978" i="2"/>
  <c r="M979" i="2"/>
  <c r="M980" i="2"/>
  <c r="M981" i="2"/>
  <c r="M982" i="2"/>
  <c r="M983" i="2"/>
  <c r="M984" i="2"/>
  <c r="M985" i="2"/>
  <c r="M986" i="2"/>
  <c r="M987" i="2"/>
  <c r="M988" i="2"/>
  <c r="M989" i="2"/>
  <c r="M990" i="2"/>
  <c r="M991" i="2"/>
  <c r="M992" i="2"/>
  <c r="M993" i="2"/>
  <c r="M994" i="2"/>
  <c r="M995" i="2"/>
  <c r="M996" i="2"/>
  <c r="M997" i="2"/>
  <c r="M998" i="2"/>
  <c r="M999" i="2"/>
  <c r="M1000" i="2"/>
  <c r="M1001" i="2"/>
  <c r="M1002" i="2"/>
  <c r="M1003" i="2"/>
  <c r="M1004" i="2"/>
  <c r="M1005" i="2"/>
  <c r="M1006" i="2"/>
  <c r="M1007" i="2"/>
  <c r="M1008" i="2"/>
  <c r="M1009" i="2"/>
  <c r="M1010" i="2"/>
  <c r="M1011" i="2"/>
  <c r="M1012" i="2"/>
  <c r="M1013" i="2"/>
  <c r="M1014" i="2"/>
  <c r="M1015" i="2"/>
  <c r="M1016" i="2"/>
  <c r="M1017" i="2"/>
  <c r="M1018" i="2"/>
  <c r="M1019" i="2"/>
  <c r="M1020" i="2"/>
  <c r="M1021" i="2"/>
  <c r="M1022" i="2"/>
  <c r="M1023" i="2"/>
  <c r="M1024" i="2"/>
  <c r="M1025" i="2"/>
  <c r="M1026" i="2"/>
  <c r="M1027" i="2"/>
  <c r="M1028" i="2"/>
  <c r="M1029" i="2"/>
  <c r="M1030" i="2"/>
  <c r="M1031" i="2"/>
  <c r="M1032" i="2"/>
  <c r="M1033" i="2"/>
  <c r="M1034" i="2"/>
  <c r="M1035" i="2"/>
  <c r="M1036" i="2"/>
  <c r="M1037" i="2"/>
  <c r="M1038" i="2"/>
  <c r="M1039" i="2"/>
  <c r="M1040" i="2"/>
  <c r="M1041" i="2"/>
  <c r="M1042" i="2"/>
  <c r="M1043" i="2"/>
  <c r="M1044" i="2"/>
  <c r="M1045" i="2"/>
  <c r="M1046" i="2"/>
  <c r="M1047" i="2"/>
  <c r="M1048" i="2"/>
  <c r="M1049" i="2"/>
  <c r="M1050" i="2"/>
  <c r="M1051" i="2"/>
  <c r="M1054" i="2"/>
  <c r="M1055" i="2"/>
  <c r="M1056" i="2"/>
  <c r="M1057" i="2"/>
  <c r="M1058" i="2"/>
  <c r="M1059" i="2"/>
  <c r="M1060" i="2"/>
  <c r="M1061" i="2"/>
  <c r="M1062" i="2"/>
  <c r="M1063" i="2"/>
  <c r="M1064" i="2"/>
  <c r="M1065" i="2"/>
  <c r="M1066" i="2"/>
  <c r="M1067" i="2"/>
  <c r="M1068" i="2"/>
  <c r="M1069" i="2"/>
  <c r="M1070" i="2"/>
  <c r="M1071" i="2"/>
  <c r="M1072" i="2"/>
  <c r="M1073" i="2"/>
  <c r="M1074" i="2"/>
  <c r="M1075" i="2"/>
  <c r="M1076" i="2"/>
  <c r="M1077" i="2"/>
  <c r="M1078" i="2"/>
  <c r="M1079" i="2"/>
  <c r="M1080" i="2"/>
  <c r="M1081" i="2"/>
  <c r="M1082" i="2"/>
  <c r="M1083" i="2"/>
  <c r="M1084" i="2"/>
  <c r="M1085" i="2"/>
  <c r="M1086" i="2"/>
  <c r="M1087" i="2"/>
  <c r="M1088" i="2"/>
  <c r="M1089" i="2"/>
  <c r="M1090" i="2"/>
  <c r="M1091" i="2"/>
  <c r="M1092" i="2"/>
  <c r="M1093" i="2"/>
  <c r="M1094" i="2"/>
  <c r="M1095" i="2"/>
  <c r="M1096" i="2"/>
  <c r="M1097" i="2"/>
  <c r="M1098" i="2"/>
  <c r="M1099" i="2"/>
  <c r="M1100" i="2"/>
  <c r="M1101" i="2"/>
  <c r="M1102" i="2"/>
  <c r="M1103" i="2"/>
  <c r="M1104" i="2"/>
  <c r="M1105" i="2"/>
  <c r="M1106" i="2"/>
  <c r="M1107" i="2"/>
  <c r="M1108" i="2"/>
  <c r="M1109" i="2"/>
  <c r="M1110" i="2"/>
  <c r="M1111" i="2"/>
  <c r="M1112" i="2"/>
  <c r="M1113" i="2"/>
  <c r="M1114" i="2"/>
  <c r="M1115" i="2"/>
  <c r="M1116" i="2"/>
  <c r="M1117" i="2"/>
  <c r="M1118" i="2"/>
  <c r="M1119" i="2"/>
  <c r="M1120" i="2"/>
  <c r="M1121" i="2"/>
  <c r="M1122" i="2"/>
  <c r="M1123" i="2"/>
  <c r="M1124" i="2"/>
  <c r="M1125" i="2"/>
  <c r="M1126" i="2"/>
  <c r="M1127" i="2"/>
  <c r="M1128" i="2"/>
  <c r="M1129" i="2"/>
  <c r="M1130" i="2"/>
  <c r="M1131" i="2"/>
  <c r="M1132" i="2"/>
  <c r="M1133" i="2"/>
  <c r="M1134" i="2"/>
  <c r="M1135" i="2"/>
  <c r="M1136" i="2"/>
  <c r="M1137" i="2"/>
  <c r="M1138" i="2"/>
  <c r="M1139" i="2"/>
  <c r="M1140" i="2"/>
  <c r="M1141" i="2"/>
  <c r="M1142" i="2"/>
  <c r="M1143" i="2"/>
  <c r="M1144" i="2"/>
  <c r="M1145" i="2"/>
  <c r="M1146" i="2"/>
  <c r="M1149" i="2"/>
  <c r="M1150" i="2"/>
  <c r="M1151" i="2"/>
  <c r="M1152" i="2"/>
  <c r="M1153" i="2"/>
  <c r="M1154" i="2"/>
  <c r="M1155" i="2"/>
  <c r="M1156" i="2"/>
  <c r="M1157" i="2"/>
  <c r="M1158" i="2"/>
  <c r="M1159" i="2"/>
  <c r="M1160" i="2"/>
  <c r="M1161" i="2"/>
  <c r="M1162" i="2"/>
  <c r="M1163" i="2"/>
  <c r="M1164" i="2"/>
  <c r="M1165" i="2"/>
  <c r="M1166" i="2"/>
  <c r="M1167" i="2"/>
  <c r="M1168" i="2"/>
  <c r="M1169" i="2"/>
  <c r="M1170" i="2"/>
  <c r="M1171" i="2"/>
  <c r="M1172" i="2"/>
  <c r="M1173" i="2"/>
  <c r="M1174" i="2"/>
  <c r="M1175" i="2"/>
  <c r="M1176" i="2"/>
  <c r="M1177" i="2"/>
  <c r="M1178" i="2"/>
  <c r="M1179" i="2"/>
  <c r="M1180" i="2"/>
  <c r="M1181" i="2"/>
  <c r="M1182" i="2"/>
  <c r="M1183" i="2"/>
  <c r="M1184" i="2"/>
  <c r="M1185" i="2"/>
  <c r="M1186" i="2"/>
  <c r="M1187" i="2"/>
  <c r="M1188" i="2"/>
  <c r="M1189" i="2"/>
  <c r="M1190" i="2"/>
  <c r="M1191" i="2"/>
  <c r="M1192" i="2"/>
  <c r="M1193" i="2"/>
  <c r="M1194" i="2"/>
  <c r="M1195" i="2"/>
  <c r="M1196" i="2"/>
  <c r="M1197" i="2"/>
  <c r="M1198" i="2"/>
  <c r="M1199" i="2"/>
  <c r="M1200" i="2"/>
  <c r="M1201" i="2"/>
  <c r="M1202" i="2"/>
  <c r="M1203" i="2"/>
  <c r="M1204" i="2"/>
  <c r="M1205" i="2"/>
  <c r="M1206" i="2"/>
  <c r="M1207" i="2"/>
  <c r="M1208" i="2"/>
  <c r="M1209" i="2"/>
  <c r="M1210" i="2"/>
  <c r="M1211" i="2"/>
  <c r="M1212" i="2"/>
  <c r="M1213" i="2"/>
  <c r="M1214" i="2"/>
  <c r="M1215" i="2"/>
  <c r="M1216" i="2"/>
  <c r="M1217" i="2"/>
  <c r="M1218" i="2"/>
  <c r="M1219" i="2"/>
  <c r="M1220" i="2"/>
  <c r="M1221" i="2"/>
  <c r="M1222" i="2"/>
  <c r="M1223" i="2"/>
  <c r="M1224" i="2"/>
  <c r="M1225" i="2"/>
  <c r="M1226" i="2"/>
  <c r="M1227" i="2"/>
  <c r="M1228" i="2"/>
  <c r="M1229" i="2"/>
  <c r="M1230" i="2"/>
  <c r="M1231" i="2"/>
  <c r="M1232" i="2"/>
  <c r="M1233" i="2"/>
  <c r="M1234" i="2"/>
  <c r="M1235" i="2"/>
  <c r="M1236" i="2"/>
  <c r="M1239" i="2"/>
  <c r="M1240" i="2"/>
  <c r="M1241" i="2"/>
  <c r="M1242" i="2"/>
  <c r="M1243" i="2"/>
  <c r="M1244" i="2"/>
  <c r="M1245" i="2"/>
  <c r="M1246" i="2"/>
  <c r="M1247" i="2"/>
  <c r="M1248" i="2"/>
  <c r="M1249" i="2"/>
  <c r="M1250" i="2"/>
  <c r="M1251" i="2"/>
  <c r="M1252" i="2"/>
  <c r="M1253" i="2"/>
  <c r="M1254" i="2"/>
  <c r="M1255" i="2"/>
  <c r="M1256" i="2"/>
  <c r="M1257" i="2"/>
  <c r="M1258" i="2"/>
  <c r="M1259" i="2"/>
  <c r="M1260" i="2"/>
  <c r="M1261" i="2"/>
  <c r="M1262" i="2"/>
  <c r="M1263" i="2"/>
  <c r="M1264" i="2"/>
  <c r="M1265" i="2"/>
  <c r="M1266" i="2"/>
  <c r="M1267" i="2"/>
  <c r="M1268" i="2"/>
  <c r="M1269" i="2"/>
  <c r="M1270" i="2"/>
  <c r="M1271" i="2"/>
  <c r="M1272" i="2"/>
  <c r="M1273" i="2"/>
  <c r="M1274" i="2"/>
  <c r="M1275" i="2"/>
  <c r="M1276" i="2"/>
  <c r="M1277" i="2"/>
  <c r="M1278" i="2"/>
  <c r="M1279" i="2"/>
  <c r="M1280" i="2"/>
  <c r="M1281" i="2"/>
  <c r="M1282" i="2"/>
  <c r="M1283" i="2"/>
  <c r="M1284" i="2"/>
  <c r="M1285" i="2"/>
  <c r="M1286" i="2"/>
  <c r="M1287" i="2"/>
  <c r="M1288" i="2"/>
  <c r="M1289" i="2"/>
  <c r="M1290" i="2"/>
  <c r="M1291" i="2"/>
  <c r="M1292" i="2"/>
  <c r="M1293" i="2"/>
  <c r="M1294" i="2"/>
  <c r="M1295" i="2"/>
  <c r="M1296" i="2"/>
  <c r="M1297" i="2"/>
  <c r="M1298" i="2"/>
  <c r="M1299" i="2"/>
  <c r="M1300" i="2"/>
  <c r="M1301" i="2"/>
  <c r="M1302" i="2"/>
  <c r="M1303" i="2"/>
  <c r="M1304" i="2"/>
  <c r="M1305" i="2"/>
  <c r="M1306" i="2"/>
  <c r="M1307" i="2"/>
  <c r="M1308" i="2"/>
  <c r="M1309" i="2"/>
  <c r="M1310" i="2"/>
  <c r="M1311" i="2"/>
  <c r="M1312" i="2"/>
  <c r="M1313" i="2"/>
  <c r="M1314" i="2"/>
  <c r="M1315" i="2"/>
  <c r="M1316" i="2"/>
  <c r="M1317" i="2"/>
  <c r="M1318" i="2"/>
  <c r="M1319" i="2"/>
  <c r="M1320" i="2"/>
  <c r="M1321" i="2"/>
  <c r="M1322" i="2"/>
  <c r="M1323" i="2"/>
  <c r="M1324" i="2"/>
  <c r="M1325" i="2"/>
  <c r="M1326" i="2"/>
  <c r="M1327" i="2"/>
  <c r="M1328" i="2"/>
  <c r="M1329" i="2"/>
  <c r="M1330" i="2"/>
  <c r="M1331" i="2"/>
  <c r="M1332" i="2"/>
  <c r="M1333" i="2"/>
  <c r="M1334" i="2"/>
  <c r="M1335" i="2"/>
  <c r="M1338" i="2"/>
  <c r="M1339" i="2"/>
  <c r="M1340" i="2"/>
  <c r="M1341" i="2"/>
  <c r="M1342" i="2"/>
  <c r="M1343" i="2"/>
  <c r="M1344" i="2"/>
  <c r="M1345" i="2"/>
  <c r="M1346" i="2"/>
  <c r="M1347" i="2"/>
  <c r="M1348" i="2"/>
  <c r="M1349" i="2"/>
  <c r="M1350" i="2"/>
  <c r="M1351" i="2"/>
  <c r="M1352" i="2"/>
  <c r="M1353" i="2"/>
  <c r="M1354" i="2"/>
  <c r="M1355" i="2"/>
  <c r="M1356" i="2"/>
  <c r="M1357" i="2"/>
  <c r="M1358" i="2"/>
  <c r="M1359" i="2"/>
  <c r="M1360" i="2"/>
  <c r="M1361" i="2"/>
  <c r="M1362" i="2"/>
  <c r="M1363" i="2"/>
  <c r="M1364" i="2"/>
  <c r="M1365" i="2"/>
  <c r="M1366" i="2"/>
  <c r="M1367" i="2"/>
  <c r="M1368" i="2"/>
  <c r="M1369" i="2"/>
  <c r="M1370" i="2"/>
  <c r="M1371" i="2"/>
  <c r="M1372" i="2"/>
  <c r="M1373" i="2"/>
  <c r="M1374" i="2"/>
  <c r="M1375" i="2"/>
  <c r="M1376" i="2"/>
  <c r="M1377" i="2"/>
  <c r="M1378" i="2"/>
  <c r="M1379" i="2"/>
  <c r="M1380" i="2"/>
  <c r="M1381" i="2"/>
  <c r="M1382" i="2"/>
  <c r="M1383" i="2"/>
  <c r="M1384" i="2"/>
  <c r="M1385" i="2"/>
  <c r="M1386" i="2"/>
  <c r="M1387" i="2"/>
  <c r="M1388" i="2"/>
  <c r="M1389" i="2"/>
  <c r="M1390" i="2"/>
  <c r="M1391" i="2"/>
  <c r="M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2" i="2"/>
  <c r="L863" i="2"/>
  <c r="L864"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6" i="2"/>
  <c r="L987" i="2"/>
  <c r="L988" i="2"/>
  <c r="L989" i="2"/>
  <c r="L990" i="2"/>
  <c r="L991" i="2"/>
  <c r="L992" i="2"/>
  <c r="L993" i="2"/>
  <c r="L994" i="2"/>
  <c r="L995" i="2"/>
  <c r="L996" i="2"/>
  <c r="L997" i="2"/>
  <c r="L998" i="2"/>
  <c r="L999" i="2"/>
  <c r="L1000" i="2"/>
  <c r="L1001" i="2"/>
  <c r="L1002" i="2"/>
  <c r="L1003" i="2"/>
  <c r="L1004" i="2"/>
  <c r="L1005" i="2"/>
  <c r="L1006" i="2"/>
  <c r="L1007" i="2"/>
  <c r="L1008" i="2"/>
  <c r="L1009" i="2"/>
  <c r="L1010" i="2"/>
  <c r="L1011"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6" i="2"/>
  <c r="L1037" i="2"/>
  <c r="L1038" i="2"/>
  <c r="L1039" i="2"/>
  <c r="L1040" i="2"/>
  <c r="L1041" i="2"/>
  <c r="L1042" i="2"/>
  <c r="L1043" i="2"/>
  <c r="L1044" i="2"/>
  <c r="L1045" i="2"/>
  <c r="L1046" i="2"/>
  <c r="L1047" i="2"/>
  <c r="L1048" i="2"/>
  <c r="L1049" i="2"/>
  <c r="L1050" i="2"/>
  <c r="L1051" i="2"/>
  <c r="L1054" i="2"/>
  <c r="L1055" i="2"/>
  <c r="L1056" i="2"/>
  <c r="L1057" i="2"/>
  <c r="L1058" i="2"/>
  <c r="L1059" i="2"/>
  <c r="L1060" i="2"/>
  <c r="L1061" i="2"/>
  <c r="L1062" i="2"/>
  <c r="L1063" i="2"/>
  <c r="L1064" i="2"/>
  <c r="L1065" i="2"/>
  <c r="L1066" i="2"/>
  <c r="L1067" i="2"/>
  <c r="L1068" i="2"/>
  <c r="L1069" i="2"/>
  <c r="L1070" i="2"/>
  <c r="L1071" i="2"/>
  <c r="L1072" i="2"/>
  <c r="L1073" i="2"/>
  <c r="L1074" i="2"/>
  <c r="L1075" i="2"/>
  <c r="L1076" i="2"/>
  <c r="L1077" i="2"/>
  <c r="L1078" i="2"/>
  <c r="L1079" i="2"/>
  <c r="L1080" i="2"/>
  <c r="L1081" i="2"/>
  <c r="L1082" i="2"/>
  <c r="L1083" i="2"/>
  <c r="L1084" i="2"/>
  <c r="L1085" i="2"/>
  <c r="L1086" i="2"/>
  <c r="L1087" i="2"/>
  <c r="L1088" i="2"/>
  <c r="L1089" i="2"/>
  <c r="L1090" i="2"/>
  <c r="L1091" i="2"/>
  <c r="L1092" i="2"/>
  <c r="L1093" i="2"/>
  <c r="L1094" i="2"/>
  <c r="L1095" i="2"/>
  <c r="L1096" i="2"/>
  <c r="L1097" i="2"/>
  <c r="L1098" i="2"/>
  <c r="L1099" i="2"/>
  <c r="L1100" i="2"/>
  <c r="L1101" i="2"/>
  <c r="L1102" i="2"/>
  <c r="L1103" i="2"/>
  <c r="L1104" i="2"/>
  <c r="L1105" i="2"/>
  <c r="L1106" i="2"/>
  <c r="L1107" i="2"/>
  <c r="L1108" i="2"/>
  <c r="L1109" i="2"/>
  <c r="L1110" i="2"/>
  <c r="L1111" i="2"/>
  <c r="L1112" i="2"/>
  <c r="L1113" i="2"/>
  <c r="L1114" i="2"/>
  <c r="L1115" i="2"/>
  <c r="L1116" i="2"/>
  <c r="L1117" i="2"/>
  <c r="L1118" i="2"/>
  <c r="L1119" i="2"/>
  <c r="L1120" i="2"/>
  <c r="L1121" i="2"/>
  <c r="L1122" i="2"/>
  <c r="L1123" i="2"/>
  <c r="L1124" i="2"/>
  <c r="L1125" i="2"/>
  <c r="L1126" i="2"/>
  <c r="L1127" i="2"/>
  <c r="L1128" i="2"/>
  <c r="L1129" i="2"/>
  <c r="L1130" i="2"/>
  <c r="L1131" i="2"/>
  <c r="L1132" i="2"/>
  <c r="L1133" i="2"/>
  <c r="L1134" i="2"/>
  <c r="L1135" i="2"/>
  <c r="L1136" i="2"/>
  <c r="L1137" i="2"/>
  <c r="L1138" i="2"/>
  <c r="L1139" i="2"/>
  <c r="L1140" i="2"/>
  <c r="L1141" i="2"/>
  <c r="L1142" i="2"/>
  <c r="L1143" i="2"/>
  <c r="L1144" i="2"/>
  <c r="L1145" i="2"/>
  <c r="L1146" i="2"/>
  <c r="L1149" i="2"/>
  <c r="L1150" i="2"/>
  <c r="L1151" i="2"/>
  <c r="L1152" i="2"/>
  <c r="L1153" i="2"/>
  <c r="L1154" i="2"/>
  <c r="L1155" i="2"/>
  <c r="L1156" i="2"/>
  <c r="L1157" i="2"/>
  <c r="L1158" i="2"/>
  <c r="L1159" i="2"/>
  <c r="L1160" i="2"/>
  <c r="L1161" i="2"/>
  <c r="L1162" i="2"/>
  <c r="L1163" i="2"/>
  <c r="L1164" i="2"/>
  <c r="L1165" i="2"/>
  <c r="L1166" i="2"/>
  <c r="L1167" i="2"/>
  <c r="L1168" i="2"/>
  <c r="L1169" i="2"/>
  <c r="L1170" i="2"/>
  <c r="L1171" i="2"/>
  <c r="L1172" i="2"/>
  <c r="L1173" i="2"/>
  <c r="L1174" i="2"/>
  <c r="L1175" i="2"/>
  <c r="L1176" i="2"/>
  <c r="L1177" i="2"/>
  <c r="L1178" i="2"/>
  <c r="L1179" i="2"/>
  <c r="L1180" i="2"/>
  <c r="L1181" i="2"/>
  <c r="L1182" i="2"/>
  <c r="L1183" i="2"/>
  <c r="L1184" i="2"/>
  <c r="L1185" i="2"/>
  <c r="L1186" i="2"/>
  <c r="L1187" i="2"/>
  <c r="L1188" i="2"/>
  <c r="L1189" i="2"/>
  <c r="L1190" i="2"/>
  <c r="L1191" i="2"/>
  <c r="L1192" i="2"/>
  <c r="L1193" i="2"/>
  <c r="L1194" i="2"/>
  <c r="L1195" i="2"/>
  <c r="L1196" i="2"/>
  <c r="L1197" i="2"/>
  <c r="L1198" i="2"/>
  <c r="L1199" i="2"/>
  <c r="L1200" i="2"/>
  <c r="L1201" i="2"/>
  <c r="L1202" i="2"/>
  <c r="L1203" i="2"/>
  <c r="L1204" i="2"/>
  <c r="L1205" i="2"/>
  <c r="L1206" i="2"/>
  <c r="L1207" i="2"/>
  <c r="L1208" i="2"/>
  <c r="L1209" i="2"/>
  <c r="L1210" i="2"/>
  <c r="L1211" i="2"/>
  <c r="L1212" i="2"/>
  <c r="L1213" i="2"/>
  <c r="L1214" i="2"/>
  <c r="L1215" i="2"/>
  <c r="L1216" i="2"/>
  <c r="L1217" i="2"/>
  <c r="L1218" i="2"/>
  <c r="L1219" i="2"/>
  <c r="L1220" i="2"/>
  <c r="L1221" i="2"/>
  <c r="L1222" i="2"/>
  <c r="L1223" i="2"/>
  <c r="L1224" i="2"/>
  <c r="L1225" i="2"/>
  <c r="L1226" i="2"/>
  <c r="L1227" i="2"/>
  <c r="L1228" i="2"/>
  <c r="L1229" i="2"/>
  <c r="L1230" i="2"/>
  <c r="L1231" i="2"/>
  <c r="L1232" i="2"/>
  <c r="L1233" i="2"/>
  <c r="L1234" i="2"/>
  <c r="L1235" i="2"/>
  <c r="L1236" i="2"/>
  <c r="L1239" i="2"/>
  <c r="L1240" i="2"/>
  <c r="L1241" i="2"/>
  <c r="L1242" i="2"/>
  <c r="L1243" i="2"/>
  <c r="L1244" i="2"/>
  <c r="L1245" i="2"/>
  <c r="L1246" i="2"/>
  <c r="L1247" i="2"/>
  <c r="L1248" i="2"/>
  <c r="L1249" i="2"/>
  <c r="L1250" i="2"/>
  <c r="L1251" i="2"/>
  <c r="L1252" i="2"/>
  <c r="L1253" i="2"/>
  <c r="L1254" i="2"/>
  <c r="L1255" i="2"/>
  <c r="L1256" i="2"/>
  <c r="L1257" i="2"/>
  <c r="L1258" i="2"/>
  <c r="L1259" i="2"/>
  <c r="L1260" i="2"/>
  <c r="L1261" i="2"/>
  <c r="L1262" i="2"/>
  <c r="L1263" i="2"/>
  <c r="L1264" i="2"/>
  <c r="L1265" i="2"/>
  <c r="L1266" i="2"/>
  <c r="L1267" i="2"/>
  <c r="L1268" i="2"/>
  <c r="L1269" i="2"/>
  <c r="L1270" i="2"/>
  <c r="L1271" i="2"/>
  <c r="L1272" i="2"/>
  <c r="L1273" i="2"/>
  <c r="L1274" i="2"/>
  <c r="L1275" i="2"/>
  <c r="L1276" i="2"/>
  <c r="L1277" i="2"/>
  <c r="L1278" i="2"/>
  <c r="L1279" i="2"/>
  <c r="L1280" i="2"/>
  <c r="L1281" i="2"/>
  <c r="L1282" i="2"/>
  <c r="L1283" i="2"/>
  <c r="L1284" i="2"/>
  <c r="L1285" i="2"/>
  <c r="L1286" i="2"/>
  <c r="L1287" i="2"/>
  <c r="L1288" i="2"/>
  <c r="L1289" i="2"/>
  <c r="L1290" i="2"/>
  <c r="L1291" i="2"/>
  <c r="L1292" i="2"/>
  <c r="L1293" i="2"/>
  <c r="L1294" i="2"/>
  <c r="L1295" i="2"/>
  <c r="L1296" i="2"/>
  <c r="L1297" i="2"/>
  <c r="L1298" i="2"/>
  <c r="L1299" i="2"/>
  <c r="L1300" i="2"/>
  <c r="L1301" i="2"/>
  <c r="L1302" i="2"/>
  <c r="L1303" i="2"/>
  <c r="L1304" i="2"/>
  <c r="L1305" i="2"/>
  <c r="L1306" i="2"/>
  <c r="L1307" i="2"/>
  <c r="L1308" i="2"/>
  <c r="L1309" i="2"/>
  <c r="L1310" i="2"/>
  <c r="L1311" i="2"/>
  <c r="L1312" i="2"/>
  <c r="L1313" i="2"/>
  <c r="L1314" i="2"/>
  <c r="L1315" i="2"/>
  <c r="L1316" i="2"/>
  <c r="L1317" i="2"/>
  <c r="L1318" i="2"/>
  <c r="L1319" i="2"/>
  <c r="L1320" i="2"/>
  <c r="L1321" i="2"/>
  <c r="L1322" i="2"/>
  <c r="L1323" i="2"/>
  <c r="L1324" i="2"/>
  <c r="L1325" i="2"/>
  <c r="L1326" i="2"/>
  <c r="L1327" i="2"/>
  <c r="L1328" i="2"/>
  <c r="L1329" i="2"/>
  <c r="L1330" i="2"/>
  <c r="L1331" i="2"/>
  <c r="L1332" i="2"/>
  <c r="L1333" i="2"/>
  <c r="L1334" i="2"/>
  <c r="L1335" i="2"/>
  <c r="L1338" i="2"/>
  <c r="L1339" i="2"/>
  <c r="L1340" i="2"/>
  <c r="L1341" i="2"/>
  <c r="L1342" i="2"/>
  <c r="L1343" i="2"/>
  <c r="L1344" i="2"/>
  <c r="L1345" i="2"/>
  <c r="L1346" i="2"/>
  <c r="L1347" i="2"/>
  <c r="L1348" i="2"/>
  <c r="L1349" i="2"/>
  <c r="L1350" i="2"/>
  <c r="L1351" i="2"/>
  <c r="L1352" i="2"/>
  <c r="L1353" i="2"/>
  <c r="L1354" i="2"/>
  <c r="L1355" i="2"/>
  <c r="L1356" i="2"/>
  <c r="L1357" i="2"/>
  <c r="L1358" i="2"/>
  <c r="L1359" i="2"/>
  <c r="L1360" i="2"/>
  <c r="L1361" i="2"/>
  <c r="L1362" i="2"/>
  <c r="L1363" i="2"/>
  <c r="L1364" i="2"/>
  <c r="L1365" i="2"/>
  <c r="L1366" i="2"/>
  <c r="L1367" i="2"/>
  <c r="L1368" i="2"/>
  <c r="L1369" i="2"/>
  <c r="L1370" i="2"/>
  <c r="L1371" i="2"/>
  <c r="L1372" i="2"/>
  <c r="L1373" i="2"/>
  <c r="L1374" i="2"/>
  <c r="L1375" i="2"/>
  <c r="L1376" i="2"/>
  <c r="L1377" i="2"/>
  <c r="L1378" i="2"/>
  <c r="L1379" i="2"/>
  <c r="L1380" i="2"/>
  <c r="L1381" i="2"/>
  <c r="L1382" i="2"/>
  <c r="L1383" i="2"/>
  <c r="L1384" i="2"/>
  <c r="L1385" i="2"/>
  <c r="L1386" i="2"/>
  <c r="L1387" i="2"/>
  <c r="L1388" i="2"/>
  <c r="L1389" i="2"/>
  <c r="L1390" i="2"/>
  <c r="L1391" i="2"/>
  <c r="L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955" i="2"/>
  <c r="K956" i="2"/>
  <c r="K957" i="2"/>
  <c r="K958" i="2"/>
  <c r="K961" i="2"/>
  <c r="K962" i="2"/>
  <c r="K963" i="2"/>
  <c r="K964" i="2"/>
  <c r="K965" i="2"/>
  <c r="K966" i="2"/>
  <c r="K967" i="2"/>
  <c r="K968" i="2"/>
  <c r="K969" i="2"/>
  <c r="K970" i="2"/>
  <c r="K971" i="2"/>
  <c r="K972" i="2"/>
  <c r="K973" i="2"/>
  <c r="K974" i="2"/>
  <c r="K975" i="2"/>
  <c r="K976" i="2"/>
  <c r="K977" i="2"/>
  <c r="K978" i="2"/>
  <c r="K979" i="2"/>
  <c r="K980" i="2"/>
  <c r="K981" i="2"/>
  <c r="K982" i="2"/>
  <c r="K983" i="2"/>
  <c r="K984" i="2"/>
  <c r="K985" i="2"/>
  <c r="K986" i="2"/>
  <c r="K987" i="2"/>
  <c r="K988" i="2"/>
  <c r="K989" i="2"/>
  <c r="K990" i="2"/>
  <c r="K991" i="2"/>
  <c r="K992" i="2"/>
  <c r="K993" i="2"/>
  <c r="K994" i="2"/>
  <c r="K995" i="2"/>
  <c r="K996" i="2"/>
  <c r="K997" i="2"/>
  <c r="K998" i="2"/>
  <c r="K999" i="2"/>
  <c r="K1000" i="2"/>
  <c r="K1001" i="2"/>
  <c r="K1002" i="2"/>
  <c r="K1003" i="2"/>
  <c r="K1004" i="2"/>
  <c r="K1005" i="2"/>
  <c r="K1006" i="2"/>
  <c r="K1007" i="2"/>
  <c r="K1008" i="2"/>
  <c r="K1009" i="2"/>
  <c r="K1010" i="2"/>
  <c r="K1011" i="2"/>
  <c r="K1012" i="2"/>
  <c r="K1013" i="2"/>
  <c r="K1014" i="2"/>
  <c r="K1015" i="2"/>
  <c r="K1016" i="2"/>
  <c r="K1017" i="2"/>
  <c r="K1018" i="2"/>
  <c r="K1019" i="2"/>
  <c r="K1020" i="2"/>
  <c r="K1021" i="2"/>
  <c r="K1022" i="2"/>
  <c r="K1023" i="2"/>
  <c r="K1024" i="2"/>
  <c r="K1025" i="2"/>
  <c r="K1026" i="2"/>
  <c r="K1027" i="2"/>
  <c r="K1028" i="2"/>
  <c r="K1029" i="2"/>
  <c r="K1030" i="2"/>
  <c r="K1031" i="2"/>
  <c r="K1032" i="2"/>
  <c r="K1033" i="2"/>
  <c r="K1034" i="2"/>
  <c r="K1035" i="2"/>
  <c r="K1036" i="2"/>
  <c r="K1037" i="2"/>
  <c r="K1038" i="2"/>
  <c r="K1039" i="2"/>
  <c r="K1040" i="2"/>
  <c r="K1041" i="2"/>
  <c r="K1042" i="2"/>
  <c r="K1043" i="2"/>
  <c r="K1044" i="2"/>
  <c r="K1045" i="2"/>
  <c r="K1046" i="2"/>
  <c r="K1047" i="2"/>
  <c r="K1048" i="2"/>
  <c r="K1049" i="2"/>
  <c r="K1050" i="2"/>
  <c r="K1051" i="2"/>
  <c r="K1054" i="2"/>
  <c r="K1055" i="2"/>
  <c r="K1056" i="2"/>
  <c r="K1057" i="2"/>
  <c r="K1058" i="2"/>
  <c r="K1059" i="2"/>
  <c r="K1060" i="2"/>
  <c r="K1061" i="2"/>
  <c r="K1062" i="2"/>
  <c r="K1063" i="2"/>
  <c r="K1064" i="2"/>
  <c r="K1065" i="2"/>
  <c r="K1066" i="2"/>
  <c r="K1067" i="2"/>
  <c r="K1068" i="2"/>
  <c r="K1069" i="2"/>
  <c r="K1070" i="2"/>
  <c r="K1071" i="2"/>
  <c r="K1072" i="2"/>
  <c r="K1073" i="2"/>
  <c r="K1074" i="2"/>
  <c r="K1075" i="2"/>
  <c r="K1076" i="2"/>
  <c r="K1077" i="2"/>
  <c r="K1078" i="2"/>
  <c r="K1079" i="2"/>
  <c r="K1080" i="2"/>
  <c r="K1081" i="2"/>
  <c r="K1082" i="2"/>
  <c r="K1083" i="2"/>
  <c r="K1084" i="2"/>
  <c r="K1085" i="2"/>
  <c r="K1086" i="2"/>
  <c r="K1087" i="2"/>
  <c r="K1088" i="2"/>
  <c r="K1089" i="2"/>
  <c r="K1090" i="2"/>
  <c r="K1091" i="2"/>
  <c r="K1092" i="2"/>
  <c r="K1093" i="2"/>
  <c r="K1094" i="2"/>
  <c r="K1095" i="2"/>
  <c r="K1096" i="2"/>
  <c r="K1097" i="2"/>
  <c r="K1098" i="2"/>
  <c r="K1099" i="2"/>
  <c r="K1100" i="2"/>
  <c r="K1101" i="2"/>
  <c r="K1102" i="2"/>
  <c r="K1103" i="2"/>
  <c r="K1104" i="2"/>
  <c r="K1105" i="2"/>
  <c r="K1106" i="2"/>
  <c r="K1107" i="2"/>
  <c r="K1108" i="2"/>
  <c r="K1109" i="2"/>
  <c r="K1110" i="2"/>
  <c r="K1111" i="2"/>
  <c r="K1112" i="2"/>
  <c r="K1113" i="2"/>
  <c r="K1114" i="2"/>
  <c r="K1115" i="2"/>
  <c r="K1116" i="2"/>
  <c r="K1117" i="2"/>
  <c r="K1118" i="2"/>
  <c r="K1119" i="2"/>
  <c r="K1120" i="2"/>
  <c r="K1121" i="2"/>
  <c r="K1122" i="2"/>
  <c r="K1123" i="2"/>
  <c r="K1124" i="2"/>
  <c r="K1125" i="2"/>
  <c r="K1126" i="2"/>
  <c r="K1127" i="2"/>
  <c r="K1128" i="2"/>
  <c r="K1129" i="2"/>
  <c r="K1130" i="2"/>
  <c r="K1131" i="2"/>
  <c r="K1132" i="2"/>
  <c r="K1133" i="2"/>
  <c r="K1134" i="2"/>
  <c r="K1135" i="2"/>
  <c r="K1136" i="2"/>
  <c r="K1137" i="2"/>
  <c r="K1138" i="2"/>
  <c r="K1139" i="2"/>
  <c r="K1140" i="2"/>
  <c r="K1141" i="2"/>
  <c r="K1142" i="2"/>
  <c r="K1143" i="2"/>
  <c r="K1144" i="2"/>
  <c r="K1145" i="2"/>
  <c r="K1146" i="2"/>
  <c r="K1149" i="2"/>
  <c r="K1150" i="2"/>
  <c r="K1151" i="2"/>
  <c r="K1152" i="2"/>
  <c r="K1153" i="2"/>
  <c r="K1154" i="2"/>
  <c r="K1155" i="2"/>
  <c r="K1156" i="2"/>
  <c r="K1157" i="2"/>
  <c r="K1158" i="2"/>
  <c r="K1159" i="2"/>
  <c r="K1160" i="2"/>
  <c r="K1161" i="2"/>
  <c r="K1162" i="2"/>
  <c r="K1163" i="2"/>
  <c r="K1164" i="2"/>
  <c r="K1165" i="2"/>
  <c r="K1166" i="2"/>
  <c r="K1167" i="2"/>
  <c r="K1168" i="2"/>
  <c r="K1169" i="2"/>
  <c r="K1170" i="2"/>
  <c r="K1171" i="2"/>
  <c r="K1172" i="2"/>
  <c r="K1173" i="2"/>
  <c r="K1174" i="2"/>
  <c r="K1175" i="2"/>
  <c r="K1176" i="2"/>
  <c r="K1177" i="2"/>
  <c r="K1178" i="2"/>
  <c r="K1179" i="2"/>
  <c r="K1180" i="2"/>
  <c r="K1181" i="2"/>
  <c r="K1182" i="2"/>
  <c r="K1183" i="2"/>
  <c r="K1184" i="2"/>
  <c r="K1185" i="2"/>
  <c r="K1186" i="2"/>
  <c r="K1187" i="2"/>
  <c r="K1188" i="2"/>
  <c r="K1189" i="2"/>
  <c r="K1190" i="2"/>
  <c r="K1191" i="2"/>
  <c r="K1192" i="2"/>
  <c r="K1193" i="2"/>
  <c r="K1194" i="2"/>
  <c r="K1195" i="2"/>
  <c r="K1196" i="2"/>
  <c r="K1197" i="2"/>
  <c r="K1198" i="2"/>
  <c r="K1199" i="2"/>
  <c r="K1200" i="2"/>
  <c r="K1201" i="2"/>
  <c r="K1202" i="2"/>
  <c r="K1203" i="2"/>
  <c r="K1204" i="2"/>
  <c r="K1205" i="2"/>
  <c r="K1206" i="2"/>
  <c r="K1207" i="2"/>
  <c r="K1208" i="2"/>
  <c r="K1209" i="2"/>
  <c r="K1210" i="2"/>
  <c r="K1211" i="2"/>
  <c r="K1212" i="2"/>
  <c r="K1213" i="2"/>
  <c r="K1214" i="2"/>
  <c r="K1215" i="2"/>
  <c r="K1216" i="2"/>
  <c r="K1217" i="2"/>
  <c r="K1218" i="2"/>
  <c r="K1219" i="2"/>
  <c r="K1220" i="2"/>
  <c r="K1221" i="2"/>
  <c r="K1222" i="2"/>
  <c r="K1223" i="2"/>
  <c r="K1224" i="2"/>
  <c r="K1225" i="2"/>
  <c r="K1226" i="2"/>
  <c r="K1227" i="2"/>
  <c r="K1228" i="2"/>
  <c r="K1229" i="2"/>
  <c r="K1230" i="2"/>
  <c r="K1231" i="2"/>
  <c r="K1232" i="2"/>
  <c r="K1233" i="2"/>
  <c r="K1234" i="2"/>
  <c r="K1235" i="2"/>
  <c r="K1236" i="2"/>
  <c r="K1239" i="2"/>
  <c r="K1240" i="2"/>
  <c r="K1241" i="2"/>
  <c r="K1242" i="2"/>
  <c r="K1243" i="2"/>
  <c r="K1244" i="2"/>
  <c r="K1245" i="2"/>
  <c r="K1246" i="2"/>
  <c r="K1247" i="2"/>
  <c r="K1248" i="2"/>
  <c r="K1249" i="2"/>
  <c r="K1250" i="2"/>
  <c r="K1251" i="2"/>
  <c r="K1252" i="2"/>
  <c r="K1253" i="2"/>
  <c r="K1254" i="2"/>
  <c r="K1255" i="2"/>
  <c r="K1256" i="2"/>
  <c r="K1257" i="2"/>
  <c r="K1258" i="2"/>
  <c r="K1259" i="2"/>
  <c r="K1260" i="2"/>
  <c r="K1261" i="2"/>
  <c r="K1262" i="2"/>
  <c r="K1263" i="2"/>
  <c r="K1264" i="2"/>
  <c r="K1265" i="2"/>
  <c r="K1266" i="2"/>
  <c r="K1267" i="2"/>
  <c r="K1268" i="2"/>
  <c r="K1269" i="2"/>
  <c r="K1270" i="2"/>
  <c r="K1271" i="2"/>
  <c r="K1272" i="2"/>
  <c r="K1273" i="2"/>
  <c r="K1274" i="2"/>
  <c r="K1275" i="2"/>
  <c r="K1276" i="2"/>
  <c r="K1277" i="2"/>
  <c r="K1278" i="2"/>
  <c r="K1279" i="2"/>
  <c r="K1280" i="2"/>
  <c r="K1281" i="2"/>
  <c r="K1282" i="2"/>
  <c r="K1283" i="2"/>
  <c r="K1284" i="2"/>
  <c r="K1285" i="2"/>
  <c r="K1286" i="2"/>
  <c r="K1287" i="2"/>
  <c r="K1288" i="2"/>
  <c r="K1289" i="2"/>
  <c r="K1290" i="2"/>
  <c r="K1291" i="2"/>
  <c r="K1292" i="2"/>
  <c r="K1293" i="2"/>
  <c r="K1294" i="2"/>
  <c r="K1295" i="2"/>
  <c r="K1296" i="2"/>
  <c r="K1297" i="2"/>
  <c r="K1298" i="2"/>
  <c r="K1299" i="2"/>
  <c r="K1300" i="2"/>
  <c r="K1301" i="2"/>
  <c r="K1302" i="2"/>
  <c r="K1303" i="2"/>
  <c r="K1304" i="2"/>
  <c r="K1305" i="2"/>
  <c r="K1306" i="2"/>
  <c r="K1307" i="2"/>
  <c r="K1308" i="2"/>
  <c r="K1309" i="2"/>
  <c r="K1310" i="2"/>
  <c r="K1311" i="2"/>
  <c r="K1312" i="2"/>
  <c r="K1313" i="2"/>
  <c r="K1314" i="2"/>
  <c r="K1315" i="2"/>
  <c r="K1316" i="2"/>
  <c r="K1317" i="2"/>
  <c r="K1318" i="2"/>
  <c r="K1319" i="2"/>
  <c r="K1320" i="2"/>
  <c r="K1321" i="2"/>
  <c r="K1322" i="2"/>
  <c r="K1323" i="2"/>
  <c r="K1324" i="2"/>
  <c r="K1325" i="2"/>
  <c r="K1326" i="2"/>
  <c r="K1327" i="2"/>
  <c r="K1328" i="2"/>
  <c r="K1329" i="2"/>
  <c r="K1330" i="2"/>
  <c r="K1331" i="2"/>
  <c r="K1332" i="2"/>
  <c r="K1333" i="2"/>
  <c r="K1334" i="2"/>
  <c r="K1335" i="2"/>
  <c r="K1338" i="2"/>
  <c r="K1339" i="2"/>
  <c r="K1340" i="2"/>
  <c r="K1341" i="2"/>
  <c r="K1342" i="2"/>
  <c r="K1343" i="2"/>
  <c r="K1344" i="2"/>
  <c r="K1345" i="2"/>
  <c r="K1346" i="2"/>
  <c r="K1347" i="2"/>
  <c r="K1348" i="2"/>
  <c r="K1349" i="2"/>
  <c r="K1350" i="2"/>
  <c r="K1351" i="2"/>
  <c r="K1352" i="2"/>
  <c r="K1353" i="2"/>
  <c r="K1354" i="2"/>
  <c r="K1355" i="2"/>
  <c r="K1356" i="2"/>
  <c r="K1357" i="2"/>
  <c r="K1358" i="2"/>
  <c r="K1359" i="2"/>
  <c r="K1360" i="2"/>
  <c r="K1361" i="2"/>
  <c r="K1362" i="2"/>
  <c r="K1363" i="2"/>
  <c r="K1364" i="2"/>
  <c r="K1365" i="2"/>
  <c r="K1366" i="2"/>
  <c r="K1367" i="2"/>
  <c r="K1368" i="2"/>
  <c r="K1369" i="2"/>
  <c r="K1370" i="2"/>
  <c r="K1371" i="2"/>
  <c r="K1372" i="2"/>
  <c r="K1373" i="2"/>
  <c r="K1374" i="2"/>
  <c r="K1375" i="2"/>
  <c r="K1376" i="2"/>
  <c r="K1377" i="2"/>
  <c r="K1378" i="2"/>
  <c r="K1379" i="2"/>
  <c r="K1380" i="2"/>
  <c r="K1381" i="2"/>
  <c r="K1382" i="2"/>
  <c r="K1383" i="2"/>
  <c r="K1384" i="2"/>
  <c r="K1385" i="2"/>
  <c r="K1386" i="2"/>
  <c r="K1387" i="2"/>
  <c r="K1388" i="2"/>
  <c r="K1389" i="2"/>
  <c r="K1390" i="2"/>
  <c r="K1391" i="2"/>
  <c r="K4" i="2"/>
</calcChain>
</file>

<file path=xl/sharedStrings.xml><?xml version="1.0" encoding="utf-8"?>
<sst xmlns="http://schemas.openxmlformats.org/spreadsheetml/2006/main" count="10480" uniqueCount="1446">
  <si>
    <t>Alimentary Tract and Metabolism</t>
  </si>
  <si>
    <t>Agents Used in the Treatment of Poisonings</t>
  </si>
  <si>
    <t>Charcoal</t>
  </si>
  <si>
    <t>Ipecacuanha</t>
  </si>
  <si>
    <t>Antacids and Antiflatulants</t>
  </si>
  <si>
    <t>Antacids and Reflux Barrier Agents</t>
  </si>
  <si>
    <t>Alginic acid</t>
  </si>
  <si>
    <t>Calcium carbonate with aminoacetic acid</t>
  </si>
  <si>
    <t>Polysiloxane</t>
  </si>
  <si>
    <t>Simethicone</t>
  </si>
  <si>
    <t>Sodium alginate</t>
  </si>
  <si>
    <t>Phosphate Binding Agents</t>
  </si>
  <si>
    <t>Aluminium Hydroxide</t>
  </si>
  <si>
    <t>Calcium Carbonate</t>
  </si>
  <si>
    <t>Antidiarrhoeals</t>
  </si>
  <si>
    <t>Agents Which Reduce Motility</t>
  </si>
  <si>
    <t>Diphenoxylate hydrochloride with atropine sulphate</t>
  </si>
  <si>
    <t>Loperamide hydrochloride</t>
  </si>
  <si>
    <t>Rectal and Colonic Anti-inflammatories</t>
  </si>
  <si>
    <t>Budesonide</t>
  </si>
  <si>
    <t>Hydrocortisone acetate</t>
  </si>
  <si>
    <t>Mesalazine</t>
  </si>
  <si>
    <t>Olsalazine</t>
  </si>
  <si>
    <t>Sodium Cromoglycate</t>
  </si>
  <si>
    <t>Sulphasalazine</t>
  </si>
  <si>
    <t>Antispasmodics and Other Agents Altering Gut Motility</t>
  </si>
  <si>
    <t>Hyoscine N-butylbromide</t>
  </si>
  <si>
    <t>Mebeverine hydrochloride</t>
  </si>
  <si>
    <t>Antiulcerants</t>
  </si>
  <si>
    <t>Antisecretory and Cytoprotective</t>
  </si>
  <si>
    <t>Misoprostol</t>
  </si>
  <si>
    <t>H2 Antagonists</t>
  </si>
  <si>
    <t>Cimetidine</t>
  </si>
  <si>
    <t>Famotidine</t>
  </si>
  <si>
    <t>Ranitidine</t>
  </si>
  <si>
    <t>Helicobacter Pylori Eradication</t>
  </si>
  <si>
    <t>Clarithromycin</t>
  </si>
  <si>
    <t>Omeprazole, amoxycillin and clarithromycin</t>
  </si>
  <si>
    <t>Proton Pump Inhibitors</t>
  </si>
  <si>
    <t>Lansoprazole</t>
  </si>
  <si>
    <t>Omeprazole</t>
  </si>
  <si>
    <t>Pantoprazole</t>
  </si>
  <si>
    <t>Site Protective Agents</t>
  </si>
  <si>
    <t>Bismuth trioxide</t>
  </si>
  <si>
    <t>Sucralfate</t>
  </si>
  <si>
    <t>Tripotassium dicitratobismuthate</t>
  </si>
  <si>
    <t>Diabetes</t>
  </si>
  <si>
    <t>Alpha Glucosidase Inhibitors</t>
  </si>
  <si>
    <t>Acarbose</t>
  </si>
  <si>
    <t>Hyperglycaemic Agents</t>
  </si>
  <si>
    <t>Diazoxide</t>
  </si>
  <si>
    <t>Glucagon hydrochloride</t>
  </si>
  <si>
    <t>Insulin - Intermediate-acting Preparations</t>
  </si>
  <si>
    <t>Insulin aspart with insulin aspart protamine</t>
  </si>
  <si>
    <t>Insulin isophane</t>
  </si>
  <si>
    <t>Insulin isophane with insulin neutral</t>
  </si>
  <si>
    <t>Insulin lispro with insulin lispro protamine</t>
  </si>
  <si>
    <t>Insulin - Long-acting Preparations</t>
  </si>
  <si>
    <t>Insulin glargine</t>
  </si>
  <si>
    <t>Insulin - Rapid Acting Preparations</t>
  </si>
  <si>
    <t>Insulin aspart</t>
  </si>
  <si>
    <t>Insulin glulisine</t>
  </si>
  <si>
    <t>Insulin lispro</t>
  </si>
  <si>
    <t>Insulin - Short-acting Preparations</t>
  </si>
  <si>
    <t>Insulin Neutral</t>
  </si>
  <si>
    <t>Oral Hypoglycaemic Agents</t>
  </si>
  <si>
    <t>Glibenclamide</t>
  </si>
  <si>
    <t>Gliclazide</t>
  </si>
  <si>
    <t>Glipizide</t>
  </si>
  <si>
    <t>Metformin hydrochloride</t>
  </si>
  <si>
    <t>Pioglitazone</t>
  </si>
  <si>
    <t>Tolbutamide</t>
  </si>
  <si>
    <t>Diabetes Management</t>
  </si>
  <si>
    <t>Blood Glucose Testing</t>
  </si>
  <si>
    <t>Blood glucose diagnostic test meter</t>
  </si>
  <si>
    <t>Blood glucose diagnostic test strip</t>
  </si>
  <si>
    <t>Blood glucose test strips (visually impaired)</t>
  </si>
  <si>
    <t>Glucose/Urine Testing</t>
  </si>
  <si>
    <t>Glucose Oxidase</t>
  </si>
  <si>
    <t>Insulin Pump Consumables</t>
  </si>
  <si>
    <t>Insulin pump accessories</t>
  </si>
  <si>
    <t>Insulin pump infusion set</t>
  </si>
  <si>
    <t>Insulin pump infusion set (teflon cannula, angle insertion with insertion device</t>
  </si>
  <si>
    <t>Insulin pump infusion set (teflon cannula, angle insertion)</t>
  </si>
  <si>
    <t>Insulin pump infusion set (teflon cannula, straight insertion with insertion dev</t>
  </si>
  <si>
    <t>Insulin pump infusion set (teflon cannula, straight insertion)</t>
  </si>
  <si>
    <t>Insulin pump reservoir</t>
  </si>
  <si>
    <t>Insulin Pumps</t>
  </si>
  <si>
    <t>Insulin pump</t>
  </si>
  <si>
    <t>Insulin Syringes and Needles</t>
  </si>
  <si>
    <t>Insulin pen needles</t>
  </si>
  <si>
    <t>Insulin syringes, disposable with attached needle</t>
  </si>
  <si>
    <t>Ketone Testing</t>
  </si>
  <si>
    <t>Blood ketone diagnostic test meter</t>
  </si>
  <si>
    <t>Ketone blood beta-ketone electrodes</t>
  </si>
  <si>
    <t>Sodium nitroprusside</t>
  </si>
  <si>
    <t>Digestives Including Enzymes</t>
  </si>
  <si>
    <t>Pancreatic enzyme</t>
  </si>
  <si>
    <t>Ursodeoxycholic acid</t>
  </si>
  <si>
    <t>Laxatives</t>
  </si>
  <si>
    <t>Bulk-forming Agents</t>
  </si>
  <si>
    <t>Ispaghula (psyllium) husk</t>
  </si>
  <si>
    <t>Mucilaginous laxatives with stimulants</t>
  </si>
  <si>
    <t>Faecal Softeners</t>
  </si>
  <si>
    <t>Docusate sodium</t>
  </si>
  <si>
    <t>Docusate sodium with bisacodyl</t>
  </si>
  <si>
    <t>Docusate sodium with sennosides</t>
  </si>
  <si>
    <t>Poloxamer</t>
  </si>
  <si>
    <t>Osmotic Laxatives</t>
  </si>
  <si>
    <t>Glycerol</t>
  </si>
  <si>
    <t>Lactulose</t>
  </si>
  <si>
    <t>Macrogol 3350 with potassium chloride, sodium bicarbonate and sodium chloride</t>
  </si>
  <si>
    <t>Sodium Acid Phosphate</t>
  </si>
  <si>
    <t>Sodium citrate with sodium lauryl sulphoacetate</t>
  </si>
  <si>
    <t>Stimulant Laxatives</t>
  </si>
  <si>
    <t>Bisacodyl</t>
  </si>
  <si>
    <t>Danthron with poloxamer</t>
  </si>
  <si>
    <t>Senna</t>
  </si>
  <si>
    <t>Local preparations for Anal and Rectal Disorders</t>
  </si>
  <si>
    <t>Antihaemorrhoidal Preparations</t>
  </si>
  <si>
    <t>Fluocortolone caproate with fluocortolone pivalate and cinchocaine</t>
  </si>
  <si>
    <t>Hydrocortisone with cinchocaine</t>
  </si>
  <si>
    <t>Management of Anal Fissures</t>
  </si>
  <si>
    <t>Glyceryl trinitrate</t>
  </si>
  <si>
    <t>Rectal Sclerosants</t>
  </si>
  <si>
    <t>Oily phenol</t>
  </si>
  <si>
    <t>Soothing Agents</t>
  </si>
  <si>
    <t>Zinc oxide</t>
  </si>
  <si>
    <t>Metabolic Disorder Agents</t>
  </si>
  <si>
    <t>Gaucher's Disease</t>
  </si>
  <si>
    <t>Imiglucerase</t>
  </si>
  <si>
    <t>Minerals</t>
  </si>
  <si>
    <t>Calcium</t>
  </si>
  <si>
    <t>Calcium gluconate</t>
  </si>
  <si>
    <t>Fluoride</t>
  </si>
  <si>
    <t>Sodium fluoride</t>
  </si>
  <si>
    <t>Iodine</t>
  </si>
  <si>
    <t>Potassium iodate</t>
  </si>
  <si>
    <t>Iron</t>
  </si>
  <si>
    <t>Ferrous fumarate</t>
  </si>
  <si>
    <t>Ferrous fumarate with folic acid</t>
  </si>
  <si>
    <t>Ferrous gluconate with ascorbic acid</t>
  </si>
  <si>
    <t>Ferrous Sulphate</t>
  </si>
  <si>
    <t>Ferrous sulphate with folic acid</t>
  </si>
  <si>
    <t>Iron polymaltose</t>
  </si>
  <si>
    <t>Magnesium</t>
  </si>
  <si>
    <t>Magnesium Sulphate</t>
  </si>
  <si>
    <t>Zinc</t>
  </si>
  <si>
    <t>Zinc sulphate</t>
  </si>
  <si>
    <t>Mouth and Throat</t>
  </si>
  <si>
    <t>Agents Used in Mouth Ulceration</t>
  </si>
  <si>
    <t>Benzydamine hydrochloride</t>
  </si>
  <si>
    <t>Chlorhexidine gluconate</t>
  </si>
  <si>
    <t>Choline salicylate with cetalkonium chloride</t>
  </si>
  <si>
    <t>Sodium carboxymethylcellulose</t>
  </si>
  <si>
    <t>Triamcinolone Acetonide</t>
  </si>
  <si>
    <t>Oropharyngeal Anti-infectives</t>
  </si>
  <si>
    <t>Amphotericin B</t>
  </si>
  <si>
    <t>Miconazole</t>
  </si>
  <si>
    <t>Nystatin</t>
  </si>
  <si>
    <t>Other Oral Agents</t>
  </si>
  <si>
    <t>Hydrogen peroxide</t>
  </si>
  <si>
    <t>Thymol glycerin</t>
  </si>
  <si>
    <t>Vitamins</t>
  </si>
  <si>
    <t>Multivitamin Preparations</t>
  </si>
  <si>
    <t>Multivitamins</t>
  </si>
  <si>
    <t>Vitamin A</t>
  </si>
  <si>
    <t>Vitamin A with vitamins D and C</t>
  </si>
  <si>
    <t>Vitamin B</t>
  </si>
  <si>
    <t>Biotin</t>
  </si>
  <si>
    <t>Hydroxocobalamin</t>
  </si>
  <si>
    <t>Pyridoxine hydrochloride</t>
  </si>
  <si>
    <t>Thiamine hydrochloride</t>
  </si>
  <si>
    <t>Vitamin B complex</t>
  </si>
  <si>
    <t>Vitamin C</t>
  </si>
  <si>
    <t>Ascorbic acid</t>
  </si>
  <si>
    <t>Ascorbic acid and sodium ascorbate</t>
  </si>
  <si>
    <t>Vitamin D</t>
  </si>
  <si>
    <t>Alfacalcidol</t>
  </si>
  <si>
    <t>Calcitriol</t>
  </si>
  <si>
    <t>Cholecalciferol</t>
  </si>
  <si>
    <t>Vitamin E</t>
  </si>
  <si>
    <t>Alpha tocopheryl acetate</t>
  </si>
  <si>
    <t>Blood and Blood Forming Organs</t>
  </si>
  <si>
    <t>Antianaemics</t>
  </si>
  <si>
    <t>Hypoplastic and Haemolytic</t>
  </si>
  <si>
    <t>Epoetin alfa [Erythropoietin alfa]</t>
  </si>
  <si>
    <t>Epoetin beta [erythropoietin beta]</t>
  </si>
  <si>
    <t>Megaloblastic</t>
  </si>
  <si>
    <t>Folic acid</t>
  </si>
  <si>
    <t>Antifibrinolytics, Haemostatics and Local Sclerosants</t>
  </si>
  <si>
    <t>Aprotinin</t>
  </si>
  <si>
    <t>Sodium tetradecyl sulphate</t>
  </si>
  <si>
    <t>Tranexamic acid</t>
  </si>
  <si>
    <t>Vitamin K</t>
  </si>
  <si>
    <t>Menadione sodium bisulphite</t>
  </si>
  <si>
    <t>Phytomenadione</t>
  </si>
  <si>
    <t>Antithrombotic Agents</t>
  </si>
  <si>
    <t>Antiplatelet Agents</t>
  </si>
  <si>
    <t>Aspirin</t>
  </si>
  <si>
    <t>Clopidogrel</t>
  </si>
  <si>
    <t>Dipyridamole</t>
  </si>
  <si>
    <t>Prasugrel</t>
  </si>
  <si>
    <t>Heparin and Antagonist Preparations</t>
  </si>
  <si>
    <t>Dalteparin sodium</t>
  </si>
  <si>
    <t>Enoxaparin sodium</t>
  </si>
  <si>
    <t>Heparin sodium</t>
  </si>
  <si>
    <t>Heparinised saline</t>
  </si>
  <si>
    <t>Oral Anticoagulants</t>
  </si>
  <si>
    <t>Dabigatran</t>
  </si>
  <si>
    <t>Rivaroxaban</t>
  </si>
  <si>
    <t>Warfarin sodium</t>
  </si>
  <si>
    <t>Blood Colony-stimulating Factors</t>
  </si>
  <si>
    <t>Filgrastim</t>
  </si>
  <si>
    <t>Fluids and Electrolytes</t>
  </si>
  <si>
    <t>Intravenous Administration</t>
  </si>
  <si>
    <t>Glucose [Dextrose]</t>
  </si>
  <si>
    <t>Potassium chloride</t>
  </si>
  <si>
    <t>Sodium Bicarbonate</t>
  </si>
  <si>
    <t>Sodium Chloride</t>
  </si>
  <si>
    <t>Total parenteral nutrition (TPN)</t>
  </si>
  <si>
    <t>Water</t>
  </si>
  <si>
    <t>Oral Administration</t>
  </si>
  <si>
    <t>Calcium polystyrene sulphonate</t>
  </si>
  <si>
    <t>Compound electrolytes</t>
  </si>
  <si>
    <t>Dextrose with electrolytes</t>
  </si>
  <si>
    <t>Phosphorus</t>
  </si>
  <si>
    <t>Sodium polystyrene sulphonate</t>
  </si>
  <si>
    <t>Iron Overload</t>
  </si>
  <si>
    <t>Deferiprone</t>
  </si>
  <si>
    <t>Desferrioxamine mesylate</t>
  </si>
  <si>
    <t>Cardiovascular System</t>
  </si>
  <si>
    <t>Agents Affecting the Renin-Angiotensin System</t>
  </si>
  <si>
    <t>ACE Inhibitors</t>
  </si>
  <si>
    <t>Captopril</t>
  </si>
  <si>
    <t>Cilazapril</t>
  </si>
  <si>
    <t>Enalapril maleate</t>
  </si>
  <si>
    <t>Lisinopril</t>
  </si>
  <si>
    <t>Perindopril</t>
  </si>
  <si>
    <t>Quinapril</t>
  </si>
  <si>
    <t>Trandolapril</t>
  </si>
  <si>
    <t>ACE Inhibitors with Diuretics</t>
  </si>
  <si>
    <t>Cilazapril with hydrochlorothiazide</t>
  </si>
  <si>
    <t>Enalapril maleate with hydrochlorothiazide</t>
  </si>
  <si>
    <t>Quinapril with hydrochlorothiazide</t>
  </si>
  <si>
    <t>Angiotension II Antagonists</t>
  </si>
  <si>
    <t>Candesartan cilexetil</t>
  </si>
  <si>
    <t>Losartan</t>
  </si>
  <si>
    <t>Losartan potassium with hydrochlorothiazide</t>
  </si>
  <si>
    <t>Alpha Adrenoceptor Blockers</t>
  </si>
  <si>
    <t>Doxazosin</t>
  </si>
  <si>
    <t>Phenoxybenzamine hydrochloride</t>
  </si>
  <si>
    <t>Phentolamine mesylate</t>
  </si>
  <si>
    <t>Prazosin</t>
  </si>
  <si>
    <t>Terazosin</t>
  </si>
  <si>
    <t>Antiarrhythmics</t>
  </si>
  <si>
    <t>Amiodarone hydrochloride</t>
  </si>
  <si>
    <t>Atropine sulphate</t>
  </si>
  <si>
    <t>Cisapride</t>
  </si>
  <si>
    <t>Dicyclomine hydrochloride</t>
  </si>
  <si>
    <t>Digoxin</t>
  </si>
  <si>
    <t>Disopyramide phosphate</t>
  </si>
  <si>
    <t>Flecainide acetate</t>
  </si>
  <si>
    <t>Mexiletine hydrochloride</t>
  </si>
  <si>
    <t>Propafenone hydrochloride</t>
  </si>
  <si>
    <t>Antihypotensives</t>
  </si>
  <si>
    <t>Midodrine</t>
  </si>
  <si>
    <t>Beta Adrenoceptor Blockers</t>
  </si>
  <si>
    <t>Acebutolol</t>
  </si>
  <si>
    <t>Atenolol</t>
  </si>
  <si>
    <t>Bisoprolol fumarate</t>
  </si>
  <si>
    <t>Carvedilol</t>
  </si>
  <si>
    <t>Celiprolol</t>
  </si>
  <si>
    <t>Labetalol</t>
  </si>
  <si>
    <t>Metoprolol succinate</t>
  </si>
  <si>
    <t>Metoprolol tartrate</t>
  </si>
  <si>
    <t>Nadolol</t>
  </si>
  <si>
    <t>Pindolol</t>
  </si>
  <si>
    <t>Propranolol</t>
  </si>
  <si>
    <t>Sotalol</t>
  </si>
  <si>
    <t>Timolol</t>
  </si>
  <si>
    <t>Calcium Channel Blockers</t>
  </si>
  <si>
    <t>Dihydropyridine Calcium Channel Blockers</t>
  </si>
  <si>
    <t>Amlodipine</t>
  </si>
  <si>
    <t>Felodipine</t>
  </si>
  <si>
    <t>Isradipine</t>
  </si>
  <si>
    <t>Nifedipine</t>
  </si>
  <si>
    <t>Other Calcium Channel Blockers</t>
  </si>
  <si>
    <t>Diltiazem hydrochloride</t>
  </si>
  <si>
    <t>Perhexiline maleate</t>
  </si>
  <si>
    <t>Verapamil Hydrochloride</t>
  </si>
  <si>
    <t>Centrally-Acting Agents</t>
  </si>
  <si>
    <t>Clonidine</t>
  </si>
  <si>
    <t>Clonidine hydrochloride</t>
  </si>
  <si>
    <t>Methyldopa</t>
  </si>
  <si>
    <t>Diuretics</t>
  </si>
  <si>
    <t>Loop Diuretics</t>
  </si>
  <si>
    <t>Bumetanide</t>
  </si>
  <si>
    <t>Furosemide [Frusemide]</t>
  </si>
  <si>
    <t>Potassium Sparing Combination Diuretics</t>
  </si>
  <si>
    <t>Amiloride hydrochloride with furosemide</t>
  </si>
  <si>
    <t>Amiloride hydrochloride with hydrochlorothiazide</t>
  </si>
  <si>
    <t>Triamterene with hydrochlorothiazide</t>
  </si>
  <si>
    <t>Potassium Sparing Diuretics</t>
  </si>
  <si>
    <t>Amiloride hydrochloride</t>
  </si>
  <si>
    <t>Metolazone</t>
  </si>
  <si>
    <t>Spironolactone</t>
  </si>
  <si>
    <t>Thiazide and Related Diuretics</t>
  </si>
  <si>
    <t>Bendroflumethiazide [Bendrofluazide]</t>
  </si>
  <si>
    <t>Chlorothiazide</t>
  </si>
  <si>
    <t>Chlortalidone [Chlorthalidone]</t>
  </si>
  <si>
    <t>Indapamide</t>
  </si>
  <si>
    <t>Lipid-Modifying Agents</t>
  </si>
  <si>
    <t>Fibrates</t>
  </si>
  <si>
    <t>Bezafibrate</t>
  </si>
  <si>
    <t>Gemfibrozil</t>
  </si>
  <si>
    <t>HMG CoA Reductase Inhibitors (Statins)</t>
  </si>
  <si>
    <t>Atorvastatin</t>
  </si>
  <si>
    <t>Pravastatin</t>
  </si>
  <si>
    <t>Simvastatin</t>
  </si>
  <si>
    <t>Other Lipid-Modifying Agents</t>
  </si>
  <si>
    <t>Acipimox</t>
  </si>
  <si>
    <t>Nicotinic acid</t>
  </si>
  <si>
    <t>Resins</t>
  </si>
  <si>
    <t>Cholestyramine</t>
  </si>
  <si>
    <t>Colestipol hydrochloride</t>
  </si>
  <si>
    <t>Selective Cholesterol Absorption Inhibitors</t>
  </si>
  <si>
    <t>Ezetimibe</t>
  </si>
  <si>
    <t>Ezetimibe with simvastatin</t>
  </si>
  <si>
    <t>Nitrates</t>
  </si>
  <si>
    <t>Isosorbide mononitrate</t>
  </si>
  <si>
    <t>Sympathomimetics</t>
  </si>
  <si>
    <t>Adrenaline</t>
  </si>
  <si>
    <t>Vasodilators</t>
  </si>
  <si>
    <t>Endothelin Receptor Antagonists</t>
  </si>
  <si>
    <t>Ambrisentan</t>
  </si>
  <si>
    <t>Bosentan</t>
  </si>
  <si>
    <t>Phosphodiesterase Type 5 Inhibitors</t>
  </si>
  <si>
    <t>Sildenafil</t>
  </si>
  <si>
    <t>Prostacyclin Analogues</t>
  </si>
  <si>
    <t>Iloprost</t>
  </si>
  <si>
    <t>Amyl nitrite</t>
  </si>
  <si>
    <t>Hydralazine hydrochloride</t>
  </si>
  <si>
    <t>Minoxidil</t>
  </si>
  <si>
    <t>Nicorandil</t>
  </si>
  <si>
    <t>Papaverine hydrochloride</t>
  </si>
  <si>
    <t>Pentoxifylline [Oxpentifylline]</t>
  </si>
  <si>
    <t>Dermatologicals</t>
  </si>
  <si>
    <t>Antiacne Preparations</t>
  </si>
  <si>
    <t>Adapalene</t>
  </si>
  <si>
    <t>Erythromycin</t>
  </si>
  <si>
    <t>Isotretinoin</t>
  </si>
  <si>
    <t>Tretinoin</t>
  </si>
  <si>
    <t>Antibacterials Topical</t>
  </si>
  <si>
    <t>Fusidic Acid</t>
  </si>
  <si>
    <t>Mupirocin</t>
  </si>
  <si>
    <t>Silver sulphadiazine</t>
  </si>
  <si>
    <t>Antifungals Topical</t>
  </si>
  <si>
    <t>Amorolfine</t>
  </si>
  <si>
    <t>Ciclopirox olamine</t>
  </si>
  <si>
    <t>Clotrimazole</t>
  </si>
  <si>
    <t>Econazole nitrate</t>
  </si>
  <si>
    <t>Ketoconazole</t>
  </si>
  <si>
    <t>Miconazole nitrate</t>
  </si>
  <si>
    <t>Antipruritic Preparations</t>
  </si>
  <si>
    <t>Calamine</t>
  </si>
  <si>
    <t>Crotamiton</t>
  </si>
  <si>
    <t>Menthol</t>
  </si>
  <si>
    <t>Antivirals Topical</t>
  </si>
  <si>
    <t>Aciclovir</t>
  </si>
  <si>
    <t>Barrier Creams and Emollients</t>
  </si>
  <si>
    <t>Barrier Creams</t>
  </si>
  <si>
    <t>Dimethicone</t>
  </si>
  <si>
    <t>Zinc and castor oil</t>
  </si>
  <si>
    <t>Emollients</t>
  </si>
  <si>
    <t>Aqueous cream</t>
  </si>
  <si>
    <t>Cetomacrogol</t>
  </si>
  <si>
    <t>Emulsifying ointment</t>
  </si>
  <si>
    <t>Fish liver oil</t>
  </si>
  <si>
    <t>Glycerol with paraffin and cetyl alcohol</t>
  </si>
  <si>
    <t>Isopropyl myristate with mineral and pine needle oils</t>
  </si>
  <si>
    <t>Oil in water emulsion</t>
  </si>
  <si>
    <t>Oily cream</t>
  </si>
  <si>
    <t>Urea</t>
  </si>
  <si>
    <t>Wool fat with mineral oil</t>
  </si>
  <si>
    <t>Other Dermatological Bases</t>
  </si>
  <si>
    <t>Paraffin</t>
  </si>
  <si>
    <t>Corticosteroids Topical</t>
  </si>
  <si>
    <t>Corticosteroids - Combination</t>
  </si>
  <si>
    <t>Betamethasone Valerate with Clioquinol</t>
  </si>
  <si>
    <t>Betamethasone valerate with fusidic acid</t>
  </si>
  <si>
    <t>Hydrocortisone Butyrate with Chlorquinaldol</t>
  </si>
  <si>
    <t>Hydrocortisone with miconazole</t>
  </si>
  <si>
    <t>Hydrocortisone with Natamycin and Neomycin</t>
  </si>
  <si>
    <t>Triamcinolone Acetonide with Gramicidin, Neomycin and Nystatin</t>
  </si>
  <si>
    <t>Corticosteroids - Plain</t>
  </si>
  <si>
    <t>Betamethasone Dipropionate</t>
  </si>
  <si>
    <t>Betamethasone Valerate</t>
  </si>
  <si>
    <t>Clobetasol Propionate</t>
  </si>
  <si>
    <t>Clobetasone Butyrate</t>
  </si>
  <si>
    <t>Diflucortolone valerate</t>
  </si>
  <si>
    <t>Hydrocortisone</t>
  </si>
  <si>
    <t>Hydrocortisone and paraffin liquid and lanolin</t>
  </si>
  <si>
    <t>Hydrocortisone butyrate</t>
  </si>
  <si>
    <t>Methylprednisolone aceponate</t>
  </si>
  <si>
    <t>Mometasone Furoate</t>
  </si>
  <si>
    <t>Disinfecting and Cleansing Agents</t>
  </si>
  <si>
    <t>Sodium hypochlorite</t>
  </si>
  <si>
    <t>Triclosan</t>
  </si>
  <si>
    <t>Dusting Powders</t>
  </si>
  <si>
    <t>Diphemanil methylsulphate</t>
  </si>
  <si>
    <t>Minor Skin Infections</t>
  </si>
  <si>
    <t>Povidone iodine</t>
  </si>
  <si>
    <t>Other Skin Preparations</t>
  </si>
  <si>
    <t>Antineoplastics</t>
  </si>
  <si>
    <t>Fluorouracil sodium</t>
  </si>
  <si>
    <t>Wound Management Products</t>
  </si>
  <si>
    <t>Mucopolysaccharide polysulphuric acid ester</t>
  </si>
  <si>
    <t>Parasiticidal Preparations</t>
  </si>
  <si>
    <t>Gamma benzene hexachloride</t>
  </si>
  <si>
    <t>Ivermectin</t>
  </si>
  <si>
    <t>Malathion</t>
  </si>
  <si>
    <t>Malathion with permethrin and piperonyl butoxide</t>
  </si>
  <si>
    <t>Permethrin</t>
  </si>
  <si>
    <t>Psoriasis and Eczema Preparations</t>
  </si>
  <si>
    <t>Acitretin</t>
  </si>
  <si>
    <t>Betamethasone dipropionate with calcipotriol</t>
  </si>
  <si>
    <t>Calcipotriol</t>
  </si>
  <si>
    <t>Coal tar</t>
  </si>
  <si>
    <t>Coal tar with allantoin, menthol, phenol and sulphur</t>
  </si>
  <si>
    <t>Coal tar with salicylic acid and sulphur</t>
  </si>
  <si>
    <t>Dithranol</t>
  </si>
  <si>
    <t>Methoxsalen</t>
  </si>
  <si>
    <t>Potassium permanganate</t>
  </si>
  <si>
    <t>Salicylic acid</t>
  </si>
  <si>
    <t>Sulphur</t>
  </si>
  <si>
    <t>Tar with cade oil</t>
  </si>
  <si>
    <t>Tar with triethanolamine lauryl sulphate and fluorescein</t>
  </si>
  <si>
    <t>Scalp Preparations</t>
  </si>
  <si>
    <t>Sunscreens</t>
  </si>
  <si>
    <t>Sunscreens, proprietary</t>
  </si>
  <si>
    <t>Wart Preparations</t>
  </si>
  <si>
    <t>Imiquimod</t>
  </si>
  <si>
    <t>Podophyllotoxin</t>
  </si>
  <si>
    <t>Extemporaneously Compounded Preparations and Galenicals</t>
  </si>
  <si>
    <t>Acetylcysteine</t>
  </si>
  <si>
    <t>Benzoin</t>
  </si>
  <si>
    <t>Chloral hydrate</t>
  </si>
  <si>
    <t>Chloroform</t>
  </si>
  <si>
    <t>Codeine phosphate</t>
  </si>
  <si>
    <t>Collodion flexible</t>
  </si>
  <si>
    <t>Compound hydroxybenzoate</t>
  </si>
  <si>
    <t>Ethanol</t>
  </si>
  <si>
    <t>Glycerin with sodium saccharin</t>
  </si>
  <si>
    <t>Glycerin with sucrose</t>
  </si>
  <si>
    <t>Magnesium hydroxide</t>
  </si>
  <si>
    <t>Methadone hydrochloride</t>
  </si>
  <si>
    <t>Methyl hydroxybenzoate</t>
  </si>
  <si>
    <t>Methylated spirit</t>
  </si>
  <si>
    <t>Methylcellulose</t>
  </si>
  <si>
    <t>Methylcellulose with glycerin and sodium saccharin</t>
  </si>
  <si>
    <t>Methylcellulose with glycerin and sucrose</t>
  </si>
  <si>
    <t>Olive oil</t>
  </si>
  <si>
    <t>Phenobarbitone sodium</t>
  </si>
  <si>
    <t>Propylene glycol</t>
  </si>
  <si>
    <t>Rose water concentrate</t>
  </si>
  <si>
    <t>Simple syrup</t>
  </si>
  <si>
    <t>Syrup (pharmaceutical grade)</t>
  </si>
  <si>
    <t>Genito-Urinary System</t>
  </si>
  <si>
    <t>Antiandrogen Oral Contraceptives</t>
  </si>
  <si>
    <t>Cyproterone acetate with ethinyloestradiol</t>
  </si>
  <si>
    <t>Contraceptives - Hormonal</t>
  </si>
  <si>
    <t>Combined Oral Contraceptives</t>
  </si>
  <si>
    <t>Ethinyloestradiol with desogestrel</t>
  </si>
  <si>
    <t>Ethinyloestradiol with gestodene</t>
  </si>
  <si>
    <t>Ethinyloestradiol with levonorgestrel</t>
  </si>
  <si>
    <t>Ethinyloestradiol with norethisterone</t>
  </si>
  <si>
    <t>Norethisterone with mestranol</t>
  </si>
  <si>
    <t>Emergency Contraceptives</t>
  </si>
  <si>
    <t>Levonorgestrel</t>
  </si>
  <si>
    <t>Progestogen-only Contraceptives</t>
  </si>
  <si>
    <t>Medroxyprogesterone acetate</t>
  </si>
  <si>
    <t>Norethisterone</t>
  </si>
  <si>
    <t>Contraceptives - Non-hormonal</t>
  </si>
  <si>
    <t>Condoms</t>
  </si>
  <si>
    <t>Contraceptive Devices</t>
  </si>
  <si>
    <t>Diaphragm</t>
  </si>
  <si>
    <t>Intra-uterine device</t>
  </si>
  <si>
    <t>Spermicidal Agents</t>
  </si>
  <si>
    <t>Applicator</t>
  </si>
  <si>
    <t>Nonoxynol-9</t>
  </si>
  <si>
    <t>Detection of Substances in Urine</t>
  </si>
  <si>
    <t>Ortho-tolidine</t>
  </si>
  <si>
    <t>Tetrabromophenol</t>
  </si>
  <si>
    <t>Gynaecological Anti-infectives</t>
  </si>
  <si>
    <t>Acetic acid with hydroxyquinoline and ricinoleic acid</t>
  </si>
  <si>
    <t>Myometrial and Vaginal Hormone Preparations</t>
  </si>
  <si>
    <t>Ergometrine maleate</t>
  </si>
  <si>
    <t>Oestriol</t>
  </si>
  <si>
    <t>Oxytocin</t>
  </si>
  <si>
    <t>Pregnancy Tests - hCG Urine</t>
  </si>
  <si>
    <t>Pregnancy Tests - HCG Urine</t>
  </si>
  <si>
    <t>Urinary Agents</t>
  </si>
  <si>
    <t>5-Alpha Reductase Inhibitors</t>
  </si>
  <si>
    <t>Finasteride</t>
  </si>
  <si>
    <t>Alpha-1A Adrenoreceptor Blockers</t>
  </si>
  <si>
    <t>Tamsulosin hydrochloride</t>
  </si>
  <si>
    <t>Other Urinary Agents</t>
  </si>
  <si>
    <t>Oxybutynin</t>
  </si>
  <si>
    <t>Potassium citrate</t>
  </si>
  <si>
    <t>Sodium citro-tartrate</t>
  </si>
  <si>
    <t>Solifenacin succinate</t>
  </si>
  <si>
    <t>Tolterodine</t>
  </si>
  <si>
    <t>Hormone Preparations - Systemic Excluding Contraceptive Hormones</t>
  </si>
  <si>
    <t>Anabolic Agents</t>
  </si>
  <si>
    <t>Nandrolone Decanoate</t>
  </si>
  <si>
    <t>Calcium Homeostasis</t>
  </si>
  <si>
    <t>Calcitonin</t>
  </si>
  <si>
    <t>Corticosteroids and Related Agents for Systemic Use</t>
  </si>
  <si>
    <t>Betamethasone sodium phosphate</t>
  </si>
  <si>
    <t>Betamethasone sodium phosphate with betamethasone acetate</t>
  </si>
  <si>
    <t>Dexamethasone</t>
  </si>
  <si>
    <t>Dexamethasone phosphate</t>
  </si>
  <si>
    <t>Fludrocortisone acetate</t>
  </si>
  <si>
    <t>Methylprednisolone</t>
  </si>
  <si>
    <t>Methylprednisolone (as sodium succinate)</t>
  </si>
  <si>
    <t>Methylprednisolone acetate</t>
  </si>
  <si>
    <t>Methylprednisolone acetate with lidocaine [Lignocaine]</t>
  </si>
  <si>
    <t>Prednisolone</t>
  </si>
  <si>
    <t>Prednisone</t>
  </si>
  <si>
    <t>Tetracosactrin</t>
  </si>
  <si>
    <t>Hormone Replacement Therapy - Systemic</t>
  </si>
  <si>
    <t>Oestrogens</t>
  </si>
  <si>
    <t>Oestradiol</t>
  </si>
  <si>
    <t>Oestradiol valerate</t>
  </si>
  <si>
    <t>Progestogen and Oestrogen Combined Preparations</t>
  </si>
  <si>
    <t>Oestradiol with levonorgestrel</t>
  </si>
  <si>
    <t>Oestradiol with norethisterone</t>
  </si>
  <si>
    <t>Oestrogens with medroxyprogesterone</t>
  </si>
  <si>
    <t>Progestogens</t>
  </si>
  <si>
    <t>Other Endocrine Agents</t>
  </si>
  <si>
    <t>Cabergoline</t>
  </si>
  <si>
    <t>Clomiphene citrate</t>
  </si>
  <si>
    <t>Danazol</t>
  </si>
  <si>
    <t>Gestrinone</t>
  </si>
  <si>
    <t>Metyrapone</t>
  </si>
  <si>
    <t>Other Oestrogen Preparations</t>
  </si>
  <si>
    <t>Ethinyloestradiol</t>
  </si>
  <si>
    <t>Other Progestogen Preparations</t>
  </si>
  <si>
    <t>Dydrogesterone</t>
  </si>
  <si>
    <t>Progesterone</t>
  </si>
  <si>
    <t>Sex Hormones Non Contraceptive</t>
  </si>
  <si>
    <t>Androgen Agonists and Antagonists</t>
  </si>
  <si>
    <t>Cyproterone acetate</t>
  </si>
  <si>
    <t>Testosterone</t>
  </si>
  <si>
    <t>Testosterone cypionate</t>
  </si>
  <si>
    <t>Testosterone enanthate</t>
  </si>
  <si>
    <t>Testosterone esters</t>
  </si>
  <si>
    <t>Testosterone undecanoate</t>
  </si>
  <si>
    <t>Thyroid and Antithyroid Agents</t>
  </si>
  <si>
    <t>Carbimazole</t>
  </si>
  <si>
    <t>Levothyroxine</t>
  </si>
  <si>
    <t>Levothyroxine (mercury pharma)</t>
  </si>
  <si>
    <t>Propylthiouracil</t>
  </si>
  <si>
    <t>Trophic Hormones</t>
  </si>
  <si>
    <t>GnRH Analogues</t>
  </si>
  <si>
    <t>Buserelin acetate</t>
  </si>
  <si>
    <t>Goserelin acetate</t>
  </si>
  <si>
    <t>Leuprorelin</t>
  </si>
  <si>
    <t>Growth Hormones</t>
  </si>
  <si>
    <t>Growth Hormone Biosynthetic Human</t>
  </si>
  <si>
    <t>Vasopressin Agonists</t>
  </si>
  <si>
    <t>Desmopressin acetate</t>
  </si>
  <si>
    <t>Infections - Agents for Systemic Use</t>
  </si>
  <si>
    <t>Anthelmintics</t>
  </si>
  <si>
    <t>Albendazole</t>
  </si>
  <si>
    <t>Mebendazole</t>
  </si>
  <si>
    <t>Praziquantel</t>
  </si>
  <si>
    <t>Pyrantel embonate</t>
  </si>
  <si>
    <t>Antibacterials</t>
  </si>
  <si>
    <t>Cephalosporins and Cephamycins</t>
  </si>
  <si>
    <t>Cefaclor monohydrate</t>
  </si>
  <si>
    <t>Cefalexin</t>
  </si>
  <si>
    <t>Cefazolin</t>
  </si>
  <si>
    <t>Cefoxitin sodium</t>
  </si>
  <si>
    <t>Ceftriaxone</t>
  </si>
  <si>
    <t>Cefuroxime axetil</t>
  </si>
  <si>
    <t>Cefuroxime sodium</t>
  </si>
  <si>
    <t>Cephradine</t>
  </si>
  <si>
    <t>Macrolides</t>
  </si>
  <si>
    <t>Azithromycin</t>
  </si>
  <si>
    <t>Erythromycin ethyl succinate</t>
  </si>
  <si>
    <t>Erythromycin lactobionate</t>
  </si>
  <si>
    <t>Erythromycin stearate</t>
  </si>
  <si>
    <t>Roxithromycin</t>
  </si>
  <si>
    <t>Other Antibiotics</t>
  </si>
  <si>
    <t>Ciprofloxacin</t>
  </si>
  <si>
    <t>Clindamycin</t>
  </si>
  <si>
    <t>Colistin sulphomethate</t>
  </si>
  <si>
    <t>Co-trimoxazole</t>
  </si>
  <si>
    <t>Gentamicin Sulphate</t>
  </si>
  <si>
    <t>Moxifloxacin</t>
  </si>
  <si>
    <t>Paromomycin</t>
  </si>
  <si>
    <t>Spiramycin</t>
  </si>
  <si>
    <t>Tobramycin</t>
  </si>
  <si>
    <t>Trimethoprim</t>
  </si>
  <si>
    <t>Vancomycin</t>
  </si>
  <si>
    <t>Penicillins</t>
  </si>
  <si>
    <t>Amoxicillin</t>
  </si>
  <si>
    <t>Amoxicillin with clavulanic acid</t>
  </si>
  <si>
    <t>Benzathine benzylpenicillin</t>
  </si>
  <si>
    <t>Benzylpenicillin sodium (penicillin G)</t>
  </si>
  <si>
    <t>Dicloxacillin</t>
  </si>
  <si>
    <t>Flucloxacillin</t>
  </si>
  <si>
    <t>Penicillin G benzathine [Benzathine benzylpenicillin]</t>
  </si>
  <si>
    <t>Phenoxymethylpenicillin (Penicillin V)</t>
  </si>
  <si>
    <t>Procaine penicillin</t>
  </si>
  <si>
    <t>Tetracyclines</t>
  </si>
  <si>
    <t>Doxycycline</t>
  </si>
  <si>
    <t>Minocycline hydrochloride</t>
  </si>
  <si>
    <t>Tetracycline</t>
  </si>
  <si>
    <t>Antifungals</t>
  </si>
  <si>
    <t>Fluconazole</t>
  </si>
  <si>
    <t>Flucytosine</t>
  </si>
  <si>
    <t>Itraconazole</t>
  </si>
  <si>
    <t>Posaconazole</t>
  </si>
  <si>
    <t>Terbinafine</t>
  </si>
  <si>
    <t>Voriconazole</t>
  </si>
  <si>
    <t>Antimalarials</t>
  </si>
  <si>
    <t>Primaquine phosphate</t>
  </si>
  <si>
    <t>Antiretrovirals</t>
  </si>
  <si>
    <t>Non-nucleosides Reverse Transcriptase Inhibitors</t>
  </si>
  <si>
    <t>Efavirenz</t>
  </si>
  <si>
    <t>Etravirine</t>
  </si>
  <si>
    <t>Nevirapine</t>
  </si>
  <si>
    <t>Nucleosides Reverse Transcriptase Inhibitors</t>
  </si>
  <si>
    <t>Abacavir sulphate</t>
  </si>
  <si>
    <t>Abacavir sulphate with lamivudine</t>
  </si>
  <si>
    <t>Didanosine (ddI)</t>
  </si>
  <si>
    <t>Efavirenz with emtricitabine and tenofovir disoproxil fumarate</t>
  </si>
  <si>
    <t>Emtricitabine</t>
  </si>
  <si>
    <t>Emtricitabine with tenofovir disoproxil fumarate</t>
  </si>
  <si>
    <t>Lamivudine</t>
  </si>
  <si>
    <t>Stavudine [d4T]</t>
  </si>
  <si>
    <t>Zidovudine [AZT]</t>
  </si>
  <si>
    <t>Zidovudine [AZT] with lamivudine</t>
  </si>
  <si>
    <t>Protease Inhibitors</t>
  </si>
  <si>
    <t>Atazanavir sulphate</t>
  </si>
  <si>
    <t>Darunavir</t>
  </si>
  <si>
    <t>Indinavir</t>
  </si>
  <si>
    <t>Lopinavir with ritonavir</t>
  </si>
  <si>
    <t>Nelfinavir</t>
  </si>
  <si>
    <t>Ritonavir</t>
  </si>
  <si>
    <t>Saquinavir</t>
  </si>
  <si>
    <t>Strand Transfer Inhibitors</t>
  </si>
  <si>
    <t>Raltegravir potassium</t>
  </si>
  <si>
    <t>Antiretrovirals - Additional Therapies</t>
  </si>
  <si>
    <t>HIV Fusion Inhibitors</t>
  </si>
  <si>
    <t>Enfuvirtide</t>
  </si>
  <si>
    <t>Antitrichomonal Agents</t>
  </si>
  <si>
    <t>Metronidazole</t>
  </si>
  <si>
    <t>Ornidazole</t>
  </si>
  <si>
    <t>Tinidazole</t>
  </si>
  <si>
    <t>Antituberculotics and Antileprotics</t>
  </si>
  <si>
    <t>Clofazimine</t>
  </si>
  <si>
    <t>Cycloserine</t>
  </si>
  <si>
    <t>Dapsone</t>
  </si>
  <si>
    <t>Ethambutol</t>
  </si>
  <si>
    <t>Ethambutol hydrochloride</t>
  </si>
  <si>
    <t>Isoniazid</t>
  </si>
  <si>
    <t>Para-amino salicylic acid</t>
  </si>
  <si>
    <t>Protionamide</t>
  </si>
  <si>
    <t>Pyrazinamide</t>
  </si>
  <si>
    <t>Rifabutin</t>
  </si>
  <si>
    <t>Rifampicin</t>
  </si>
  <si>
    <t>Antivirals</t>
  </si>
  <si>
    <t>Hepatitis B Treatment</t>
  </si>
  <si>
    <t>Adefovir dipivoxil</t>
  </si>
  <si>
    <t>Entecavir</t>
  </si>
  <si>
    <t>Hepatitis B/ HIV/AIDS Treatment</t>
  </si>
  <si>
    <t>Tenofovir disoproxil fumarate</t>
  </si>
  <si>
    <t>Herpesvirus Treatments</t>
  </si>
  <si>
    <t>Valaciclovir</t>
  </si>
  <si>
    <t>Valganciclovir</t>
  </si>
  <si>
    <t>Immune Modulators</t>
  </si>
  <si>
    <t>Interferon alfa-2a</t>
  </si>
  <si>
    <t>Interferon alfa-2b</t>
  </si>
  <si>
    <t>Interferon alpha-2a with ribavirin</t>
  </si>
  <si>
    <t>Pegylated interferon alfa-2a</t>
  </si>
  <si>
    <t>Pegylated interferon alpha-2b with ribavirin</t>
  </si>
  <si>
    <t>Urinary Tract Infections</t>
  </si>
  <si>
    <t>Hexamine hippurate</t>
  </si>
  <si>
    <t>Nitrofurantoin</t>
  </si>
  <si>
    <t>Norfloxacin</t>
  </si>
  <si>
    <t>Musculoskeletal System</t>
  </si>
  <si>
    <t>Anticholinesterases</t>
  </si>
  <si>
    <t>Neostigmine</t>
  </si>
  <si>
    <t>Pyridostigmine Bromide</t>
  </si>
  <si>
    <t>Antirheumatoid Agents</t>
  </si>
  <si>
    <t>Auranofin</t>
  </si>
  <si>
    <t>Hydroxychloroquine</t>
  </si>
  <si>
    <t>Leflunomide</t>
  </si>
  <si>
    <t>Penicillamine</t>
  </si>
  <si>
    <t>Sodium aurothiomalate</t>
  </si>
  <si>
    <t>Drugs Affecting Bone Metabolism</t>
  </si>
  <si>
    <t>Alendronate for Osteoporosis</t>
  </si>
  <si>
    <t>Alendronate sodium</t>
  </si>
  <si>
    <t>Alendronate sodium with cholecalciferol</t>
  </si>
  <si>
    <t>Alendronate for Paget's Disease</t>
  </si>
  <si>
    <t>Other Treatments</t>
  </si>
  <si>
    <t>Etidronate disodium</t>
  </si>
  <si>
    <t>Pamidronate disodium</t>
  </si>
  <si>
    <t>Raloxifene hydrochloride</t>
  </si>
  <si>
    <t>Teriparatide</t>
  </si>
  <si>
    <t>Zoledronic acid</t>
  </si>
  <si>
    <t>Hyperuricaemia and Antigout</t>
  </si>
  <si>
    <t>Allopurinol</t>
  </si>
  <si>
    <t>Benzbromarone</t>
  </si>
  <si>
    <t>Colchicine</t>
  </si>
  <si>
    <t>Probenecid</t>
  </si>
  <si>
    <t>Muscle Relaxants</t>
  </si>
  <si>
    <t>Baclofen</t>
  </si>
  <si>
    <t>Dantrolene</t>
  </si>
  <si>
    <t>Orphenadrine citrate</t>
  </si>
  <si>
    <t>Quinine sulphate</t>
  </si>
  <si>
    <t>Non-Steroidal Anti-Inflammatory Drugs</t>
  </si>
  <si>
    <t>Diclofenac sodium</t>
  </si>
  <si>
    <t>Ibuprofen</t>
  </si>
  <si>
    <t>Ketoprofen</t>
  </si>
  <si>
    <t>Mefenamic acid</t>
  </si>
  <si>
    <t>Naproxen</t>
  </si>
  <si>
    <t>Naproxen sodium</t>
  </si>
  <si>
    <t>Sulindac</t>
  </si>
  <si>
    <t>Tenoxicam</t>
  </si>
  <si>
    <t>Tiaprofenic acid</t>
  </si>
  <si>
    <t>NSAIDs Other</t>
  </si>
  <si>
    <t>Indomethacin</t>
  </si>
  <si>
    <t>Meloxicam</t>
  </si>
  <si>
    <t>Piroxicam</t>
  </si>
  <si>
    <t>Topical Products for Joint and Muscular Pain</t>
  </si>
  <si>
    <t>Capsaicin</t>
  </si>
  <si>
    <t>Nervous System</t>
  </si>
  <si>
    <t>Agents for Parkinsonism and Related Disorders</t>
  </si>
  <si>
    <t>Agents for Essential Tremor, Chorea and Related Disorders</t>
  </si>
  <si>
    <t>Tetrabenazine</t>
  </si>
  <si>
    <t>Anticholinergics</t>
  </si>
  <si>
    <t>Benztropine mesylate</t>
  </si>
  <si>
    <t>Orphenadrine hydrochloride</t>
  </si>
  <si>
    <t>Procyclidine hydrochloride</t>
  </si>
  <si>
    <t>Dopamine Agonists and Related Agents</t>
  </si>
  <si>
    <t>Amantadine hydrochloride</t>
  </si>
  <si>
    <t>Apomorphine hydrochloride</t>
  </si>
  <si>
    <t>Bromocriptine mesylate</t>
  </si>
  <si>
    <t>Entacapone</t>
  </si>
  <si>
    <t>Levodopa with Benserazide</t>
  </si>
  <si>
    <t>Levodopa with carbidopa</t>
  </si>
  <si>
    <t>Lisuride hydrogen maleate</t>
  </si>
  <si>
    <t>Pergolide</t>
  </si>
  <si>
    <t>Pramipexole hydrochloride</t>
  </si>
  <si>
    <t>Ropinirole hydrochloride</t>
  </si>
  <si>
    <t>Selegiline hydrochloride</t>
  </si>
  <si>
    <t>Tolcapone</t>
  </si>
  <si>
    <t>Anaesthetics</t>
  </si>
  <si>
    <t>Local</t>
  </si>
  <si>
    <t>Bupivacaine hydrochloride</t>
  </si>
  <si>
    <t>Lidocaine [Lignocaine]</t>
  </si>
  <si>
    <t>Lidocaine [Lignocaine] hydrochloride</t>
  </si>
  <si>
    <t>Lidocaine [Lignocaine] with chlorhexidine</t>
  </si>
  <si>
    <t>Lidocaine [Lignocaine] with prilocaine</t>
  </si>
  <si>
    <t>Analgesics</t>
  </si>
  <si>
    <t>Non-opioid Analgesics</t>
  </si>
  <si>
    <t>Nefopam hydrochloride</t>
  </si>
  <si>
    <t>Paracetamol</t>
  </si>
  <si>
    <t>Opioid Analgesics</t>
  </si>
  <si>
    <t>Dextropropoxyphene with paracetamol</t>
  </si>
  <si>
    <t>Dihydrocodeine tartrate</t>
  </si>
  <si>
    <t>Fentanyl</t>
  </si>
  <si>
    <t>Morphine hydrochloride</t>
  </si>
  <si>
    <t>Morphine sulphate</t>
  </si>
  <si>
    <t>Morphine tartrate</t>
  </si>
  <si>
    <t>Oxycodone hydrochloride</t>
  </si>
  <si>
    <t>Paracetamol with codeine</t>
  </si>
  <si>
    <t>Pethidine hydrochloride</t>
  </si>
  <si>
    <t>Tramadol hydrochloride</t>
  </si>
  <si>
    <t>Antidepressants</t>
  </si>
  <si>
    <t>Cyclic and Related Agents</t>
  </si>
  <si>
    <t>Amitriptyline</t>
  </si>
  <si>
    <t>Clomipramine hydrochloride</t>
  </si>
  <si>
    <t>Desipramine hydrochloride</t>
  </si>
  <si>
    <t>Dothiepin hydrochloride</t>
  </si>
  <si>
    <t>Doxepin hydrochloride</t>
  </si>
  <si>
    <t>Imipramine hydrochloride</t>
  </si>
  <si>
    <t>Maprotiline hydrochloride</t>
  </si>
  <si>
    <t>Mianserin hydrochloride</t>
  </si>
  <si>
    <t>Nortriptyline Hydrochloride</t>
  </si>
  <si>
    <t>Trimipramine maleate</t>
  </si>
  <si>
    <t>Monoamine-Oxidase Inhibitors (MAOIs) - Non Selective</t>
  </si>
  <si>
    <t>Phenelzine sulphate</t>
  </si>
  <si>
    <t>Tranylcypromine sulphate</t>
  </si>
  <si>
    <t>Monoamine-Oxidase Type A Inhibitors</t>
  </si>
  <si>
    <t>Moclobemide</t>
  </si>
  <si>
    <t>Other Antidepressants</t>
  </si>
  <si>
    <t>Mirtazapine</t>
  </si>
  <si>
    <t>Venlafaxine</t>
  </si>
  <si>
    <t>Selective Serotonin Reuptake Inhibitors</t>
  </si>
  <si>
    <t>Citalopram hydrobromide</t>
  </si>
  <si>
    <t>Citalopram hydrobromide (Celapram)</t>
  </si>
  <si>
    <t>Escitalopram</t>
  </si>
  <si>
    <t>Fluoxetine Hydrochloride</t>
  </si>
  <si>
    <t>Paroxetine hydrochloride</t>
  </si>
  <si>
    <t>Sertraline</t>
  </si>
  <si>
    <t>Antiepilepsy Drugs</t>
  </si>
  <si>
    <t>Agents for Control of Status Epilepticus</t>
  </si>
  <si>
    <t>Clonazepam</t>
  </si>
  <si>
    <t>Diazepam</t>
  </si>
  <si>
    <t>Paraldehyde</t>
  </si>
  <si>
    <t>Phenytoin sodium</t>
  </si>
  <si>
    <t>Control of Epilepsy</t>
  </si>
  <si>
    <t>Carbamazepine</t>
  </si>
  <si>
    <t>Clobazam</t>
  </si>
  <si>
    <t>Ethosuximide</t>
  </si>
  <si>
    <t>Gabapentin</t>
  </si>
  <si>
    <t>Gabapentin (Neurontin)</t>
  </si>
  <si>
    <t>Lacosamide</t>
  </si>
  <si>
    <t>Lamotrigine</t>
  </si>
  <si>
    <t>Levetiracetam</t>
  </si>
  <si>
    <t>Phenobarbitone</t>
  </si>
  <si>
    <t>Primidone</t>
  </si>
  <si>
    <t>Sodium valproate</t>
  </si>
  <si>
    <t>Stiripentol</t>
  </si>
  <si>
    <t>Topiramate</t>
  </si>
  <si>
    <t>Vigabatrin</t>
  </si>
  <si>
    <t>Antimigraine Preparations</t>
  </si>
  <si>
    <t>Acute Migraine Treatment</t>
  </si>
  <si>
    <t>Ergotamine tartrate with caffeine</t>
  </si>
  <si>
    <t>Metoclopramide hydrochloride with paracetamol</t>
  </si>
  <si>
    <t>Rizatriptan</t>
  </si>
  <si>
    <t>Sumatriptan</t>
  </si>
  <si>
    <t>Prophylaxis of Migraine</t>
  </si>
  <si>
    <t>Pizotifen</t>
  </si>
  <si>
    <t>Antinausea and Vertigo Agents</t>
  </si>
  <si>
    <t>Aprepitant</t>
  </si>
  <si>
    <t>Betahistine dihydrochloride</t>
  </si>
  <si>
    <t>Cyclizine hydrochloride</t>
  </si>
  <si>
    <t>Cyclizine lactate</t>
  </si>
  <si>
    <t>Dimenhydrinate</t>
  </si>
  <si>
    <t>Domperidone</t>
  </si>
  <si>
    <t>Hyoscine hydrobromide</t>
  </si>
  <si>
    <t>Metoclopramide Hydrochloride</t>
  </si>
  <si>
    <t>Ondansetron</t>
  </si>
  <si>
    <t>Prochlorperazine</t>
  </si>
  <si>
    <t>Promethazine theoclate</t>
  </si>
  <si>
    <t>Tropisetron</t>
  </si>
  <si>
    <t>Antipsychotics</t>
  </si>
  <si>
    <t>Depot Injections</t>
  </si>
  <si>
    <t>Flupenthixol decanoate</t>
  </si>
  <si>
    <t>Fluphenazine decanoate</t>
  </si>
  <si>
    <t>Haloperidol Decanoate</t>
  </si>
  <si>
    <t>Olanzapine</t>
  </si>
  <si>
    <t>Pipothiazine palmitate</t>
  </si>
  <si>
    <t>Risperidone</t>
  </si>
  <si>
    <t>Zuclopenthixol decanoate</t>
  </si>
  <si>
    <t>General</t>
  </si>
  <si>
    <t>Amisulpride</t>
  </si>
  <si>
    <t>Aripiprazole</t>
  </si>
  <si>
    <t>Chlorpromazine hydrochloride</t>
  </si>
  <si>
    <t>Clozapine</t>
  </si>
  <si>
    <t>Droperidol</t>
  </si>
  <si>
    <t>Haloperidol</t>
  </si>
  <si>
    <t>Levomepromazine maleate</t>
  </si>
  <si>
    <t>Lithium carbonate</t>
  </si>
  <si>
    <t>Pericyazine</t>
  </si>
  <si>
    <t>Pimozide</t>
  </si>
  <si>
    <t>Quetiapine Fumarate</t>
  </si>
  <si>
    <t>Thioridazine hydrochloride</t>
  </si>
  <si>
    <t>Trifluoperazine hydrochloride</t>
  </si>
  <si>
    <t>Ziprasidone</t>
  </si>
  <si>
    <t>Zuclopenthixol hydrochloride</t>
  </si>
  <si>
    <t>Anxiolytics</t>
  </si>
  <si>
    <t>Alprazolam</t>
  </si>
  <si>
    <t>Buspirone hydrochloride</t>
  </si>
  <si>
    <t>Lorazepam</t>
  </si>
  <si>
    <t>Oxazepam</t>
  </si>
  <si>
    <t>Multiple Sclerosis Treatments</t>
  </si>
  <si>
    <t>Glatiramer acetate</t>
  </si>
  <si>
    <t>Interferon beta-1-alpha</t>
  </si>
  <si>
    <t>Interferon beta-1-beta</t>
  </si>
  <si>
    <t>Sedatives and Hypnotics</t>
  </si>
  <si>
    <t>Lormetazepam</t>
  </si>
  <si>
    <t>Midazolam</t>
  </si>
  <si>
    <t>Nitrazepam</t>
  </si>
  <si>
    <t>Temazepam</t>
  </si>
  <si>
    <t>Triazolam</t>
  </si>
  <si>
    <t>Zopiclone</t>
  </si>
  <si>
    <t>Stimulants/ADHD Treatments</t>
  </si>
  <si>
    <t>Stimulants/ADHD treatments</t>
  </si>
  <si>
    <t>Atomoxetine</t>
  </si>
  <si>
    <t>Dexamfetamine sulfate</t>
  </si>
  <si>
    <t>Methylphenidate hydrochloride</t>
  </si>
  <si>
    <t>Methylphenidate hydrochloride extended-release</t>
  </si>
  <si>
    <t>Modafinil</t>
  </si>
  <si>
    <t>Treatments for Dementia</t>
  </si>
  <si>
    <t>Donepezil hydrochloride</t>
  </si>
  <si>
    <t>Treatments for Opioid Overdose</t>
  </si>
  <si>
    <t>Naloxone hydrochloride</t>
  </si>
  <si>
    <t>Treatments for Substance Dependence</t>
  </si>
  <si>
    <t>Buprenorphine with naloxone</t>
  </si>
  <si>
    <t>Bupropion hydrochloride</t>
  </si>
  <si>
    <t>Disulfiram</t>
  </si>
  <si>
    <t>Naltrexone hydrochloride</t>
  </si>
  <si>
    <t>Nicotine</t>
  </si>
  <si>
    <t>Varenicline tartrate</t>
  </si>
  <si>
    <t>Oncology Agents and Immunosuppressants</t>
  </si>
  <si>
    <t>Chemotherapeutic Agents</t>
  </si>
  <si>
    <t>Alkylating Agents</t>
  </si>
  <si>
    <t>Busulfan</t>
  </si>
  <si>
    <t>Carboplatin</t>
  </si>
  <si>
    <t>Carmustine</t>
  </si>
  <si>
    <t>Chlorambucil</t>
  </si>
  <si>
    <t>Cisplatin</t>
  </si>
  <si>
    <t>Cyclophosphamide</t>
  </si>
  <si>
    <t>Ifosfamide</t>
  </si>
  <si>
    <t>Lomustine</t>
  </si>
  <si>
    <t>Melphalan</t>
  </si>
  <si>
    <t>Oxaliplatin</t>
  </si>
  <si>
    <t>Thiotepa</t>
  </si>
  <si>
    <t>Antimetabolites</t>
  </si>
  <si>
    <t>Calcium folinate</t>
  </si>
  <si>
    <t>Capecitabine</t>
  </si>
  <si>
    <t>Cladribine</t>
  </si>
  <si>
    <t>Cytarabine</t>
  </si>
  <si>
    <t>Fludarabine phosphate</t>
  </si>
  <si>
    <t>Fluorouracil</t>
  </si>
  <si>
    <t>Gemcitabine hydrochloride</t>
  </si>
  <si>
    <t>Irinotecan hydrochloride</t>
  </si>
  <si>
    <t>Mercaptopurine</t>
  </si>
  <si>
    <t>Methotrexate</t>
  </si>
  <si>
    <t>Thioguanine</t>
  </si>
  <si>
    <t>Other Cytotoxic Agents</t>
  </si>
  <si>
    <t>Amsacrine</t>
  </si>
  <si>
    <t>Anagrelide hydrochloride</t>
  </si>
  <si>
    <t>Arsenic trioxide</t>
  </si>
  <si>
    <t>Bleomycin sulphate</t>
  </si>
  <si>
    <t>Bortezomib</t>
  </si>
  <si>
    <t>Colaspase [L-asparaginase]</t>
  </si>
  <si>
    <t>Dacarbazine</t>
  </si>
  <si>
    <t>Dactinomycin [Actinomycin D]</t>
  </si>
  <si>
    <t>Daunorubicin</t>
  </si>
  <si>
    <t>Docetaxel</t>
  </si>
  <si>
    <t>Doxorubicin</t>
  </si>
  <si>
    <t>Epirubicin</t>
  </si>
  <si>
    <t>Etoposide</t>
  </si>
  <si>
    <t>Etoposide phosphate</t>
  </si>
  <si>
    <t>Hydroxyurea</t>
  </si>
  <si>
    <t>Idarubicin hydrochloride</t>
  </si>
  <si>
    <t>Mesna</t>
  </si>
  <si>
    <t>Mitomycin C</t>
  </si>
  <si>
    <t>Mitozantrone</t>
  </si>
  <si>
    <t>Paclitaxel</t>
  </si>
  <si>
    <t>Pegaspargase</t>
  </si>
  <si>
    <t>Pentostatin [Deoxycoformycin]</t>
  </si>
  <si>
    <t>Procarbazine hydrochloride</t>
  </si>
  <si>
    <t>Temozolomide</t>
  </si>
  <si>
    <t>Teniposide</t>
  </si>
  <si>
    <t>Thalidomide</t>
  </si>
  <si>
    <t>Vinblastine sulphate</t>
  </si>
  <si>
    <t>Vincristine sulphate</t>
  </si>
  <si>
    <t>Vinorelbine</t>
  </si>
  <si>
    <t>Protein-tyrosine Kinase Inhibitors</t>
  </si>
  <si>
    <t>Dasatinib</t>
  </si>
  <si>
    <t>Erlotinib</t>
  </si>
  <si>
    <t>Gefitinib</t>
  </si>
  <si>
    <t>Imatinib mesilate</t>
  </si>
  <si>
    <t>Lapatinib ditosylate</t>
  </si>
  <si>
    <t>Pazopanib</t>
  </si>
  <si>
    <t>Sunitinib</t>
  </si>
  <si>
    <t>Endocrine Therapy</t>
  </si>
  <si>
    <t>Aromatase Inhibitors</t>
  </si>
  <si>
    <t>Anastrozole</t>
  </si>
  <si>
    <t>Exemestane</t>
  </si>
  <si>
    <t>Letrozole</t>
  </si>
  <si>
    <t>Bicalutamide</t>
  </si>
  <si>
    <t>Flutamide</t>
  </si>
  <si>
    <t>Megestrol acetate</t>
  </si>
  <si>
    <t>Octreotide</t>
  </si>
  <si>
    <t>Tamoxifen citrate</t>
  </si>
  <si>
    <t>Immunosuppressants</t>
  </si>
  <si>
    <t>Cytotoxic Immunosuppressants</t>
  </si>
  <si>
    <t>Azathioprine</t>
  </si>
  <si>
    <t>Mycophenolate mofetil</t>
  </si>
  <si>
    <t>Fusion Proteins</t>
  </si>
  <si>
    <t>Etanercept</t>
  </si>
  <si>
    <t>Antithymocyte globulin (equine)</t>
  </si>
  <si>
    <t>Bacillus Calmette-Guerin (BCG) vaccine</t>
  </si>
  <si>
    <t>Monoclonal Antibodies</t>
  </si>
  <si>
    <t>Adalimumab</t>
  </si>
  <si>
    <t>Rituximab</t>
  </si>
  <si>
    <t>Trastuzumab</t>
  </si>
  <si>
    <t>Other Immunosuppressants</t>
  </si>
  <si>
    <t>Ciclosporin</t>
  </si>
  <si>
    <t>Sirolimus</t>
  </si>
  <si>
    <t>Tacrolimus</t>
  </si>
  <si>
    <t>Respiratory System and Allergies</t>
  </si>
  <si>
    <t>Antiallergy Preparations</t>
  </si>
  <si>
    <t>Bee venom allergy treatment</t>
  </si>
  <si>
    <t>Wasp venom allergy treatment</t>
  </si>
  <si>
    <t>Antihistamines</t>
  </si>
  <si>
    <t>Azatadine maleate</t>
  </si>
  <si>
    <t>Cetirizine hydrochloride</t>
  </si>
  <si>
    <t>Chlorpheniramine maleate</t>
  </si>
  <si>
    <t>Cyproheptadine hydrochloride</t>
  </si>
  <si>
    <t>Dextrochlorpheniramine maleate</t>
  </si>
  <si>
    <t>Fexofenadine hydrochloride</t>
  </si>
  <si>
    <t>Ketotifen</t>
  </si>
  <si>
    <t>Loratadine</t>
  </si>
  <si>
    <t>Promethazine hydrochloride</t>
  </si>
  <si>
    <t>Trimeprazine Tartrate</t>
  </si>
  <si>
    <t>Beta-Adrenoceptor Agonists</t>
  </si>
  <si>
    <t>Salbutamol</t>
  </si>
  <si>
    <t>Inhaled Beta-Adrenoceptor Agonists</t>
  </si>
  <si>
    <t>Terbutaline sulphate</t>
  </si>
  <si>
    <t>Cough Preparations</t>
  </si>
  <si>
    <t>Pholcodine</t>
  </si>
  <si>
    <t>Inhaled Anticholinergic Agents</t>
  </si>
  <si>
    <t>Inhaled Anticholinergic agents</t>
  </si>
  <si>
    <t>Ipratropium bromide</t>
  </si>
  <si>
    <t>Tiotropium bromide</t>
  </si>
  <si>
    <t>Inhaled Beta-Adrenoceptor Agonists with Anticholinergic Agents</t>
  </si>
  <si>
    <t>Salbutamol with ipratropium bromide</t>
  </si>
  <si>
    <t>Inhaled Corticosteroids</t>
  </si>
  <si>
    <t>Beclomethasone dipropionate</t>
  </si>
  <si>
    <t>Fluticasone</t>
  </si>
  <si>
    <t>Inhaled Long-acting Beta-adrenoceptor Agonists</t>
  </si>
  <si>
    <t>Inhaled Corticosteroids with Long-Acting Beta-Adrenoceptor Agonists</t>
  </si>
  <si>
    <t>Budesonide with eformoterol</t>
  </si>
  <si>
    <t>Fluticasone with salmeterol</t>
  </si>
  <si>
    <t>Eformoterol fumarate</t>
  </si>
  <si>
    <t>Salmeterol</t>
  </si>
  <si>
    <t>Leukotriene Receptor Antagonists</t>
  </si>
  <si>
    <t>Montelukast</t>
  </si>
  <si>
    <t>Mast Cell Stabilisers</t>
  </si>
  <si>
    <t>Nedocromil</t>
  </si>
  <si>
    <t>Methylxanthines</t>
  </si>
  <si>
    <t>Aminophylline</t>
  </si>
  <si>
    <t>Theophylline</t>
  </si>
  <si>
    <t>Mucolytics</t>
  </si>
  <si>
    <t>Dornase alfa</t>
  </si>
  <si>
    <t>Nasal Preparations</t>
  </si>
  <si>
    <t>Allergy Prophylactics</t>
  </si>
  <si>
    <t>Fluticasone propionate</t>
  </si>
  <si>
    <t>Topical Nasal Decongestants</t>
  </si>
  <si>
    <t>Pseudoephedrine Hydrochloride</t>
  </si>
  <si>
    <t>Respiratory Devices</t>
  </si>
  <si>
    <t>Mask for spacer device</t>
  </si>
  <si>
    <t>Peak flow meter</t>
  </si>
  <si>
    <t>Spacer device autoclavable</t>
  </si>
  <si>
    <t>Spacer devices and masks</t>
  </si>
  <si>
    <t>Respiratory Stimulants</t>
  </si>
  <si>
    <t>Caffeine citrate</t>
  </si>
  <si>
    <t>Sensory Organs</t>
  </si>
  <si>
    <t>Ear Preparations</t>
  </si>
  <si>
    <t>Acetic acid with 1, 2- propanediol diacetate and benzethonium</t>
  </si>
  <si>
    <t>Chloramphenicol</t>
  </si>
  <si>
    <t>Flumetasone pivalate</t>
  </si>
  <si>
    <t>Ear/Eye Preparations</t>
  </si>
  <si>
    <t>Dexamethasone with framycetin and gramicidin</t>
  </si>
  <si>
    <t>Framycetin sulphate</t>
  </si>
  <si>
    <t>Eye Preparations</t>
  </si>
  <si>
    <t>Anti-Infective Preparations</t>
  </si>
  <si>
    <t>Dibromopropamidine isethionate</t>
  </si>
  <si>
    <t>Propamidine isethionate</t>
  </si>
  <si>
    <t>Sulphacetamide sodium</t>
  </si>
  <si>
    <t>Corticosteroids and Other Anti-Inflammatory Preparations</t>
  </si>
  <si>
    <t>Dexamethasone with neomycin sulphate and polymyxin B sulphate</t>
  </si>
  <si>
    <t>Fluorometholone</t>
  </si>
  <si>
    <t>Levocabastine</t>
  </si>
  <si>
    <t>Lodoxamide</t>
  </si>
  <si>
    <t>Prednisolone acetate</t>
  </si>
  <si>
    <t>Glaucoma Preparations - Beta Blockers</t>
  </si>
  <si>
    <t>Betaxolol</t>
  </si>
  <si>
    <t>Levobunolol</t>
  </si>
  <si>
    <t>Glaucoma Preparations - Carbonic Anhydrase Inhibitors</t>
  </si>
  <si>
    <t>Acetazolamide</t>
  </si>
  <si>
    <t>Brinzolamide</t>
  </si>
  <si>
    <t>Dorzolamide hydrochloride</t>
  </si>
  <si>
    <t>Dorzolamide with timolol</t>
  </si>
  <si>
    <t>Glaucoma Preparations - Other</t>
  </si>
  <si>
    <t>Brimonidine tartrate</t>
  </si>
  <si>
    <t>Brimonidine tartrate with timolol maleate</t>
  </si>
  <si>
    <t>Carbachol</t>
  </si>
  <si>
    <t>Dipivefrin hydrochloride</t>
  </si>
  <si>
    <t>Pilocarpine hydrochloride</t>
  </si>
  <si>
    <t>Glaucoma Preparations - Prostaglandin Analogues</t>
  </si>
  <si>
    <t>Bimatoprost</t>
  </si>
  <si>
    <t>Latanoprost</t>
  </si>
  <si>
    <t>Travoprost</t>
  </si>
  <si>
    <t>Mydriatics and Cycloplegics</t>
  </si>
  <si>
    <t>Cyclopentolate hydrochloride</t>
  </si>
  <si>
    <t>Homatropine hydrobromide</t>
  </si>
  <si>
    <t>Tropicamide</t>
  </si>
  <si>
    <t>Other Eye Preparations</t>
  </si>
  <si>
    <t>Naphazoline hydrochloride</t>
  </si>
  <si>
    <t>Olopatadine</t>
  </si>
  <si>
    <t>Paraffin liquid with soft white paraffin</t>
  </si>
  <si>
    <t>Paraffin liquid with wool fat</t>
  </si>
  <si>
    <t>Phenylephrine hydrochloride</t>
  </si>
  <si>
    <t>Phenylephrine hydrochloride with zinc sulphate</t>
  </si>
  <si>
    <t>Preparations for Tear Deficiency</t>
  </si>
  <si>
    <t>Hypromellose</t>
  </si>
  <si>
    <t>Hypromellose with Dextran</t>
  </si>
  <si>
    <t>Polyvinyl alcohol</t>
  </si>
  <si>
    <t>Polyvinyl Alcohol with Povidone</t>
  </si>
  <si>
    <t>Tyloxapol</t>
  </si>
  <si>
    <t>Special Foods</t>
  </si>
  <si>
    <t>Food Thickeners</t>
  </si>
  <si>
    <t>Food thickener</t>
  </si>
  <si>
    <t>Foods And Supplements For Inborn Errors Of Metabolism</t>
  </si>
  <si>
    <t>Foods</t>
  </si>
  <si>
    <t>Low protein baking mix</t>
  </si>
  <si>
    <t>Low protein pasta</t>
  </si>
  <si>
    <t>Multivitamin And Mineral Supplements</t>
  </si>
  <si>
    <t>Aminoacid formula with minerals without phenylalanine</t>
  </si>
  <si>
    <t>Supplements For Homocystinuria</t>
  </si>
  <si>
    <t>Aminoacid formula without methionine</t>
  </si>
  <si>
    <t>Supplements For MSUD</t>
  </si>
  <si>
    <t>Aminoacid formula without valine, leucine and isoleucine</t>
  </si>
  <si>
    <t>Supplements For PKU</t>
  </si>
  <si>
    <t>Aminoacid formula without phenylalanine</t>
  </si>
  <si>
    <t>Gluten Free Foods</t>
  </si>
  <si>
    <t>Gluten free baking mix</t>
  </si>
  <si>
    <t>Gluten free bread mix</t>
  </si>
  <si>
    <t>Gluten free flour</t>
  </si>
  <si>
    <t>Gluten free pasta</t>
  </si>
  <si>
    <t>Infant Formulae</t>
  </si>
  <si>
    <t>For Milk Intolerance</t>
  </si>
  <si>
    <t>Goats milk infant formula</t>
  </si>
  <si>
    <t>Lactose free infant formula</t>
  </si>
  <si>
    <t>Soya infant formula</t>
  </si>
  <si>
    <t>For Williams Syndrome</t>
  </si>
  <si>
    <t>Low calcium infant formula</t>
  </si>
  <si>
    <t>Gastrointestinal and Other Malabsorptive Problems</t>
  </si>
  <si>
    <t>Amino acid formula</t>
  </si>
  <si>
    <t>Extensively hydrolysed formula</t>
  </si>
  <si>
    <t>Infant Formulae - Lactose Intolerance and Cows' Milk Protein Intolerance</t>
  </si>
  <si>
    <t>Infant soy formula</t>
  </si>
  <si>
    <t>Infant Formulae for Gastrointestinal and other Malabsorptive Problems-Hospital</t>
  </si>
  <si>
    <t>Premature birth formula</t>
  </si>
  <si>
    <t>Preterm post-discharge infant formula</t>
  </si>
  <si>
    <t>Ketogenic Diet</t>
  </si>
  <si>
    <t>High fat low carbohydrate formula</t>
  </si>
  <si>
    <t>Nutrient Modules</t>
  </si>
  <si>
    <t>Carbohydrate</t>
  </si>
  <si>
    <t>Carbohydrate supplement</t>
  </si>
  <si>
    <t>Carbohydrate And Fat</t>
  </si>
  <si>
    <t>Carbohydrate and fat supplement</t>
  </si>
  <si>
    <t>Fat</t>
  </si>
  <si>
    <t>Fat supplement</t>
  </si>
  <si>
    <t>Protein</t>
  </si>
  <si>
    <t>Protein supplement</t>
  </si>
  <si>
    <t>Oral Supplements/Complete Diet (Nasogastric/Gastrostomy Tube Feed)</t>
  </si>
  <si>
    <t>Adult Products High Calorie</t>
  </si>
  <si>
    <t>Enteral feed 2 kcal/ml</t>
  </si>
  <si>
    <t>Oral feed 2 kcal/ml</t>
  </si>
  <si>
    <t>Diabetic Products</t>
  </si>
  <si>
    <t>Diabetic enteral feed 1kcal/ml</t>
  </si>
  <si>
    <t>Diabetic oral feed 1kcal/ml</t>
  </si>
  <si>
    <t>Fat Modified Products</t>
  </si>
  <si>
    <t>Fat modified feed</t>
  </si>
  <si>
    <t>High Protein Products</t>
  </si>
  <si>
    <t>High protein oral feed 1kcal/ml</t>
  </si>
  <si>
    <t>Paediatric Products</t>
  </si>
  <si>
    <t>Paediatric enteral feed 1.5kcal/ml</t>
  </si>
  <si>
    <t>Paediatric enteral feed 1kcal/ml</t>
  </si>
  <si>
    <t>Paediatric enteral feed with fibre 1.5kcal/ml</t>
  </si>
  <si>
    <t>Paediatric oral feed</t>
  </si>
  <si>
    <t>Paediatric oral feed 1.5kcal/ml</t>
  </si>
  <si>
    <t>Paediatric oral feed 1kcal/ml</t>
  </si>
  <si>
    <t>Paediatric oral feed with fibre 1.5kcal/ml</t>
  </si>
  <si>
    <t>Paediatric Products For Children Awaiting Liver Transplant</t>
  </si>
  <si>
    <t>Enteral/oral feed 1kcal/ml</t>
  </si>
  <si>
    <t>Paediatric Products For Children With Chronic Renal Failure</t>
  </si>
  <si>
    <t>Paediatric Products For Children With Low Energy Requirements</t>
  </si>
  <si>
    <t>Paediatric Enteral Feed with Fibre 0.76 kcal/ml</t>
  </si>
  <si>
    <t>Renal Products</t>
  </si>
  <si>
    <t>Renal oral feed 2 kcal/ml</t>
  </si>
  <si>
    <t>Respiratory Products</t>
  </si>
  <si>
    <t>CORD oral feed 1.5kcal/ml</t>
  </si>
  <si>
    <t>Specialised And Elemental Products</t>
  </si>
  <si>
    <t>Enteral/oral elemental feed 1kcal/ml</t>
  </si>
  <si>
    <t>Oral elemental feed 0.8kcal/ml</t>
  </si>
  <si>
    <t>Oral elemental feed 1kcal/ml</t>
  </si>
  <si>
    <t>Semi-elemental enteral feed 1kcal/ml</t>
  </si>
  <si>
    <t>Standard Supplements</t>
  </si>
  <si>
    <t>Enteral feed 1.5kcal/ml</t>
  </si>
  <si>
    <t>Enteral feed 1kcal/ml</t>
  </si>
  <si>
    <t>Enteral feed with fibre 1 kcal/ml</t>
  </si>
  <si>
    <t>Enteral feed with fibre 1.5kcal/ml</t>
  </si>
  <si>
    <t>Oral feed (powder)</t>
  </si>
  <si>
    <t>Oral feed 1.5kcal/ml</t>
  </si>
  <si>
    <t>Oral feed with fibre 1.5 kcal/ml</t>
  </si>
  <si>
    <t>Various</t>
  </si>
  <si>
    <t>Unknown</t>
  </si>
  <si>
    <t xml:space="preserve">Maori </t>
  </si>
  <si>
    <t xml:space="preserve">Pacific </t>
  </si>
  <si>
    <t xml:space="preserve">NZEO </t>
  </si>
  <si>
    <t>Rx</t>
  </si>
  <si>
    <t>Rate Ratio</t>
  </si>
  <si>
    <t>Age standardised script rate:1000</t>
  </si>
  <si>
    <t>#Script</t>
  </si>
  <si>
    <t xml:space="preserve">Total  </t>
  </si>
  <si>
    <t>Total</t>
  </si>
  <si>
    <t>Ratio of Rate Ratios</t>
  </si>
  <si>
    <t>A:NZEO</t>
  </si>
  <si>
    <t>M:NZEO</t>
  </si>
  <si>
    <t>P:NZEO</t>
  </si>
  <si>
    <t>2006/07</t>
  </si>
  <si>
    <t>2012/13</t>
  </si>
  <si>
    <t>Age-Standardised Script Rate</t>
  </si>
  <si>
    <t xml:space="preserve">A </t>
  </si>
  <si>
    <t>M</t>
  </si>
  <si>
    <t>P</t>
  </si>
  <si>
    <t>ASR Script</t>
  </si>
  <si>
    <t>Simple difference in ASR Script: 1000</t>
  </si>
  <si>
    <t>% Difference in ASR Script</t>
  </si>
  <si>
    <t>Simple difference in ASR Scripts: 1000</t>
  </si>
  <si>
    <t xml:space="preserve">Change in simple ASR Script difference: 1000 </t>
  </si>
  <si>
    <t>Change in % difference</t>
  </si>
  <si>
    <t>TG1_NAME</t>
  </si>
  <si>
    <t>TG2_NAME</t>
  </si>
  <si>
    <t>TG3_NAME</t>
  </si>
  <si>
    <t>CHEMICAL_NAME</t>
  </si>
  <si>
    <t xml:space="preserve">Asian </t>
  </si>
  <si>
    <r>
      <t>M</t>
    </r>
    <r>
      <rPr>
        <b/>
        <sz val="11"/>
        <color theme="1"/>
        <rFont val="Calibri"/>
        <family val="2"/>
      </rPr>
      <t>ā</t>
    </r>
    <r>
      <rPr>
        <b/>
        <sz val="11"/>
        <color theme="1"/>
        <rFont val="Calibri"/>
        <family val="2"/>
        <scheme val="minor"/>
      </rPr>
      <t xml:space="preserve">ori </t>
    </r>
  </si>
  <si>
    <t xml:space="preserve">A - NZEO </t>
  </si>
  <si>
    <t xml:space="preserve">M - NZEO </t>
  </si>
  <si>
    <t xml:space="preserve">P - NZEO </t>
  </si>
  <si>
    <t>A Vs. NZEO</t>
  </si>
  <si>
    <t>M Vs. NZEO</t>
  </si>
  <si>
    <t>P Vs. NZEO</t>
  </si>
  <si>
    <t/>
  </si>
  <si>
    <t>Rx code specifically to match to NZBDS categories</t>
  </si>
  <si>
    <t>DALY code specifically to match to Rx codes</t>
  </si>
  <si>
    <t>Aciclovir and valvaciclovir</t>
  </si>
  <si>
    <t>Varicella-zoster</t>
  </si>
  <si>
    <t>ADHD Rx</t>
  </si>
  <si>
    <t>ADHD (child only)</t>
  </si>
  <si>
    <t>Agents used in mouth ulceration</t>
  </si>
  <si>
    <t xml:space="preserve">Other dental disorders </t>
  </si>
  <si>
    <t>Alpha adrenoceptor blockers used mainly for BPH</t>
  </si>
  <si>
    <t>BPH</t>
  </si>
  <si>
    <t>Ano-genital wart Rx</t>
  </si>
  <si>
    <t>STI</t>
  </si>
  <si>
    <t>Antacids, antiflatulants and antiulcerants</t>
  </si>
  <si>
    <t>Upper GI disorder</t>
  </si>
  <si>
    <t>Antiacne medicines</t>
  </si>
  <si>
    <t>Acne</t>
  </si>
  <si>
    <t xml:space="preserve">Antianemic </t>
  </si>
  <si>
    <t>Other blood disorders</t>
  </si>
  <si>
    <t xml:space="preserve">Antibacterials </t>
  </si>
  <si>
    <t>Bacterial infections</t>
  </si>
  <si>
    <t xml:space="preserve">Antideperssants and anxiolytics </t>
  </si>
  <si>
    <t>Anxiety and depressive disorders</t>
  </si>
  <si>
    <t>Antiepilepsy meds</t>
  </si>
  <si>
    <t>Epilepsy</t>
  </si>
  <si>
    <t>Antimigraine meds</t>
  </si>
  <si>
    <t>Migraine</t>
  </si>
  <si>
    <t>Antiparkinson agents</t>
  </si>
  <si>
    <t>Parkinson's disease</t>
  </si>
  <si>
    <t>Antipruritics and sunscreens</t>
  </si>
  <si>
    <t>Other skin disorders</t>
  </si>
  <si>
    <t>Schizophrenia and related psychotic disorders</t>
  </si>
  <si>
    <t>Antiretrovirals, etc</t>
  </si>
  <si>
    <t>HIV/AIDS</t>
  </si>
  <si>
    <t>Antirheumatoid agents</t>
  </si>
  <si>
    <t>Rheumatoid arthritis</t>
  </si>
  <si>
    <t>Antispasmodics and other agents altering gut motility</t>
  </si>
  <si>
    <t>Irritable bowel syndrome</t>
  </si>
  <si>
    <t>Antituberculotics and antileprotics</t>
  </si>
  <si>
    <t>Tuberculosis</t>
  </si>
  <si>
    <t>Asthma/COPD Rx</t>
  </si>
  <si>
    <t>Asthma/COPD</t>
  </si>
  <si>
    <t>Obstructive sleep apnoea syndrome</t>
  </si>
  <si>
    <t>Corticosteroids and related agents for systemic use</t>
  </si>
  <si>
    <t>Adrenocortical insufficiency</t>
  </si>
  <si>
    <t>CVS Rx</t>
  </si>
  <si>
    <t>Cardiovascular disorders</t>
  </si>
  <si>
    <t>Cystic fibrosis Rx</t>
  </si>
  <si>
    <t>Cystic fibrosis</t>
  </si>
  <si>
    <t>Dementia Rx</t>
  </si>
  <si>
    <t>Dementia</t>
  </si>
  <si>
    <t>Diabetes Rx</t>
  </si>
  <si>
    <t>Ear and eye preparations</t>
  </si>
  <si>
    <t xml:space="preserve">Other hearing and vestibular disorders </t>
  </si>
  <si>
    <t>Endocrine/metabolic agents</t>
  </si>
  <si>
    <t>Other endocrine disorders</t>
  </si>
  <si>
    <t>Erythropoietins, other Rx for CKD</t>
  </si>
  <si>
    <t>Chronic kidney disease</t>
  </si>
  <si>
    <t>Eye preparations</t>
  </si>
  <si>
    <t>Cataract and other lens disorders</t>
  </si>
  <si>
    <t>dental caries</t>
  </si>
  <si>
    <t>Congenital malformations of the brain</t>
  </si>
  <si>
    <t>Glaucoma Rx</t>
  </si>
  <si>
    <t>Glaucoma</t>
  </si>
  <si>
    <t>Hepatitis B/C treatments</t>
  </si>
  <si>
    <t>Hepatitis</t>
  </si>
  <si>
    <t>Hyperuricaemia and antigout meds</t>
  </si>
  <si>
    <t>Gout</t>
  </si>
  <si>
    <t>Infant formulae</t>
  </si>
  <si>
    <t>Pre-term birth complications</t>
  </si>
  <si>
    <t>Iron preparations</t>
  </si>
  <si>
    <t>Iron deficiency anaemia</t>
  </si>
  <si>
    <t>Lithum carbonate</t>
  </si>
  <si>
    <t>Bipolar Disorders</t>
  </si>
  <si>
    <t>Other birth defects</t>
  </si>
  <si>
    <t xml:space="preserve">Mouth and throat preparations </t>
  </si>
  <si>
    <t>Gingivitis and Periodontal disease</t>
  </si>
  <si>
    <t>Multiple sclerosis treatments</t>
  </si>
  <si>
    <t>Multiple sclerosis</t>
  </si>
  <si>
    <t>Myometrial and vaginal hormone preparations</t>
  </si>
  <si>
    <t>Other gynacological disorders</t>
  </si>
  <si>
    <t xml:space="preserve">Other antimicrobials </t>
  </si>
  <si>
    <t>Other Infections</t>
  </si>
  <si>
    <t>Other eye preparations</t>
  </si>
  <si>
    <t xml:space="preserve">Other visual disorders </t>
  </si>
  <si>
    <t>Other GI agents</t>
  </si>
  <si>
    <t>Other gastrointestinal disorders</t>
  </si>
  <si>
    <t>Other neurological preparations</t>
  </si>
  <si>
    <t>Other neurological conditions</t>
  </si>
  <si>
    <t>Other urinary agents</t>
  </si>
  <si>
    <t>Urinary incontinence</t>
  </si>
  <si>
    <t>Oxytocin, ergometrine and tranexamic acid</t>
  </si>
  <si>
    <t>Maternal haemorrhage</t>
  </si>
  <si>
    <t>Pancreatic enzymes and other Rx for pancreatitis</t>
  </si>
  <si>
    <t>Pancreatitis</t>
  </si>
  <si>
    <t>Psoriasis Rx</t>
  </si>
  <si>
    <t>Psoriasis</t>
  </si>
  <si>
    <t>Rectal and colonic anti-inflammatories</t>
  </si>
  <si>
    <t>Inflammatory bowel disease</t>
  </si>
  <si>
    <t xml:space="preserve">Renal oral feed, detection of substances in urine and other urinary agents </t>
  </si>
  <si>
    <t>Other genito-urinary disorders</t>
  </si>
  <si>
    <t>Rx for Cancers</t>
  </si>
  <si>
    <t>Cancers</t>
  </si>
  <si>
    <t>Rx for chronic liver disease</t>
  </si>
  <si>
    <t>Chronic liver disease</t>
  </si>
  <si>
    <t xml:space="preserve">Rx for eczema and dermatitis </t>
  </si>
  <si>
    <t>Eczema and dermatitis</t>
  </si>
  <si>
    <t>Rx for osteoarthritis</t>
  </si>
  <si>
    <t>Osteoarthritis</t>
  </si>
  <si>
    <t>Rx for poisonings</t>
  </si>
  <si>
    <t>Poisoning</t>
  </si>
  <si>
    <t xml:space="preserve">Rx for substance dependence </t>
  </si>
  <si>
    <t>Drug use disorders</t>
  </si>
  <si>
    <t>Sedatives and hypnotics</t>
  </si>
  <si>
    <t>Sleep disorders</t>
  </si>
  <si>
    <t>Thyroid and antithyroid agents</t>
  </si>
  <si>
    <t>Thyroid disorders</t>
  </si>
  <si>
    <t>Topical antibacterial and parasiticidal preparations</t>
  </si>
  <si>
    <t>Cellulitis and other skin infections</t>
  </si>
  <si>
    <t>Topical nasal decongestants and antihistamines</t>
  </si>
  <si>
    <t>Other respiratory conditions</t>
  </si>
  <si>
    <t>Trophic hormones, desmopressin and other endocrine agents</t>
  </si>
  <si>
    <t>Hypothalamic-pituitary axis disorders</t>
  </si>
  <si>
    <t>Rx for osteoporosis and other drugs affecting bone metabolism</t>
  </si>
  <si>
    <t>Other non-arthritis MSK conditions</t>
  </si>
  <si>
    <t>nr</t>
  </si>
  <si>
    <t>Script      Maori</t>
  </si>
  <si>
    <t>Script       Non-Maori</t>
  </si>
  <si>
    <t xml:space="preserve">Age-DALY adj Script M:nM </t>
  </si>
  <si>
    <t xml:space="preserve">#ScriptM/age-stand. ScriptM </t>
  </si>
  <si>
    <t xml:space="preserve">Age-Std. ScriptnM (age-DALY-adj ScriptM:nM-1) </t>
  </si>
  <si>
    <t>Age-DALY adjusted extra/deficit Maori Scripts</t>
  </si>
  <si>
    <t>Rank of extra/deficit</t>
  </si>
  <si>
    <t>Age-Std. Script Maori</t>
  </si>
  <si>
    <t>Age Std. Script Non-Maori</t>
  </si>
  <si>
    <r>
      <t>RR DALY</t>
    </r>
    <r>
      <rPr>
        <b/>
        <vertAlign val="subscript"/>
        <sz val="10"/>
        <color theme="1"/>
        <rFont val="Times New Roman"/>
        <family val="1"/>
      </rPr>
      <t>M:nM</t>
    </r>
    <r>
      <rPr>
        <b/>
        <sz val="10"/>
        <color theme="1"/>
        <rFont val="Times New Roman"/>
        <family val="1"/>
      </rPr>
      <t xml:space="preserve">  </t>
    </r>
  </si>
  <si>
    <t>TG1</t>
  </si>
  <si>
    <t>TG2</t>
  </si>
  <si>
    <t>TG3</t>
  </si>
  <si>
    <t>Chemicals</t>
  </si>
  <si>
    <t xml:space="preserve">Toal Script </t>
  </si>
  <si>
    <t xml:space="preserve">Total Patient </t>
  </si>
  <si>
    <t>2006/07 (Base Year)</t>
  </si>
  <si>
    <t>Change from 2006/07 to 2012/13</t>
  </si>
  <si>
    <t>Age-DALY-adjusted rate ratioM:nM</t>
  </si>
  <si>
    <t>Age-DALY adj shortfall/excess Maori</t>
  </si>
  <si>
    <t>Ratio of Age-DALY-Adj Rate RatioM:nM</t>
  </si>
  <si>
    <t>Difference in shortfall/excess Maori</t>
  </si>
  <si>
    <t>% Difference in shortfall/excess Maori</t>
  </si>
  <si>
    <t>DALY code</t>
  </si>
  <si>
    <t>Scripts</t>
  </si>
  <si>
    <t>Persistence</t>
  </si>
  <si>
    <t xml:space="preserve">Persistence </t>
  </si>
  <si>
    <t>Tota M and nM</t>
  </si>
  <si>
    <t>Relevant Rx</t>
  </si>
  <si>
    <t>crude % Script for Maori/all ethnic groups</t>
  </si>
  <si>
    <t>Access</t>
  </si>
  <si>
    <t>(blank)</t>
  </si>
  <si>
    <t xml:space="preserve">Total Script </t>
  </si>
  <si>
    <t>Toal Patient</t>
  </si>
  <si>
    <t>NZBD Condition</t>
  </si>
  <si>
    <t>NZBD Group</t>
  </si>
  <si>
    <t>Injury</t>
  </si>
  <si>
    <t xml:space="preserve">Gastrointestinal disorders </t>
  </si>
  <si>
    <t>Genitourinary disorders</t>
  </si>
  <si>
    <t xml:space="preserve">Diabetes and other endocrine disorders </t>
  </si>
  <si>
    <t>Vascular and blood disorders</t>
  </si>
  <si>
    <t>Musculoskeletal disorders</t>
  </si>
  <si>
    <t>Oral disorders</t>
  </si>
  <si>
    <t xml:space="preserve">Infections </t>
  </si>
  <si>
    <t xml:space="preserve">Infant conditions and birth defects </t>
  </si>
  <si>
    <t xml:space="preserve">Reproductive and gestational disorders </t>
  </si>
  <si>
    <t>Cancers and other neoplasms</t>
  </si>
  <si>
    <t>Skin disorders</t>
  </si>
  <si>
    <t xml:space="preserve">Neurological conditions </t>
  </si>
  <si>
    <t xml:space="preserve">Mental disorders </t>
  </si>
  <si>
    <t>Asthma/Chronic obstructive pulmonary disease</t>
  </si>
  <si>
    <t xml:space="preserve">Respiratory disorders </t>
  </si>
  <si>
    <t>Octreotide LAR (somatostatin analogue)</t>
  </si>
  <si>
    <t xml:space="preserve">Sense organ disorders </t>
  </si>
  <si>
    <t>Pharmacy Services</t>
  </si>
  <si>
    <t>Appendix A: Grouper linking pharmaceuticals with DALYs</t>
  </si>
  <si>
    <t>Appendix C: Age standardised script rates and rate ratios by ethnicity at chemical level, 2012/13</t>
  </si>
  <si>
    <t>Appendix F: Maori vs. non-Maori prescriptions dispended, disease burden (DALYs) and age_DALY-adjusted differences, specific Rx groups, 2006/07</t>
  </si>
  <si>
    <t>Appendix G: Maori vs. non-Maori prescriptions dispended, disease burden (DALYs) and age_DALY-adjusted differences, specific Rx groups, 2012/13</t>
  </si>
  <si>
    <t>Age-DALY-adjusted rate ratio M:nM</t>
  </si>
  <si>
    <t>Age-DALY adjusted shortfall/excess Māori</t>
  </si>
  <si>
    <t>Script</t>
  </si>
  <si>
    <t>Grand Total</t>
  </si>
  <si>
    <t>Appendix D: Comparison of Age Standardised Script rate ratios at Therapeutic Group 3 level, 2012/13 vs 2006/07</t>
  </si>
  <si>
    <t>Appendix E: Changes in simple difference and the percentage difference between age standardised script rates for each of the three ethnic groups and the age standardised script rate for NZEO (i.e. best group rate): 2006/7 (base year) and 2012/13</t>
  </si>
  <si>
    <t>Rx group</t>
  </si>
  <si>
    <t xml:space="preserve"># Scripts </t>
  </si>
  <si>
    <t>Patient</t>
  </si>
  <si>
    <r>
      <t>DALY</t>
    </r>
    <r>
      <rPr>
        <b/>
        <vertAlign val="subscript"/>
        <sz val="10"/>
        <color theme="1"/>
        <rFont val="Calibri"/>
        <family val="2"/>
        <scheme val="minor"/>
      </rPr>
      <t>M:nM</t>
    </r>
    <r>
      <rPr>
        <b/>
        <sz val="10"/>
        <color theme="1"/>
        <rFont val="Calibri"/>
        <family val="2"/>
        <scheme val="minor"/>
      </rPr>
      <t xml:space="preserve">  </t>
    </r>
  </si>
  <si>
    <t>Appendix H: Maori vs. non-Maori disease burden (DALYs) and age adjusted differences in overall scripts, access and persistence, specific Rx groups, 2006/07 and 2012/13.</t>
  </si>
  <si>
    <t>Appendix I: Changes in simple difference and the percentage difference between age-DALY adjusted shortfall/excess in Maori compared to NZEO at Therapeutic Level 3 (+/-) Chemicals, excluding newly funded and defunded medicines: 2006/7 (base year) and 2012/13</t>
  </si>
  <si>
    <t xml:space="preserve">Appendix J: Numerical differences in script counts, access and persistence for Māori compared with non-Māori, adjusted for age and historical disease burden, for medicines receiving funding approval between 2006/07 and 2012/13 </t>
  </si>
  <si>
    <t>A</t>
  </si>
  <si>
    <t>A vs NZEO</t>
  </si>
  <si>
    <t>M Vs NZEO</t>
  </si>
  <si>
    <t xml:space="preserve">P Vs NZEO </t>
  </si>
  <si>
    <t>Appendix B: Age standardised script rates and rate ratios by ethnicity at chemical level, 2006/7 A = Asian, M = Māori, P = Pacific, NZEO = NZ European/other</t>
  </si>
  <si>
    <t>A Vs NZEO</t>
  </si>
  <si>
    <t>Total Patient</t>
  </si>
  <si>
    <t>2012/13, relative to 2006/07</t>
  </si>
  <si>
    <t xml:space="preserve">2012/13, relative to 2006/07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</si>
</sst>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theme="1"/>
      <name val="Calibri"/>
      <family val="2"/>
    </font>
    <font>
      <sz val="10"/>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b/>
      <vertAlign val="subscript"/>
      <sz val="10"/>
      <color theme="1"/>
      <name val="Times New Roman"/>
      <family val="1"/>
    </font>
    <font>
      <b/>
      <sz val="11"/>
      <color theme="1"/>
      <name val="Times New Roman"/>
      <family val="1"/>
    </font>
    <font>
      <sz val="11"/>
      <color theme="1"/>
      <name val="Times New Roman"/>
      <family val="1"/>
    </font>
    <font>
      <sz val="9"/>
      <color theme="1"/>
      <name val="Times New Roman"/>
      <family val="1"/>
    </font>
    <font>
      <b/>
      <sz val="9"/>
      <color theme="1"/>
      <name val="Times New Roman"/>
      <family val="1"/>
    </font>
    <font>
      <b/>
      <vertAlign val="subscript"/>
      <sz val="10"/>
      <color theme="1"/>
      <name val="Calibri"/>
      <family val="2"/>
      <scheme val="minor"/>
    </font>
    <font>
      <sz val="9"/>
      <color theme="1"/>
      <name val="Arial Narrow"/>
      <family val="2"/>
    </font>
    <font>
      <b/>
      <sz val="12"/>
      <color rgb="FF000000"/>
      <name val="Times New Roman"/>
      <family val="1"/>
    </font>
    <font>
      <b/>
      <sz val="12"/>
      <color rgb="FF000000"/>
      <name val="Calibri"/>
      <family val="2"/>
    </font>
    <font>
      <b/>
      <sz val="12"/>
      <color theme="1"/>
      <name val="Calibri"/>
      <family val="2"/>
      <scheme val="minor"/>
    </font>
    <font>
      <b/>
      <sz val="12"/>
      <color theme="1"/>
      <name val="Times New Roman"/>
      <family val="1"/>
    </font>
  </fonts>
  <fills count="9">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2">
    <xf numFmtId="0" fontId="0" fillId="0" borderId="0"/>
    <xf numFmtId="9" fontId="2" fillId="0" borderId="0" applyFont="0" applyFill="0" applyBorder="0" applyAlignment="0" applyProtection="0"/>
  </cellStyleXfs>
  <cellXfs count="185">
    <xf numFmtId="0" fontId="0" fillId="0" borderId="0" xfId="0"/>
    <xf numFmtId="0" fontId="1" fillId="0" borderId="1" xfId="0" applyFont="1" applyBorder="1" applyAlignment="1">
      <alignment horizontal="left"/>
    </xf>
    <xf numFmtId="3" fontId="1" fillId="0" borderId="1" xfId="0" applyNumberFormat="1" applyFont="1" applyBorder="1"/>
    <xf numFmtId="4" fontId="1" fillId="0" borderId="1" xfId="0" applyNumberFormat="1" applyFont="1" applyBorder="1"/>
    <xf numFmtId="0" fontId="1" fillId="0" borderId="0" xfId="0" applyFont="1" applyAlignment="1">
      <alignment horizontal="left" indent="1"/>
    </xf>
    <xf numFmtId="3" fontId="1" fillId="0" borderId="0" xfId="0" applyNumberFormat="1" applyFont="1"/>
    <xf numFmtId="4" fontId="1" fillId="0" borderId="0" xfId="0" applyNumberFormat="1" applyFont="1"/>
    <xf numFmtId="0" fontId="0" fillId="0" borderId="0" xfId="0" applyAlignment="1">
      <alignment horizontal="left" indent="2"/>
    </xf>
    <xf numFmtId="3" fontId="0" fillId="0" borderId="0" xfId="0" applyNumberFormat="1"/>
    <xf numFmtId="4" fontId="0" fillId="0" borderId="0" xfId="0" applyNumberFormat="1"/>
    <xf numFmtId="0" fontId="0" fillId="0" borderId="0" xfId="0" applyAlignment="1">
      <alignment horizontal="left" indent="3"/>
    </xf>
    <xf numFmtId="4" fontId="1" fillId="2" borderId="2" xfId="0" applyNumberFormat="1" applyFont="1" applyFill="1" applyBorder="1"/>
    <xf numFmtId="0" fontId="0" fillId="0" borderId="0" xfId="0" applyAlignment="1">
      <alignment horizontal="center"/>
    </xf>
    <xf numFmtId="0" fontId="1" fillId="0" borderId="0" xfId="0" applyFont="1"/>
    <xf numFmtId="0" fontId="1" fillId="0" borderId="0" xfId="0" applyFont="1" applyFill="1"/>
    <xf numFmtId="0" fontId="0" fillId="0" borderId="0" xfId="0" applyFill="1"/>
    <xf numFmtId="0" fontId="1" fillId="0" borderId="1" xfId="0" applyFont="1" applyFill="1" applyBorder="1"/>
    <xf numFmtId="0" fontId="1" fillId="0" borderId="2" xfId="0" applyFont="1" applyFill="1" applyBorder="1" applyAlignment="1">
      <alignment horizontal="left"/>
    </xf>
    <xf numFmtId="3" fontId="1" fillId="0" borderId="2" xfId="0" applyNumberFormat="1" applyFont="1" applyFill="1" applyBorder="1"/>
    <xf numFmtId="4" fontId="1" fillId="0" borderId="2" xfId="0" applyNumberFormat="1" applyFont="1" applyFill="1" applyBorder="1"/>
    <xf numFmtId="4" fontId="1" fillId="0" borderId="0" xfId="0" applyNumberFormat="1" applyFont="1" applyFill="1"/>
    <xf numFmtId="0" fontId="1" fillId="0" borderId="0" xfId="0" applyFont="1" applyFill="1" applyAlignment="1">
      <alignment wrapText="1"/>
    </xf>
    <xf numFmtId="4" fontId="1" fillId="0" borderId="0" xfId="0" applyNumberFormat="1" applyFont="1" applyBorder="1"/>
    <xf numFmtId="4" fontId="0" fillId="5" borderId="0" xfId="0" applyNumberFormat="1" applyFill="1"/>
    <xf numFmtId="4" fontId="3" fillId="0" borderId="0" xfId="0" applyNumberFormat="1" applyFont="1" applyFill="1"/>
    <xf numFmtId="4" fontId="1" fillId="0" borderId="0" xfId="0" applyNumberFormat="1" applyFont="1" applyFill="1" applyBorder="1"/>
    <xf numFmtId="0" fontId="1" fillId="0" borderId="1" xfId="0" applyFont="1" applyFill="1" applyBorder="1" applyAlignment="1">
      <alignment wrapText="1"/>
    </xf>
    <xf numFmtId="4" fontId="1" fillId="0" borderId="0" xfId="0" applyNumberFormat="1" applyFont="1" applyFill="1" applyBorder="1" applyAlignment="1">
      <alignment horizontal="left"/>
    </xf>
    <xf numFmtId="4" fontId="0" fillId="0" borderId="0" xfId="0" applyNumberFormat="1" applyFont="1" applyFill="1" applyBorder="1" applyAlignment="1">
      <alignment horizontal="left"/>
    </xf>
    <xf numFmtId="4" fontId="0" fillId="0" borderId="0" xfId="0" applyNumberFormat="1" applyFont="1" applyFill="1" applyBorder="1" applyAlignment="1">
      <alignment horizontal="right"/>
    </xf>
    <xf numFmtId="4" fontId="0" fillId="6" borderId="0" xfId="0" applyNumberFormat="1" applyFont="1" applyFill="1" applyBorder="1" applyAlignment="1">
      <alignment horizontal="right"/>
    </xf>
    <xf numFmtId="4" fontId="0" fillId="6" borderId="0" xfId="0" applyNumberFormat="1" applyFont="1" applyFill="1" applyBorder="1" applyAlignment="1">
      <alignment horizontal="right" wrapText="1"/>
    </xf>
    <xf numFmtId="9" fontId="0" fillId="6" borderId="0" xfId="1" applyFont="1" applyFill="1" applyBorder="1" applyAlignment="1">
      <alignment horizontal="right"/>
    </xf>
    <xf numFmtId="4" fontId="0" fillId="5" borderId="0" xfId="0" applyNumberFormat="1" applyFont="1" applyFill="1" applyBorder="1" applyAlignment="1">
      <alignment horizontal="right"/>
    </xf>
    <xf numFmtId="4" fontId="0" fillId="5" borderId="0" xfId="0" applyNumberFormat="1" applyFont="1" applyFill="1" applyBorder="1" applyAlignment="1">
      <alignment horizontal="right" wrapText="1"/>
    </xf>
    <xf numFmtId="9" fontId="0" fillId="5" borderId="0" xfId="1" applyFont="1" applyFill="1" applyBorder="1" applyAlignment="1">
      <alignment horizontal="right"/>
    </xf>
    <xf numFmtId="4" fontId="0" fillId="4" borderId="0" xfId="0" applyNumberFormat="1" applyFont="1" applyFill="1" applyBorder="1" applyAlignment="1">
      <alignment horizontal="right" wrapText="1"/>
    </xf>
    <xf numFmtId="10" fontId="0" fillId="7" borderId="0" xfId="1" applyNumberFormat="1" applyFont="1" applyFill="1" applyBorder="1" applyAlignment="1">
      <alignment horizontal="right"/>
    </xf>
    <xf numFmtId="4" fontId="0" fillId="6" borderId="0" xfId="0" applyNumberFormat="1" applyFill="1"/>
    <xf numFmtId="9" fontId="0" fillId="6" borderId="0" xfId="1" applyFont="1" applyFill="1"/>
    <xf numFmtId="9" fontId="0" fillId="5" borderId="0" xfId="1" applyFont="1" applyFill="1"/>
    <xf numFmtId="4" fontId="0" fillId="4" borderId="0" xfId="0" applyNumberFormat="1" applyFill="1"/>
    <xf numFmtId="10" fontId="0" fillId="7" borderId="0" xfId="1" applyNumberFormat="1" applyFont="1" applyFill="1"/>
    <xf numFmtId="0" fontId="1" fillId="0" borderId="1" xfId="0" applyFont="1" applyBorder="1"/>
    <xf numFmtId="0" fontId="1" fillId="0" borderId="0" xfId="0" applyFont="1" applyBorder="1"/>
    <xf numFmtId="0" fontId="1" fillId="2" borderId="2" xfId="0" applyFont="1" applyFill="1" applyBorder="1"/>
    <xf numFmtId="9" fontId="1" fillId="3" borderId="0" xfId="1" applyFont="1" applyFill="1"/>
    <xf numFmtId="4" fontId="1" fillId="3" borderId="2" xfId="0" applyNumberFormat="1" applyFont="1" applyFill="1" applyBorder="1"/>
    <xf numFmtId="10" fontId="1" fillId="3" borderId="0" xfId="1" applyNumberFormat="1" applyFont="1" applyFill="1"/>
    <xf numFmtId="0" fontId="0" fillId="0" borderId="0" xfId="0" applyAlignment="1">
      <alignment wrapText="1"/>
    </xf>
    <xf numFmtId="0" fontId="8" fillId="2" borderId="2" xfId="0" applyFont="1" applyFill="1" applyBorder="1"/>
    <xf numFmtId="0" fontId="7" fillId="0" borderId="1" xfId="0" applyFont="1" applyBorder="1"/>
    <xf numFmtId="0" fontId="7" fillId="2" borderId="2" xfId="0" applyFont="1" applyFill="1" applyBorder="1"/>
    <xf numFmtId="3" fontId="11" fillId="0" borderId="0" xfId="0" applyNumberFormat="1" applyFont="1" applyAlignment="1">
      <alignment horizontal="center"/>
    </xf>
    <xf numFmtId="4" fontId="11" fillId="0" borderId="0" xfId="0" applyNumberFormat="1" applyFont="1" applyAlignment="1">
      <alignment horizontal="center"/>
    </xf>
    <xf numFmtId="3" fontId="10" fillId="2" borderId="2" xfId="0" applyNumberFormat="1" applyFont="1" applyFill="1" applyBorder="1" applyAlignment="1">
      <alignment horizontal="center"/>
    </xf>
    <xf numFmtId="4" fontId="10" fillId="2" borderId="2" xfId="0" applyNumberFormat="1" applyFont="1" applyFill="1" applyBorder="1" applyAlignment="1">
      <alignment horizontal="center"/>
    </xf>
    <xf numFmtId="0" fontId="10" fillId="2" borderId="2" xfId="0" applyFont="1" applyFill="1" applyBorder="1" applyAlignment="1">
      <alignment horizontal="left"/>
    </xf>
    <xf numFmtId="0" fontId="0" fillId="0" borderId="0" xfId="0" applyAlignment="1">
      <alignment horizontal="left"/>
    </xf>
    <xf numFmtId="0" fontId="7" fillId="0" borderId="0" xfId="0" applyFont="1" applyAlignment="1">
      <alignment horizontal="left"/>
    </xf>
    <xf numFmtId="3" fontId="7" fillId="0" borderId="0" xfId="0" applyNumberFormat="1" applyFont="1" applyAlignment="1">
      <alignment horizontal="center"/>
    </xf>
    <xf numFmtId="4" fontId="7" fillId="0" borderId="0" xfId="0" applyNumberFormat="1" applyFont="1" applyAlignment="1">
      <alignment horizontal="center"/>
    </xf>
    <xf numFmtId="3" fontId="8" fillId="2" borderId="2" xfId="0" applyNumberFormat="1" applyFont="1" applyFill="1" applyBorder="1" applyAlignment="1">
      <alignment horizontal="center"/>
    </xf>
    <xf numFmtId="4" fontId="8" fillId="2" borderId="2" xfId="0" applyNumberFormat="1" applyFont="1" applyFill="1" applyBorder="1" applyAlignment="1">
      <alignment horizontal="center"/>
    </xf>
    <xf numFmtId="4" fontId="7" fillId="0" borderId="0" xfId="0" applyNumberFormat="1" applyFont="1"/>
    <xf numFmtId="0" fontId="7" fillId="0" borderId="0" xfId="0" applyFont="1"/>
    <xf numFmtId="4" fontId="8" fillId="2" borderId="2" xfId="0" applyNumberFormat="1" applyFont="1" applyFill="1" applyBorder="1"/>
    <xf numFmtId="3" fontId="7" fillId="0" borderId="0" xfId="0" applyNumberFormat="1" applyFont="1"/>
    <xf numFmtId="3" fontId="8" fillId="2" borderId="2" xfId="0" applyNumberFormat="1" applyFont="1" applyFill="1" applyBorder="1"/>
    <xf numFmtId="0" fontId="0" fillId="3" borderId="0" xfId="0" applyFill="1"/>
    <xf numFmtId="4" fontId="6" fillId="0" borderId="2" xfId="0" applyNumberFormat="1" applyFont="1" applyFill="1" applyBorder="1" applyAlignment="1"/>
    <xf numFmtId="9" fontId="5" fillId="0" borderId="0" xfId="0" applyNumberFormat="1" applyFont="1"/>
    <xf numFmtId="0" fontId="6" fillId="0" borderId="0" xfId="0" applyFont="1" applyFill="1" applyBorder="1" applyAlignment="1">
      <alignment horizontal="left" wrapText="1"/>
    </xf>
    <xf numFmtId="3" fontId="6" fillId="0" borderId="2" xfId="0" applyNumberFormat="1" applyFont="1" applyFill="1" applyBorder="1" applyAlignment="1"/>
    <xf numFmtId="9" fontId="6" fillId="0" borderId="0" xfId="1" applyFont="1" applyFill="1" applyBorder="1" applyAlignment="1">
      <alignment horizontal="right" wrapText="1"/>
    </xf>
    <xf numFmtId="0" fontId="12" fillId="0" borderId="0" xfId="0" applyFont="1" applyAlignment="1">
      <alignment wrapText="1"/>
    </xf>
    <xf numFmtId="0" fontId="13" fillId="0" borderId="0" xfId="0" applyFont="1" applyAlignment="1">
      <alignment wrapText="1"/>
    </xf>
    <xf numFmtId="0" fontId="0" fillId="0" borderId="0" xfId="0" applyAlignment="1">
      <alignment horizontal="left" wrapText="1"/>
    </xf>
    <xf numFmtId="0" fontId="7" fillId="0" borderId="1" xfId="0" applyFont="1" applyBorder="1" applyAlignment="1">
      <alignment wrapText="1"/>
    </xf>
    <xf numFmtId="0" fontId="7" fillId="0" borderId="0" xfId="0" applyFont="1" applyAlignment="1">
      <alignment horizontal="left" wrapText="1"/>
    </xf>
    <xf numFmtId="0" fontId="7" fillId="0" borderId="0" xfId="0" applyFont="1" applyFill="1" applyAlignment="1">
      <alignment wrapText="1"/>
    </xf>
    <xf numFmtId="0" fontId="5" fillId="0" borderId="0" xfId="0" applyFont="1" applyFill="1" applyAlignment="1">
      <alignment wrapText="1"/>
    </xf>
    <xf numFmtId="0" fontId="1" fillId="0" borderId="0" xfId="0" applyFont="1" applyFill="1" applyAlignment="1">
      <alignment horizontal="left"/>
    </xf>
    <xf numFmtId="0" fontId="6" fillId="0" borderId="1" xfId="0" applyFont="1" applyFill="1" applyBorder="1"/>
    <xf numFmtId="0" fontId="5" fillId="0" borderId="0" xfId="0" applyFont="1" applyFill="1" applyAlignment="1">
      <alignment horizontal="left"/>
    </xf>
    <xf numFmtId="3" fontId="5" fillId="0" borderId="0" xfId="0" applyNumberFormat="1" applyFont="1" applyFill="1"/>
    <xf numFmtId="4" fontId="5" fillId="0" borderId="0" xfId="0" applyNumberFormat="1" applyFont="1" applyFill="1"/>
    <xf numFmtId="0" fontId="5" fillId="0" borderId="0" xfId="0" applyFont="1" applyFill="1" applyAlignment="1">
      <alignment horizontal="left" wrapText="1"/>
    </xf>
    <xf numFmtId="0" fontId="6" fillId="0" borderId="2" xfId="0" applyFont="1" applyFill="1" applyBorder="1" applyAlignment="1">
      <alignment horizontal="left"/>
    </xf>
    <xf numFmtId="3" fontId="6" fillId="0" borderId="2" xfId="0" applyNumberFormat="1" applyFont="1" applyFill="1" applyBorder="1"/>
    <xf numFmtId="4" fontId="6" fillId="0" borderId="2" xfId="0" applyNumberFormat="1" applyFont="1" applyFill="1" applyBorder="1"/>
    <xf numFmtId="4" fontId="6" fillId="0" borderId="0" xfId="0" applyNumberFormat="1" applyFont="1" applyFill="1"/>
    <xf numFmtId="4" fontId="0" fillId="0" borderId="0" xfId="0" applyNumberFormat="1" applyFill="1"/>
    <xf numFmtId="0" fontId="15" fillId="0" borderId="0" xfId="0" applyFont="1" applyFill="1"/>
    <xf numFmtId="0" fontId="15" fillId="0" borderId="0" xfId="0" applyFont="1" applyAlignment="1">
      <alignment horizontal="left"/>
    </xf>
    <xf numFmtId="0" fontId="15" fillId="0" borderId="0" xfId="0" applyFont="1"/>
    <xf numFmtId="0" fontId="15" fillId="0" borderId="0" xfId="0" applyFont="1" applyAlignment="1">
      <alignment horizontal="center"/>
    </xf>
    <xf numFmtId="0" fontId="5" fillId="0" borderId="0" xfId="0" applyFont="1" applyAlignment="1">
      <alignment horizontal="left" wrapText="1"/>
    </xf>
    <xf numFmtId="0" fontId="7" fillId="0" borderId="0" xfId="0" applyFont="1" applyAlignment="1">
      <alignment wrapText="1"/>
    </xf>
    <xf numFmtId="0" fontId="5" fillId="0" borderId="0" xfId="0" applyFont="1" applyAlignment="1">
      <alignment wrapText="1"/>
    </xf>
    <xf numFmtId="0" fontId="10" fillId="3" borderId="0" xfId="0" applyFont="1" applyFill="1"/>
    <xf numFmtId="0" fontId="10" fillId="2" borderId="1" xfId="0" applyFont="1" applyFill="1" applyBorder="1"/>
    <xf numFmtId="0" fontId="10" fillId="2" borderId="1" xfId="0" applyFont="1" applyFill="1" applyBorder="1" applyAlignment="1">
      <alignment horizontal="center"/>
    </xf>
    <xf numFmtId="0" fontId="10" fillId="0" borderId="1" xfId="0" applyFont="1" applyBorder="1" applyAlignment="1">
      <alignment horizontal="left"/>
    </xf>
    <xf numFmtId="3" fontId="10" fillId="0" borderId="1" xfId="0" applyNumberFormat="1" applyFont="1" applyBorder="1"/>
    <xf numFmtId="4" fontId="10" fillId="0" borderId="1" xfId="0" applyNumberFormat="1" applyFont="1" applyBorder="1"/>
    <xf numFmtId="4" fontId="11" fillId="0" borderId="0" xfId="0" applyNumberFormat="1" applyFont="1"/>
    <xf numFmtId="0" fontId="10" fillId="0" borderId="0" xfId="0" applyFont="1" applyAlignment="1">
      <alignment horizontal="left" indent="1"/>
    </xf>
    <xf numFmtId="3" fontId="10" fillId="0" borderId="0" xfId="0" applyNumberFormat="1" applyFont="1"/>
    <xf numFmtId="4" fontId="10" fillId="0" borderId="0" xfId="0" applyNumberFormat="1" applyFont="1"/>
    <xf numFmtId="0" fontId="11" fillId="0" borderId="0" xfId="0" applyFont="1" applyAlignment="1">
      <alignment horizontal="left" indent="2"/>
    </xf>
    <xf numFmtId="3" fontId="11" fillId="0" borderId="0" xfId="0" applyNumberFormat="1" applyFont="1"/>
    <xf numFmtId="0" fontId="11" fillId="0" borderId="0" xfId="0" applyFont="1" applyAlignment="1">
      <alignment horizontal="left" indent="3"/>
    </xf>
    <xf numFmtId="3" fontId="10" fillId="2" borderId="2" xfId="0" applyNumberFormat="1" applyFont="1" applyFill="1" applyBorder="1"/>
    <xf numFmtId="4" fontId="10" fillId="2" borderId="2" xfId="0" applyNumberFormat="1" applyFont="1" applyFill="1" applyBorder="1"/>
    <xf numFmtId="4" fontId="10" fillId="3" borderId="0" xfId="0" applyNumberFormat="1" applyFont="1" applyFill="1"/>
    <xf numFmtId="0" fontId="11" fillId="0" borderId="0" xfId="0" applyFont="1"/>
    <xf numFmtId="0" fontId="6" fillId="0" borderId="0" xfId="0" applyFont="1" applyFill="1" applyAlignment="1">
      <alignment horizontal="center"/>
    </xf>
    <xf numFmtId="0" fontId="1" fillId="3" borderId="0" xfId="0" applyFont="1" applyFill="1"/>
    <xf numFmtId="0" fontId="1" fillId="3" borderId="1" xfId="0" applyFont="1" applyFill="1" applyBorder="1"/>
    <xf numFmtId="0" fontId="1" fillId="3" borderId="1" xfId="0" applyFont="1" applyFill="1" applyBorder="1" applyAlignment="1">
      <alignment horizontal="center"/>
    </xf>
    <xf numFmtId="0" fontId="8" fillId="3" borderId="0" xfId="0" applyFont="1" applyFill="1" applyAlignment="1">
      <alignment wrapText="1"/>
    </xf>
    <xf numFmtId="0" fontId="18" fillId="0" borderId="0" xfId="0" applyFont="1" applyFill="1" applyAlignment="1"/>
    <xf numFmtId="0" fontId="8" fillId="3" borderId="1" xfId="0" applyFont="1" applyFill="1" applyBorder="1" applyAlignment="1">
      <alignment wrapText="1"/>
    </xf>
    <xf numFmtId="0" fontId="8" fillId="3" borderId="1" xfId="0" applyFont="1" applyFill="1" applyBorder="1" applyAlignment="1">
      <alignment horizontal="center" wrapText="1"/>
    </xf>
    <xf numFmtId="0" fontId="8" fillId="3" borderId="1" xfId="0" applyFont="1" applyFill="1" applyBorder="1" applyAlignment="1">
      <alignment horizontal="left" wrapText="1"/>
    </xf>
    <xf numFmtId="0" fontId="8" fillId="3" borderId="0" xfId="0" applyFont="1" applyFill="1" applyAlignment="1">
      <alignment horizontal="center" wrapText="1"/>
    </xf>
    <xf numFmtId="0" fontId="6" fillId="3" borderId="0" xfId="0" applyFont="1" applyFill="1" applyAlignment="1">
      <alignment horizontal="center" wrapText="1"/>
    </xf>
    <xf numFmtId="0" fontId="6" fillId="3" borderId="0" xfId="0" applyFont="1" applyFill="1"/>
    <xf numFmtId="0" fontId="6" fillId="3" borderId="1" xfId="0" applyFont="1" applyFill="1" applyBorder="1"/>
    <xf numFmtId="0" fontId="6" fillId="3" borderId="1" xfId="0" applyFont="1" applyFill="1" applyBorder="1" applyAlignment="1">
      <alignment wrapText="1"/>
    </xf>
    <xf numFmtId="0" fontId="6" fillId="0" borderId="0" xfId="0" applyFont="1" applyFill="1" applyAlignment="1">
      <alignment horizontal="left"/>
    </xf>
    <xf numFmtId="0" fontId="6" fillId="0" borderId="1" xfId="0" applyFont="1" applyFill="1" applyBorder="1" applyAlignment="1">
      <alignment horizontal="left"/>
    </xf>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6" fillId="0" borderId="0" xfId="0" applyFont="1" applyAlignment="1">
      <alignment horizontal="left"/>
    </xf>
    <xf numFmtId="0" fontId="5" fillId="0" borderId="0" xfId="0" applyFont="1" applyAlignment="1">
      <alignment horizontal="left"/>
    </xf>
    <xf numFmtId="3" fontId="5" fillId="0" borderId="0" xfId="0" applyNumberFormat="1" applyFont="1" applyAlignment="1">
      <alignment horizontal="center"/>
    </xf>
    <xf numFmtId="4" fontId="5" fillId="0" borderId="0" xfId="0" applyNumberFormat="1" applyFont="1" applyAlignment="1">
      <alignment horizontal="center"/>
    </xf>
    <xf numFmtId="4" fontId="5" fillId="4" borderId="0" xfId="0" applyNumberFormat="1" applyFont="1" applyFill="1" applyAlignment="1">
      <alignment horizontal="center"/>
    </xf>
    <xf numFmtId="4" fontId="5" fillId="8" borderId="0" xfId="0" applyNumberFormat="1" applyFont="1" applyFill="1" applyAlignment="1">
      <alignment horizontal="center"/>
    </xf>
    <xf numFmtId="10" fontId="5" fillId="7" borderId="0" xfId="0" applyNumberFormat="1" applyFont="1" applyFill="1" applyAlignment="1">
      <alignment horizontal="center"/>
    </xf>
    <xf numFmtId="0" fontId="6" fillId="0" borderId="1" xfId="0" applyFont="1" applyBorder="1" applyAlignment="1">
      <alignment horizontal="left"/>
    </xf>
    <xf numFmtId="0" fontId="6" fillId="0" borderId="0" xfId="0" applyFont="1" applyBorder="1" applyAlignment="1">
      <alignment horizontal="left"/>
    </xf>
    <xf numFmtId="0" fontId="6" fillId="0" borderId="0" xfId="0" applyFont="1" applyFill="1" applyBorder="1" applyAlignment="1">
      <alignment horizontal="left"/>
    </xf>
    <xf numFmtId="3" fontId="5" fillId="0" borderId="0" xfId="0" applyNumberFormat="1" applyFont="1" applyFill="1" applyAlignment="1">
      <alignment horizontal="center"/>
    </xf>
    <xf numFmtId="4" fontId="5" fillId="0" borderId="0" xfId="0" applyNumberFormat="1" applyFont="1" applyFill="1" applyAlignment="1">
      <alignment horizontal="center"/>
    </xf>
    <xf numFmtId="0" fontId="5" fillId="0" borderId="0" xfId="0" applyFont="1" applyFill="1"/>
    <xf numFmtId="0" fontId="5" fillId="0" borderId="0" xfId="0" applyFont="1" applyFill="1" applyAlignment="1">
      <alignment horizontal="center"/>
    </xf>
    <xf numFmtId="3" fontId="6" fillId="0" borderId="2" xfId="0" applyNumberFormat="1" applyFont="1" applyFill="1" applyBorder="1" applyAlignment="1">
      <alignment horizontal="center"/>
    </xf>
    <xf numFmtId="4" fontId="6" fillId="0" borderId="2" xfId="0" applyNumberFormat="1" applyFont="1" applyFill="1" applyBorder="1" applyAlignment="1">
      <alignment horizontal="center"/>
    </xf>
    <xf numFmtId="4" fontId="6" fillId="0" borderId="0" xfId="0" applyNumberFormat="1" applyFont="1" applyFill="1" applyAlignment="1">
      <alignment horizontal="center"/>
    </xf>
    <xf numFmtId="10" fontId="6" fillId="0" borderId="2" xfId="0" applyNumberFormat="1" applyFont="1" applyFill="1" applyBorder="1" applyAlignment="1">
      <alignment horizontal="center"/>
    </xf>
    <xf numFmtId="164" fontId="5" fillId="7" borderId="0" xfId="0" applyNumberFormat="1" applyFont="1" applyFill="1" applyAlignment="1">
      <alignment horizontal="center"/>
    </xf>
    <xf numFmtId="0" fontId="6" fillId="0" borderId="0" xfId="0" applyFont="1"/>
    <xf numFmtId="0" fontId="5" fillId="0" borderId="0" xfId="0" applyFont="1"/>
    <xf numFmtId="3" fontId="5" fillId="0" borderId="0" xfId="0" applyNumberFormat="1" applyFont="1"/>
    <xf numFmtId="4" fontId="5" fillId="0" borderId="0" xfId="0" applyNumberFormat="1" applyFont="1"/>
    <xf numFmtId="0" fontId="6" fillId="0" borderId="1" xfId="0" applyFont="1" applyBorder="1"/>
    <xf numFmtId="0" fontId="6" fillId="0" borderId="0" xfId="0" applyFont="1" applyBorder="1"/>
    <xf numFmtId="0" fontId="6" fillId="2" borderId="2" xfId="0" applyFont="1" applyFill="1" applyBorder="1"/>
    <xf numFmtId="3" fontId="6" fillId="2" borderId="2" xfId="0" applyNumberFormat="1" applyFont="1" applyFill="1" applyBorder="1"/>
    <xf numFmtId="4" fontId="6" fillId="2" borderId="2" xfId="0" applyNumberFormat="1" applyFont="1" applyFill="1" applyBorder="1"/>
    <xf numFmtId="0" fontId="5" fillId="8" borderId="0" xfId="0" applyFont="1" applyFill="1"/>
    <xf numFmtId="0" fontId="6" fillId="8" borderId="1" xfId="0" applyFont="1" applyFill="1" applyBorder="1"/>
    <xf numFmtId="164" fontId="0" fillId="0" borderId="0" xfId="0" applyNumberFormat="1" applyFill="1"/>
    <xf numFmtId="164" fontId="1" fillId="0" borderId="2" xfId="0" applyNumberFormat="1" applyFont="1" applyFill="1" applyBorder="1"/>
    <xf numFmtId="0" fontId="8" fillId="0" borderId="0" xfId="0" applyFont="1" applyAlignment="1">
      <alignment horizontal="center" wrapText="1"/>
    </xf>
    <xf numFmtId="0" fontId="10" fillId="3" borderId="0" xfId="0" applyFont="1" applyFill="1" applyAlignment="1">
      <alignment horizontal="center"/>
    </xf>
    <xf numFmtId="0" fontId="16" fillId="0" borderId="0" xfId="0" applyFont="1" applyAlignment="1">
      <alignment horizontal="center" vertical="center"/>
    </xf>
    <xf numFmtId="0" fontId="1" fillId="3" borderId="0" xfId="0" applyFont="1" applyFill="1" applyAlignment="1">
      <alignment horizontal="center"/>
    </xf>
    <xf numFmtId="0" fontId="17" fillId="0" borderId="0" xfId="0" applyFont="1" applyAlignment="1">
      <alignment horizontal="center" vertical="center"/>
    </xf>
    <xf numFmtId="0" fontId="1" fillId="3" borderId="0" xfId="0" applyFont="1" applyFill="1" applyAlignment="1">
      <alignment horizontal="center" wrapText="1"/>
    </xf>
    <xf numFmtId="0" fontId="0" fillId="3" borderId="0" xfId="0" applyFill="1" applyAlignment="1">
      <alignment horizontal="center"/>
    </xf>
    <xf numFmtId="0" fontId="1" fillId="0" borderId="0" xfId="0" applyFont="1" applyFill="1" applyAlignment="1">
      <alignment horizontal="left"/>
    </xf>
    <xf numFmtId="0" fontId="1" fillId="0" borderId="0" xfId="0" applyFont="1" applyFill="1" applyAlignment="1">
      <alignment horizontal="center" wrapText="1"/>
    </xf>
    <xf numFmtId="0" fontId="19" fillId="0" borderId="0" xfId="0" applyFont="1" applyFill="1" applyAlignment="1">
      <alignment horizontal="left" wrapText="1"/>
    </xf>
    <xf numFmtId="0" fontId="6" fillId="3" borderId="0" xfId="0" applyFont="1" applyFill="1" applyAlignment="1">
      <alignment horizontal="center" wrapText="1"/>
    </xf>
    <xf numFmtId="0" fontId="6" fillId="3" borderId="0" xfId="0" applyFont="1" applyFill="1" applyAlignment="1">
      <alignment horizontal="center"/>
    </xf>
    <xf numFmtId="0" fontId="18" fillId="0" borderId="0" xfId="0" applyFont="1" applyAlignment="1">
      <alignment horizontal="left"/>
    </xf>
    <xf numFmtId="0" fontId="6" fillId="0" borderId="0" xfId="0" applyFont="1" applyFill="1" applyAlignment="1">
      <alignment horizontal="center" wrapText="1"/>
    </xf>
    <xf numFmtId="0" fontId="6" fillId="0" borderId="0" xfId="0" applyFont="1" applyFill="1" applyAlignment="1">
      <alignment horizontal="center"/>
    </xf>
    <xf numFmtId="0" fontId="6" fillId="0" borderId="0" xfId="0" applyFont="1" applyAlignment="1">
      <alignment horizontal="center" wrapText="1"/>
    </xf>
    <xf numFmtId="0" fontId="6" fillId="8" borderId="0" xfId="0" applyFont="1" applyFill="1" applyAlignment="1">
      <alignment horizontal="center" wrapText="1"/>
    </xf>
    <xf numFmtId="0" fontId="18" fillId="0" borderId="0" xfId="0" applyFont="1" applyFill="1" applyAlignment="1">
      <alignment horizontal="left"/>
    </xf>
  </cellXfs>
  <cellStyles count="2">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4"/>
  <sheetViews>
    <sheetView topLeftCell="C1" zoomScale="106" zoomScaleNormal="106" workbookViewId="0">
      <selection activeCell="E5" sqref="E5"/>
    </sheetView>
  </sheetViews>
  <sheetFormatPr defaultColWidth="9.109375" defaultRowHeight="14.4" x14ac:dyDescent="0.3"/>
  <cols>
    <col min="1" max="1" width="20" style="99" customWidth="1"/>
    <col min="2" max="2" width="25.6640625" style="99" customWidth="1"/>
    <col min="3" max="3" width="30.33203125" style="99" customWidth="1"/>
    <col min="4" max="4" width="28.44140625" style="99" customWidth="1"/>
    <col min="5" max="5" width="40.109375" style="99" customWidth="1"/>
    <col min="6" max="6" width="28.109375" style="99" customWidth="1"/>
    <col min="7" max="7" width="20.6640625" style="99" customWidth="1"/>
    <col min="8" max="8" width="20.44140625" style="99" customWidth="1"/>
    <col min="9" max="16384" width="9.109375" style="49"/>
  </cols>
  <sheetData>
    <row r="1" spans="1:8" s="77" customFormat="1" ht="30.75" customHeight="1" x14ac:dyDescent="0.3">
      <c r="A1" s="167" t="s">
        <v>1420</v>
      </c>
      <c r="B1" s="167"/>
      <c r="C1" s="167"/>
      <c r="D1" s="167"/>
      <c r="E1" s="97"/>
      <c r="F1" s="97"/>
      <c r="G1" s="97"/>
      <c r="H1" s="97"/>
    </row>
    <row r="2" spans="1:8" s="76" customFormat="1" ht="26.4" x14ac:dyDescent="0.25">
      <c r="A2" s="121" t="s">
        <v>1375</v>
      </c>
      <c r="B2" s="121" t="s">
        <v>1376</v>
      </c>
      <c r="C2" s="121" t="s">
        <v>1377</v>
      </c>
      <c r="D2" s="121" t="s">
        <v>1378</v>
      </c>
      <c r="E2" s="121" t="s">
        <v>1240</v>
      </c>
      <c r="F2" s="121" t="s">
        <v>1241</v>
      </c>
      <c r="G2" s="121" t="s">
        <v>1399</v>
      </c>
      <c r="H2" s="121" t="s">
        <v>1400</v>
      </c>
    </row>
    <row r="3" spans="1:8" s="75" customFormat="1" ht="26.4" x14ac:dyDescent="0.25">
      <c r="A3" s="98" t="s">
        <v>0</v>
      </c>
      <c r="B3" s="98" t="s">
        <v>1</v>
      </c>
      <c r="C3" s="98" t="s">
        <v>1</v>
      </c>
      <c r="D3" s="98" t="s">
        <v>2</v>
      </c>
      <c r="E3" s="98" t="s">
        <v>1348</v>
      </c>
      <c r="F3" s="98" t="s">
        <v>1349</v>
      </c>
      <c r="G3" s="98" t="s">
        <v>1349</v>
      </c>
      <c r="H3" s="98" t="s">
        <v>1401</v>
      </c>
    </row>
    <row r="4" spans="1:8" s="75" customFormat="1" ht="13.2" x14ac:dyDescent="0.25">
      <c r="A4" s="98"/>
      <c r="B4" s="98"/>
      <c r="C4" s="98"/>
      <c r="D4" s="98" t="s">
        <v>3</v>
      </c>
      <c r="E4" s="98" t="s">
        <v>1348</v>
      </c>
      <c r="F4" s="98" t="s">
        <v>1349</v>
      </c>
      <c r="G4" s="98" t="s">
        <v>1349</v>
      </c>
      <c r="H4" s="98" t="s">
        <v>1401</v>
      </c>
    </row>
    <row r="5" spans="1:8" s="75" customFormat="1" ht="26.4" x14ac:dyDescent="0.25">
      <c r="A5" s="98"/>
      <c r="B5" s="98" t="s">
        <v>4</v>
      </c>
      <c r="C5" s="98" t="s">
        <v>5</v>
      </c>
      <c r="D5" s="98" t="s">
        <v>6</v>
      </c>
      <c r="E5" s="98" t="s">
        <v>1252</v>
      </c>
      <c r="F5" s="98" t="s">
        <v>1253</v>
      </c>
      <c r="G5" s="98" t="s">
        <v>1253</v>
      </c>
      <c r="H5" s="98" t="s">
        <v>1402</v>
      </c>
    </row>
    <row r="6" spans="1:8" s="75" customFormat="1" ht="26.4" x14ac:dyDescent="0.25">
      <c r="A6" s="98"/>
      <c r="B6" s="98"/>
      <c r="C6" s="98"/>
      <c r="D6" s="98" t="s">
        <v>7</v>
      </c>
      <c r="E6" s="98" t="s">
        <v>1252</v>
      </c>
      <c r="F6" s="98" t="s">
        <v>1253</v>
      </c>
      <c r="G6" s="98" t="s">
        <v>1253</v>
      </c>
      <c r="H6" s="98" t="s">
        <v>1402</v>
      </c>
    </row>
    <row r="7" spans="1:8" s="75" customFormat="1" ht="26.4" x14ac:dyDescent="0.25">
      <c r="A7" s="98"/>
      <c r="B7" s="98"/>
      <c r="C7" s="98"/>
      <c r="D7" s="98" t="s">
        <v>8</v>
      </c>
      <c r="E7" s="98" t="s">
        <v>1252</v>
      </c>
      <c r="F7" s="98" t="s">
        <v>1253</v>
      </c>
      <c r="G7" s="98" t="s">
        <v>1253</v>
      </c>
      <c r="H7" s="98" t="s">
        <v>1402</v>
      </c>
    </row>
    <row r="8" spans="1:8" s="75" customFormat="1" ht="26.4" x14ac:dyDescent="0.25">
      <c r="A8" s="98"/>
      <c r="B8" s="98"/>
      <c r="C8" s="98"/>
      <c r="D8" s="98" t="s">
        <v>9</v>
      </c>
      <c r="E8" s="98" t="s">
        <v>1252</v>
      </c>
      <c r="F8" s="98" t="s">
        <v>1253</v>
      </c>
      <c r="G8" s="98" t="s">
        <v>1253</v>
      </c>
      <c r="H8" s="98" t="s">
        <v>1402</v>
      </c>
    </row>
    <row r="9" spans="1:8" s="75" customFormat="1" ht="26.4" x14ac:dyDescent="0.25">
      <c r="A9" s="98"/>
      <c r="B9" s="98"/>
      <c r="C9" s="98"/>
      <c r="D9" s="98" t="s">
        <v>10</v>
      </c>
      <c r="E9" s="98" t="s">
        <v>1252</v>
      </c>
      <c r="F9" s="98" t="s">
        <v>1253</v>
      </c>
      <c r="G9" s="98" t="s">
        <v>1253</v>
      </c>
      <c r="H9" s="98" t="s">
        <v>1402</v>
      </c>
    </row>
    <row r="10" spans="1:8" s="75" customFormat="1" ht="13.2" x14ac:dyDescent="0.25">
      <c r="A10" s="98"/>
      <c r="B10" s="98"/>
      <c r="C10" s="98" t="s">
        <v>11</v>
      </c>
      <c r="D10" s="98" t="s">
        <v>12</v>
      </c>
      <c r="E10" s="98" t="s">
        <v>1295</v>
      </c>
      <c r="F10" s="98" t="s">
        <v>1296</v>
      </c>
      <c r="G10" s="98" t="s">
        <v>1296</v>
      </c>
      <c r="H10" s="98" t="s">
        <v>1403</v>
      </c>
    </row>
    <row r="11" spans="1:8" s="75" customFormat="1" ht="13.2" x14ac:dyDescent="0.25">
      <c r="A11" s="98"/>
      <c r="B11" s="98"/>
      <c r="C11" s="98"/>
      <c r="D11" s="98" t="s">
        <v>13</v>
      </c>
      <c r="E11" s="98" t="s">
        <v>1295</v>
      </c>
      <c r="F11" s="98" t="s">
        <v>1296</v>
      </c>
      <c r="G11" s="98" t="s">
        <v>1296</v>
      </c>
      <c r="H11" s="98" t="s">
        <v>1403</v>
      </c>
    </row>
    <row r="12" spans="1:8" s="75" customFormat="1" ht="26.4" x14ac:dyDescent="0.25">
      <c r="A12" s="98"/>
      <c r="B12" s="98" t="s">
        <v>14</v>
      </c>
      <c r="C12" s="98" t="s">
        <v>15</v>
      </c>
      <c r="D12" s="98" t="s">
        <v>16</v>
      </c>
      <c r="E12" s="98" t="s">
        <v>1336</v>
      </c>
      <c r="F12" s="98" t="s">
        <v>1337</v>
      </c>
      <c r="G12" s="98" t="s">
        <v>1337</v>
      </c>
      <c r="H12" s="98" t="s">
        <v>1402</v>
      </c>
    </row>
    <row r="13" spans="1:8" s="75" customFormat="1" ht="26.4" x14ac:dyDescent="0.25">
      <c r="A13" s="98"/>
      <c r="B13" s="98"/>
      <c r="C13" s="98"/>
      <c r="D13" s="98" t="s">
        <v>17</v>
      </c>
      <c r="E13" s="98" t="s">
        <v>1324</v>
      </c>
      <c r="F13" s="98" t="s">
        <v>1325</v>
      </c>
      <c r="G13" s="98" t="s">
        <v>1325</v>
      </c>
      <c r="H13" s="98" t="s">
        <v>1402</v>
      </c>
    </row>
    <row r="14" spans="1:8" s="75" customFormat="1" ht="26.4" x14ac:dyDescent="0.25">
      <c r="A14" s="98"/>
      <c r="B14" s="98"/>
      <c r="C14" s="98" t="s">
        <v>18</v>
      </c>
      <c r="D14" s="98" t="s">
        <v>19</v>
      </c>
      <c r="E14" s="98" t="s">
        <v>1336</v>
      </c>
      <c r="F14" s="98" t="s">
        <v>1337</v>
      </c>
      <c r="G14" s="98" t="s">
        <v>1337</v>
      </c>
      <c r="H14" s="98" t="s">
        <v>1402</v>
      </c>
    </row>
    <row r="15" spans="1:8" s="75" customFormat="1" ht="26.4" x14ac:dyDescent="0.25">
      <c r="A15" s="98"/>
      <c r="B15" s="98"/>
      <c r="C15" s="98"/>
      <c r="D15" s="98" t="s">
        <v>20</v>
      </c>
      <c r="E15" s="98" t="s">
        <v>1336</v>
      </c>
      <c r="F15" s="98" t="s">
        <v>1337</v>
      </c>
      <c r="G15" s="98" t="s">
        <v>1337</v>
      </c>
      <c r="H15" s="98" t="s">
        <v>1402</v>
      </c>
    </row>
    <row r="16" spans="1:8" s="75" customFormat="1" ht="26.4" x14ac:dyDescent="0.25">
      <c r="A16" s="98"/>
      <c r="B16" s="98"/>
      <c r="C16" s="98"/>
      <c r="D16" s="98" t="s">
        <v>21</v>
      </c>
      <c r="E16" s="98" t="s">
        <v>1336</v>
      </c>
      <c r="F16" s="98" t="s">
        <v>1337</v>
      </c>
      <c r="G16" s="98" t="s">
        <v>1337</v>
      </c>
      <c r="H16" s="98" t="s">
        <v>1402</v>
      </c>
    </row>
    <row r="17" spans="1:8" s="75" customFormat="1" ht="26.4" x14ac:dyDescent="0.25">
      <c r="A17" s="98"/>
      <c r="B17" s="98"/>
      <c r="C17" s="98"/>
      <c r="D17" s="98" t="s">
        <v>22</v>
      </c>
      <c r="E17" s="98" t="s">
        <v>1336</v>
      </c>
      <c r="F17" s="98" t="s">
        <v>1337</v>
      </c>
      <c r="G17" s="98" t="s">
        <v>1337</v>
      </c>
      <c r="H17" s="98" t="s">
        <v>1402</v>
      </c>
    </row>
    <row r="18" spans="1:8" s="75" customFormat="1" ht="26.4" x14ac:dyDescent="0.25">
      <c r="A18" s="98"/>
      <c r="B18" s="98"/>
      <c r="C18" s="98"/>
      <c r="D18" s="98" t="s">
        <v>23</v>
      </c>
      <c r="E18" s="98" t="s">
        <v>1336</v>
      </c>
      <c r="F18" s="98" t="s">
        <v>1337</v>
      </c>
      <c r="G18" s="98" t="s">
        <v>1337</v>
      </c>
      <c r="H18" s="98" t="s">
        <v>1402</v>
      </c>
    </row>
    <row r="19" spans="1:8" s="75" customFormat="1" ht="26.4" x14ac:dyDescent="0.25">
      <c r="A19" s="98"/>
      <c r="B19" s="98"/>
      <c r="C19" s="98"/>
      <c r="D19" s="98" t="s">
        <v>24</v>
      </c>
      <c r="E19" s="98" t="s">
        <v>1336</v>
      </c>
      <c r="F19" s="98" t="s">
        <v>1337</v>
      </c>
      <c r="G19" s="98" t="s">
        <v>1337</v>
      </c>
      <c r="H19" s="98" t="s">
        <v>1402</v>
      </c>
    </row>
    <row r="20" spans="1:8" s="75" customFormat="1" ht="26.4" x14ac:dyDescent="0.25">
      <c r="A20" s="98"/>
      <c r="B20" s="98" t="s">
        <v>25</v>
      </c>
      <c r="C20" s="98" t="s">
        <v>25</v>
      </c>
      <c r="D20" s="98" t="s">
        <v>26</v>
      </c>
      <c r="E20" s="98" t="s">
        <v>1275</v>
      </c>
      <c r="F20" s="98" t="s">
        <v>1276</v>
      </c>
      <c r="G20" s="98" t="s">
        <v>1276</v>
      </c>
      <c r="H20" s="98" t="s">
        <v>1402</v>
      </c>
    </row>
    <row r="21" spans="1:8" s="75" customFormat="1" ht="26.4" x14ac:dyDescent="0.25">
      <c r="A21" s="98"/>
      <c r="B21" s="98"/>
      <c r="C21" s="98"/>
      <c r="D21" s="98" t="s">
        <v>27</v>
      </c>
      <c r="E21" s="98" t="s">
        <v>1275</v>
      </c>
      <c r="F21" s="98" t="s">
        <v>1276</v>
      </c>
      <c r="G21" s="98" t="s">
        <v>1276</v>
      </c>
      <c r="H21" s="98" t="s">
        <v>1402</v>
      </c>
    </row>
    <row r="22" spans="1:8" s="75" customFormat="1" ht="26.4" x14ac:dyDescent="0.25">
      <c r="A22" s="98"/>
      <c r="B22" s="98" t="s">
        <v>28</v>
      </c>
      <c r="C22" s="98" t="s">
        <v>29</v>
      </c>
      <c r="D22" s="98" t="s">
        <v>30</v>
      </c>
      <c r="E22" s="98" t="s">
        <v>1252</v>
      </c>
      <c r="F22" s="98" t="s">
        <v>1253</v>
      </c>
      <c r="G22" s="98" t="s">
        <v>1253</v>
      </c>
      <c r="H22" s="98" t="s">
        <v>1402</v>
      </c>
    </row>
    <row r="23" spans="1:8" s="75" customFormat="1" ht="26.4" x14ac:dyDescent="0.25">
      <c r="A23" s="98"/>
      <c r="B23" s="98"/>
      <c r="C23" s="98" t="s">
        <v>31</v>
      </c>
      <c r="D23" s="98" t="s">
        <v>32</v>
      </c>
      <c r="E23" s="98" t="s">
        <v>1252</v>
      </c>
      <c r="F23" s="98" t="s">
        <v>1253</v>
      </c>
      <c r="G23" s="98" t="s">
        <v>1253</v>
      </c>
      <c r="H23" s="98" t="s">
        <v>1402</v>
      </c>
    </row>
    <row r="24" spans="1:8" s="75" customFormat="1" ht="26.4" x14ac:dyDescent="0.25">
      <c r="A24" s="98"/>
      <c r="B24" s="98"/>
      <c r="C24" s="98"/>
      <c r="D24" s="98" t="s">
        <v>33</v>
      </c>
      <c r="E24" s="98" t="s">
        <v>1252</v>
      </c>
      <c r="F24" s="98" t="s">
        <v>1253</v>
      </c>
      <c r="G24" s="98" t="s">
        <v>1253</v>
      </c>
      <c r="H24" s="98" t="s">
        <v>1402</v>
      </c>
    </row>
    <row r="25" spans="1:8" s="75" customFormat="1" ht="26.4" x14ac:dyDescent="0.25">
      <c r="A25" s="98"/>
      <c r="B25" s="98"/>
      <c r="C25" s="98"/>
      <c r="D25" s="98" t="s">
        <v>34</v>
      </c>
      <c r="E25" s="98" t="s">
        <v>1252</v>
      </c>
      <c r="F25" s="98" t="s">
        <v>1253</v>
      </c>
      <c r="G25" s="98" t="s">
        <v>1253</v>
      </c>
      <c r="H25" s="98" t="s">
        <v>1402</v>
      </c>
    </row>
    <row r="26" spans="1:8" s="75" customFormat="1" ht="26.4" x14ac:dyDescent="0.25">
      <c r="A26" s="98"/>
      <c r="B26" s="98"/>
      <c r="C26" s="98" t="s">
        <v>35</v>
      </c>
      <c r="D26" s="98" t="s">
        <v>36</v>
      </c>
      <c r="E26" s="98" t="s">
        <v>1252</v>
      </c>
      <c r="F26" s="98" t="s">
        <v>1253</v>
      </c>
      <c r="G26" s="98" t="s">
        <v>1253</v>
      </c>
      <c r="H26" s="98" t="s">
        <v>1402</v>
      </c>
    </row>
    <row r="27" spans="1:8" s="75" customFormat="1" ht="26.4" x14ac:dyDescent="0.25">
      <c r="A27" s="98"/>
      <c r="B27" s="98"/>
      <c r="C27" s="98"/>
      <c r="D27" s="98" t="s">
        <v>37</v>
      </c>
      <c r="E27" s="98" t="s">
        <v>1252</v>
      </c>
      <c r="F27" s="98" t="s">
        <v>1253</v>
      </c>
      <c r="G27" s="98" t="s">
        <v>1253</v>
      </c>
      <c r="H27" s="98" t="s">
        <v>1402</v>
      </c>
    </row>
    <row r="28" spans="1:8" s="75" customFormat="1" ht="26.4" x14ac:dyDescent="0.25">
      <c r="A28" s="98"/>
      <c r="B28" s="98"/>
      <c r="C28" s="98" t="s">
        <v>38</v>
      </c>
      <c r="D28" s="98" t="s">
        <v>39</v>
      </c>
      <c r="E28" s="98" t="s">
        <v>1252</v>
      </c>
      <c r="F28" s="98" t="s">
        <v>1253</v>
      </c>
      <c r="G28" s="98" t="s">
        <v>1253</v>
      </c>
      <c r="H28" s="98" t="s">
        <v>1402</v>
      </c>
    </row>
    <row r="29" spans="1:8" s="75" customFormat="1" ht="26.4" x14ac:dyDescent="0.25">
      <c r="A29" s="98"/>
      <c r="B29" s="98"/>
      <c r="C29" s="98"/>
      <c r="D29" s="98" t="s">
        <v>40</v>
      </c>
      <c r="E29" s="98" t="s">
        <v>1252</v>
      </c>
      <c r="F29" s="98" t="s">
        <v>1253</v>
      </c>
      <c r="G29" s="98" t="s">
        <v>1253</v>
      </c>
      <c r="H29" s="98" t="s">
        <v>1402</v>
      </c>
    </row>
    <row r="30" spans="1:8" s="75" customFormat="1" ht="26.4" x14ac:dyDescent="0.25">
      <c r="A30" s="98"/>
      <c r="B30" s="98"/>
      <c r="C30" s="98"/>
      <c r="D30" s="98" t="s">
        <v>41</v>
      </c>
      <c r="E30" s="98" t="s">
        <v>1252</v>
      </c>
      <c r="F30" s="98" t="s">
        <v>1253</v>
      </c>
      <c r="G30" s="98" t="s">
        <v>1253</v>
      </c>
      <c r="H30" s="98" t="s">
        <v>1402</v>
      </c>
    </row>
    <row r="31" spans="1:8" s="75" customFormat="1" ht="26.4" x14ac:dyDescent="0.25">
      <c r="A31" s="98"/>
      <c r="B31" s="98"/>
      <c r="C31" s="98" t="s">
        <v>42</v>
      </c>
      <c r="D31" s="98" t="s">
        <v>43</v>
      </c>
      <c r="E31" s="98" t="s">
        <v>1252</v>
      </c>
      <c r="F31" s="98" t="s">
        <v>1253</v>
      </c>
      <c r="G31" s="98" t="s">
        <v>1253</v>
      </c>
      <c r="H31" s="98" t="s">
        <v>1402</v>
      </c>
    </row>
    <row r="32" spans="1:8" s="75" customFormat="1" ht="26.4" x14ac:dyDescent="0.25">
      <c r="A32" s="98"/>
      <c r="B32" s="98"/>
      <c r="C32" s="98"/>
      <c r="D32" s="98" t="s">
        <v>44</v>
      </c>
      <c r="E32" s="98" t="s">
        <v>1252</v>
      </c>
      <c r="F32" s="98" t="s">
        <v>1253</v>
      </c>
      <c r="G32" s="98" t="s">
        <v>1253</v>
      </c>
      <c r="H32" s="98" t="s">
        <v>1402</v>
      </c>
    </row>
    <row r="33" spans="1:8" s="75" customFormat="1" ht="26.4" x14ac:dyDescent="0.25">
      <c r="A33" s="98"/>
      <c r="B33" s="98"/>
      <c r="C33" s="98"/>
      <c r="D33" s="98" t="s">
        <v>45</v>
      </c>
      <c r="E33" s="98" t="s">
        <v>1252</v>
      </c>
      <c r="F33" s="98" t="s">
        <v>1253</v>
      </c>
      <c r="G33" s="98" t="s">
        <v>1253</v>
      </c>
      <c r="H33" s="98" t="s">
        <v>1402</v>
      </c>
    </row>
    <row r="34" spans="1:8" s="75" customFormat="1" ht="26.4" x14ac:dyDescent="0.25">
      <c r="A34" s="98"/>
      <c r="B34" s="98" t="s">
        <v>46</v>
      </c>
      <c r="C34" s="98" t="s">
        <v>47</v>
      </c>
      <c r="D34" s="98" t="s">
        <v>48</v>
      </c>
      <c r="E34" s="98" t="s">
        <v>1290</v>
      </c>
      <c r="F34" s="98" t="s">
        <v>46</v>
      </c>
      <c r="G34" s="98" t="s">
        <v>46</v>
      </c>
      <c r="H34" s="98" t="s">
        <v>1404</v>
      </c>
    </row>
    <row r="35" spans="1:8" s="75" customFormat="1" ht="26.4" x14ac:dyDescent="0.25">
      <c r="A35" s="98"/>
      <c r="B35" s="98"/>
      <c r="C35" s="98" t="s">
        <v>49</v>
      </c>
      <c r="D35" s="98" t="s">
        <v>50</v>
      </c>
      <c r="E35" s="98" t="s">
        <v>1290</v>
      </c>
      <c r="F35" s="98" t="s">
        <v>46</v>
      </c>
      <c r="G35" s="98" t="s">
        <v>46</v>
      </c>
      <c r="H35" s="98" t="s">
        <v>1404</v>
      </c>
    </row>
    <row r="36" spans="1:8" s="75" customFormat="1" ht="26.4" x14ac:dyDescent="0.25">
      <c r="A36" s="98"/>
      <c r="B36" s="98"/>
      <c r="C36" s="98"/>
      <c r="D36" s="98" t="s">
        <v>51</v>
      </c>
      <c r="E36" s="98" t="s">
        <v>1290</v>
      </c>
      <c r="F36" s="98" t="s">
        <v>46</v>
      </c>
      <c r="G36" s="98" t="s">
        <v>46</v>
      </c>
      <c r="H36" s="98" t="s">
        <v>1404</v>
      </c>
    </row>
    <row r="37" spans="1:8" s="75" customFormat="1" ht="26.4" x14ac:dyDescent="0.25">
      <c r="A37" s="98"/>
      <c r="B37" s="98"/>
      <c r="C37" s="98" t="s">
        <v>52</v>
      </c>
      <c r="D37" s="98" t="s">
        <v>53</v>
      </c>
      <c r="E37" s="98" t="s">
        <v>1290</v>
      </c>
      <c r="F37" s="98" t="s">
        <v>46</v>
      </c>
      <c r="G37" s="98" t="s">
        <v>46</v>
      </c>
      <c r="H37" s="98" t="s">
        <v>1404</v>
      </c>
    </row>
    <row r="38" spans="1:8" s="75" customFormat="1" ht="26.4" x14ac:dyDescent="0.25">
      <c r="A38" s="98"/>
      <c r="B38" s="98"/>
      <c r="C38" s="98"/>
      <c r="D38" s="98" t="s">
        <v>54</v>
      </c>
      <c r="E38" s="98" t="s">
        <v>1290</v>
      </c>
      <c r="F38" s="98" t="s">
        <v>46</v>
      </c>
      <c r="G38" s="98" t="s">
        <v>46</v>
      </c>
      <c r="H38" s="98" t="s">
        <v>1404</v>
      </c>
    </row>
    <row r="39" spans="1:8" s="75" customFormat="1" ht="26.4" x14ac:dyDescent="0.25">
      <c r="A39" s="98"/>
      <c r="B39" s="98"/>
      <c r="C39" s="98"/>
      <c r="D39" s="98" t="s">
        <v>55</v>
      </c>
      <c r="E39" s="98" t="s">
        <v>1290</v>
      </c>
      <c r="F39" s="98" t="s">
        <v>46</v>
      </c>
      <c r="G39" s="98" t="s">
        <v>46</v>
      </c>
      <c r="H39" s="98" t="s">
        <v>1404</v>
      </c>
    </row>
    <row r="40" spans="1:8" s="75" customFormat="1" ht="26.4" x14ac:dyDescent="0.25">
      <c r="A40" s="98"/>
      <c r="B40" s="98"/>
      <c r="C40" s="98"/>
      <c r="D40" s="98" t="s">
        <v>56</v>
      </c>
      <c r="E40" s="98" t="s">
        <v>1290</v>
      </c>
      <c r="F40" s="98" t="s">
        <v>46</v>
      </c>
      <c r="G40" s="98" t="s">
        <v>46</v>
      </c>
      <c r="H40" s="98" t="s">
        <v>1404</v>
      </c>
    </row>
    <row r="41" spans="1:8" s="75" customFormat="1" ht="26.4" x14ac:dyDescent="0.25">
      <c r="A41" s="98"/>
      <c r="B41" s="98"/>
      <c r="C41" s="98" t="s">
        <v>57</v>
      </c>
      <c r="D41" s="98" t="s">
        <v>58</v>
      </c>
      <c r="E41" s="98" t="s">
        <v>1290</v>
      </c>
      <c r="F41" s="98" t="s">
        <v>46</v>
      </c>
      <c r="G41" s="98" t="s">
        <v>46</v>
      </c>
      <c r="H41" s="98" t="s">
        <v>1404</v>
      </c>
    </row>
    <row r="42" spans="1:8" s="75" customFormat="1" ht="26.4" x14ac:dyDescent="0.25">
      <c r="A42" s="98"/>
      <c r="B42" s="98"/>
      <c r="C42" s="98" t="s">
        <v>59</v>
      </c>
      <c r="D42" s="98" t="s">
        <v>60</v>
      </c>
      <c r="E42" s="98" t="s">
        <v>1290</v>
      </c>
      <c r="F42" s="98" t="s">
        <v>46</v>
      </c>
      <c r="G42" s="98" t="s">
        <v>46</v>
      </c>
      <c r="H42" s="98" t="s">
        <v>1404</v>
      </c>
    </row>
    <row r="43" spans="1:8" s="75" customFormat="1" ht="26.4" x14ac:dyDescent="0.25">
      <c r="A43" s="98"/>
      <c r="B43" s="98"/>
      <c r="C43" s="98"/>
      <c r="D43" s="98" t="s">
        <v>61</v>
      </c>
      <c r="E43" s="98" t="s">
        <v>1290</v>
      </c>
      <c r="F43" s="98" t="s">
        <v>46</v>
      </c>
      <c r="G43" s="98" t="s">
        <v>46</v>
      </c>
      <c r="H43" s="98" t="s">
        <v>1404</v>
      </c>
    </row>
    <row r="44" spans="1:8" s="75" customFormat="1" ht="26.4" x14ac:dyDescent="0.25">
      <c r="A44" s="98"/>
      <c r="B44" s="98"/>
      <c r="C44" s="98"/>
      <c r="D44" s="98" t="s">
        <v>62</v>
      </c>
      <c r="E44" s="98" t="s">
        <v>1290</v>
      </c>
      <c r="F44" s="98" t="s">
        <v>46</v>
      </c>
      <c r="G44" s="98" t="s">
        <v>46</v>
      </c>
      <c r="H44" s="98" t="s">
        <v>1404</v>
      </c>
    </row>
    <row r="45" spans="1:8" s="75" customFormat="1" ht="26.4" x14ac:dyDescent="0.25">
      <c r="A45" s="98"/>
      <c r="B45" s="98"/>
      <c r="C45" s="98" t="s">
        <v>63</v>
      </c>
      <c r="D45" s="98" t="s">
        <v>64</v>
      </c>
      <c r="E45" s="98" t="s">
        <v>1290</v>
      </c>
      <c r="F45" s="98" t="s">
        <v>46</v>
      </c>
      <c r="G45" s="98" t="s">
        <v>46</v>
      </c>
      <c r="H45" s="98" t="s">
        <v>1404</v>
      </c>
    </row>
    <row r="46" spans="1:8" s="75" customFormat="1" ht="26.4" x14ac:dyDescent="0.25">
      <c r="A46" s="98"/>
      <c r="B46" s="98"/>
      <c r="C46" s="98" t="s">
        <v>65</v>
      </c>
      <c r="D46" s="98" t="s">
        <v>66</v>
      </c>
      <c r="E46" s="98" t="s">
        <v>1290</v>
      </c>
      <c r="F46" s="98" t="s">
        <v>46</v>
      </c>
      <c r="G46" s="98" t="s">
        <v>46</v>
      </c>
      <c r="H46" s="98" t="s">
        <v>1404</v>
      </c>
    </row>
    <row r="47" spans="1:8" s="75" customFormat="1" ht="26.4" x14ac:dyDescent="0.25">
      <c r="A47" s="98"/>
      <c r="B47" s="98"/>
      <c r="C47" s="98"/>
      <c r="D47" s="98" t="s">
        <v>67</v>
      </c>
      <c r="E47" s="98" t="s">
        <v>1290</v>
      </c>
      <c r="F47" s="98" t="s">
        <v>46</v>
      </c>
      <c r="G47" s="98" t="s">
        <v>46</v>
      </c>
      <c r="H47" s="98" t="s">
        <v>1404</v>
      </c>
    </row>
    <row r="48" spans="1:8" s="75" customFormat="1" ht="26.4" x14ac:dyDescent="0.25">
      <c r="A48" s="98"/>
      <c r="B48" s="98"/>
      <c r="C48" s="98"/>
      <c r="D48" s="98" t="s">
        <v>68</v>
      </c>
      <c r="E48" s="98" t="s">
        <v>1290</v>
      </c>
      <c r="F48" s="98" t="s">
        <v>46</v>
      </c>
      <c r="G48" s="98" t="s">
        <v>46</v>
      </c>
      <c r="H48" s="98" t="s">
        <v>1404</v>
      </c>
    </row>
    <row r="49" spans="1:8" s="75" customFormat="1" ht="26.4" x14ac:dyDescent="0.25">
      <c r="A49" s="98"/>
      <c r="B49" s="98"/>
      <c r="C49" s="98"/>
      <c r="D49" s="98" t="s">
        <v>69</v>
      </c>
      <c r="E49" s="98" t="s">
        <v>1290</v>
      </c>
      <c r="F49" s="98" t="s">
        <v>46</v>
      </c>
      <c r="G49" s="98" t="s">
        <v>46</v>
      </c>
      <c r="H49" s="98" t="s">
        <v>1404</v>
      </c>
    </row>
    <row r="50" spans="1:8" s="75" customFormat="1" ht="26.4" x14ac:dyDescent="0.25">
      <c r="A50" s="98"/>
      <c r="B50" s="98"/>
      <c r="C50" s="98"/>
      <c r="D50" s="98" t="s">
        <v>70</v>
      </c>
      <c r="E50" s="98" t="s">
        <v>1290</v>
      </c>
      <c r="F50" s="98" t="s">
        <v>46</v>
      </c>
      <c r="G50" s="98" t="s">
        <v>46</v>
      </c>
      <c r="H50" s="98" t="s">
        <v>1404</v>
      </c>
    </row>
    <row r="51" spans="1:8" s="75" customFormat="1" ht="26.4" x14ac:dyDescent="0.25">
      <c r="A51" s="98"/>
      <c r="B51" s="98"/>
      <c r="C51" s="98"/>
      <c r="D51" s="98" t="s">
        <v>71</v>
      </c>
      <c r="E51" s="98" t="s">
        <v>1290</v>
      </c>
      <c r="F51" s="98" t="s">
        <v>46</v>
      </c>
      <c r="G51" s="98" t="s">
        <v>46</v>
      </c>
      <c r="H51" s="98" t="s">
        <v>1404</v>
      </c>
    </row>
    <row r="52" spans="1:8" s="75" customFormat="1" ht="26.4" x14ac:dyDescent="0.25">
      <c r="A52" s="98"/>
      <c r="B52" s="98" t="s">
        <v>72</v>
      </c>
      <c r="C52" s="98" t="s">
        <v>73</v>
      </c>
      <c r="D52" s="98" t="s">
        <v>74</v>
      </c>
      <c r="E52" s="98" t="s">
        <v>1290</v>
      </c>
      <c r="F52" s="98" t="s">
        <v>46</v>
      </c>
      <c r="G52" s="98" t="s">
        <v>46</v>
      </c>
      <c r="H52" s="98" t="s">
        <v>1404</v>
      </c>
    </row>
    <row r="53" spans="1:8" s="75" customFormat="1" ht="26.4" x14ac:dyDescent="0.25">
      <c r="A53" s="98"/>
      <c r="B53" s="98"/>
      <c r="C53" s="98"/>
      <c r="D53" s="98" t="s">
        <v>75</v>
      </c>
      <c r="E53" s="98" t="s">
        <v>1290</v>
      </c>
      <c r="F53" s="98" t="s">
        <v>46</v>
      </c>
      <c r="G53" s="98" t="s">
        <v>46</v>
      </c>
      <c r="H53" s="98" t="s">
        <v>1404</v>
      </c>
    </row>
    <row r="54" spans="1:8" s="75" customFormat="1" ht="26.4" x14ac:dyDescent="0.25">
      <c r="A54" s="98"/>
      <c r="B54" s="98"/>
      <c r="C54" s="98"/>
      <c r="D54" s="98" t="s">
        <v>76</v>
      </c>
      <c r="E54" s="98" t="s">
        <v>1290</v>
      </c>
      <c r="F54" s="98" t="s">
        <v>46</v>
      </c>
      <c r="G54" s="98" t="s">
        <v>46</v>
      </c>
      <c r="H54" s="98" t="s">
        <v>1404</v>
      </c>
    </row>
    <row r="55" spans="1:8" s="75" customFormat="1" ht="26.4" x14ac:dyDescent="0.25">
      <c r="A55" s="98"/>
      <c r="B55" s="98"/>
      <c r="C55" s="98" t="s">
        <v>77</v>
      </c>
      <c r="D55" s="98" t="s">
        <v>78</v>
      </c>
      <c r="E55" s="98" t="s">
        <v>1290</v>
      </c>
      <c r="F55" s="98" t="s">
        <v>46</v>
      </c>
      <c r="G55" s="98" t="s">
        <v>46</v>
      </c>
      <c r="H55" s="98" t="s">
        <v>1404</v>
      </c>
    </row>
    <row r="56" spans="1:8" s="75" customFormat="1" ht="26.4" x14ac:dyDescent="0.25">
      <c r="A56" s="98"/>
      <c r="B56" s="98"/>
      <c r="C56" s="98" t="s">
        <v>79</v>
      </c>
      <c r="D56" s="98" t="s">
        <v>80</v>
      </c>
      <c r="E56" s="98" t="s">
        <v>1290</v>
      </c>
      <c r="F56" s="98" t="s">
        <v>46</v>
      </c>
      <c r="G56" s="98" t="s">
        <v>46</v>
      </c>
      <c r="H56" s="98" t="s">
        <v>1404</v>
      </c>
    </row>
    <row r="57" spans="1:8" s="75" customFormat="1" ht="26.4" x14ac:dyDescent="0.25">
      <c r="A57" s="98"/>
      <c r="B57" s="98"/>
      <c r="C57" s="98"/>
      <c r="D57" s="98" t="s">
        <v>81</v>
      </c>
      <c r="E57" s="98" t="s">
        <v>1290</v>
      </c>
      <c r="F57" s="98" t="s">
        <v>46</v>
      </c>
      <c r="G57" s="98" t="s">
        <v>46</v>
      </c>
      <c r="H57" s="98" t="s">
        <v>1404</v>
      </c>
    </row>
    <row r="58" spans="1:8" s="75" customFormat="1" ht="39.6" x14ac:dyDescent="0.25">
      <c r="A58" s="98"/>
      <c r="B58" s="98"/>
      <c r="C58" s="98"/>
      <c r="D58" s="98" t="s">
        <v>82</v>
      </c>
      <c r="E58" s="98" t="s">
        <v>1290</v>
      </c>
      <c r="F58" s="98" t="s">
        <v>46</v>
      </c>
      <c r="G58" s="98" t="s">
        <v>46</v>
      </c>
      <c r="H58" s="98" t="s">
        <v>1404</v>
      </c>
    </row>
    <row r="59" spans="1:8" s="75" customFormat="1" ht="26.4" x14ac:dyDescent="0.25">
      <c r="A59" s="98"/>
      <c r="B59" s="98"/>
      <c r="C59" s="98"/>
      <c r="D59" s="98" t="s">
        <v>83</v>
      </c>
      <c r="E59" s="98" t="s">
        <v>1290</v>
      </c>
      <c r="F59" s="98" t="s">
        <v>46</v>
      </c>
      <c r="G59" s="98" t="s">
        <v>46</v>
      </c>
      <c r="H59" s="98" t="s">
        <v>1404</v>
      </c>
    </row>
    <row r="60" spans="1:8" s="75" customFormat="1" ht="39.6" x14ac:dyDescent="0.25">
      <c r="A60" s="98"/>
      <c r="B60" s="98"/>
      <c r="C60" s="98"/>
      <c r="D60" s="98" t="s">
        <v>84</v>
      </c>
      <c r="E60" s="98" t="s">
        <v>1290</v>
      </c>
      <c r="F60" s="98" t="s">
        <v>46</v>
      </c>
      <c r="G60" s="98" t="s">
        <v>46</v>
      </c>
      <c r="H60" s="98" t="s">
        <v>1404</v>
      </c>
    </row>
    <row r="61" spans="1:8" s="75" customFormat="1" ht="26.4" x14ac:dyDescent="0.25">
      <c r="A61" s="98"/>
      <c r="B61" s="98"/>
      <c r="C61" s="98"/>
      <c r="D61" s="98" t="s">
        <v>85</v>
      </c>
      <c r="E61" s="98" t="s">
        <v>1290</v>
      </c>
      <c r="F61" s="98" t="s">
        <v>46</v>
      </c>
      <c r="G61" s="98" t="s">
        <v>46</v>
      </c>
      <c r="H61" s="98" t="s">
        <v>1404</v>
      </c>
    </row>
    <row r="62" spans="1:8" s="75" customFormat="1" ht="26.4" x14ac:dyDescent="0.25">
      <c r="A62" s="98"/>
      <c r="B62" s="98"/>
      <c r="C62" s="98"/>
      <c r="D62" s="98" t="s">
        <v>86</v>
      </c>
      <c r="E62" s="98" t="s">
        <v>1290</v>
      </c>
      <c r="F62" s="98" t="s">
        <v>46</v>
      </c>
      <c r="G62" s="98" t="s">
        <v>46</v>
      </c>
      <c r="H62" s="98" t="s">
        <v>1404</v>
      </c>
    </row>
    <row r="63" spans="1:8" s="75" customFormat="1" ht="26.4" x14ac:dyDescent="0.25">
      <c r="A63" s="98"/>
      <c r="B63" s="98"/>
      <c r="C63" s="98" t="s">
        <v>87</v>
      </c>
      <c r="D63" s="98" t="s">
        <v>88</v>
      </c>
      <c r="E63" s="98" t="s">
        <v>1290</v>
      </c>
      <c r="F63" s="98" t="s">
        <v>46</v>
      </c>
      <c r="G63" s="98" t="s">
        <v>46</v>
      </c>
      <c r="H63" s="98" t="s">
        <v>1404</v>
      </c>
    </row>
    <row r="64" spans="1:8" s="75" customFormat="1" ht="26.4" x14ac:dyDescent="0.25">
      <c r="A64" s="98"/>
      <c r="B64" s="98"/>
      <c r="C64" s="98" t="s">
        <v>89</v>
      </c>
      <c r="D64" s="98" t="s">
        <v>90</v>
      </c>
      <c r="E64" s="98" t="s">
        <v>1290</v>
      </c>
      <c r="F64" s="98" t="s">
        <v>46</v>
      </c>
      <c r="G64" s="98" t="s">
        <v>46</v>
      </c>
      <c r="H64" s="98" t="s">
        <v>1404</v>
      </c>
    </row>
    <row r="65" spans="1:8" s="75" customFormat="1" ht="26.4" x14ac:dyDescent="0.25">
      <c r="A65" s="98"/>
      <c r="B65" s="98"/>
      <c r="C65" s="98"/>
      <c r="D65" s="98" t="s">
        <v>91</v>
      </c>
      <c r="E65" s="98" t="s">
        <v>1290</v>
      </c>
      <c r="F65" s="98" t="s">
        <v>46</v>
      </c>
      <c r="G65" s="98" t="s">
        <v>46</v>
      </c>
      <c r="H65" s="98" t="s">
        <v>1404</v>
      </c>
    </row>
    <row r="66" spans="1:8" s="75" customFormat="1" ht="26.4" x14ac:dyDescent="0.25">
      <c r="A66" s="98"/>
      <c r="B66" s="98"/>
      <c r="C66" s="98" t="s">
        <v>92</v>
      </c>
      <c r="D66" s="98" t="s">
        <v>93</v>
      </c>
      <c r="E66" s="98" t="s">
        <v>1290</v>
      </c>
      <c r="F66" s="98" t="s">
        <v>46</v>
      </c>
      <c r="G66" s="98" t="s">
        <v>46</v>
      </c>
      <c r="H66" s="98" t="s">
        <v>1404</v>
      </c>
    </row>
    <row r="67" spans="1:8" s="75" customFormat="1" ht="26.4" x14ac:dyDescent="0.25">
      <c r="A67" s="98"/>
      <c r="B67" s="98"/>
      <c r="C67" s="98"/>
      <c r="D67" s="98" t="s">
        <v>78</v>
      </c>
      <c r="E67" s="98" t="s">
        <v>1290</v>
      </c>
      <c r="F67" s="98" t="s">
        <v>46</v>
      </c>
      <c r="G67" s="98" t="s">
        <v>46</v>
      </c>
      <c r="H67" s="98" t="s">
        <v>1404</v>
      </c>
    </row>
    <row r="68" spans="1:8" s="75" customFormat="1" ht="26.4" x14ac:dyDescent="0.25">
      <c r="A68" s="98"/>
      <c r="B68" s="98"/>
      <c r="C68" s="98"/>
      <c r="D68" s="98" t="s">
        <v>94</v>
      </c>
      <c r="E68" s="98" t="s">
        <v>1290</v>
      </c>
      <c r="F68" s="98" t="s">
        <v>46</v>
      </c>
      <c r="G68" s="98" t="s">
        <v>46</v>
      </c>
      <c r="H68" s="98" t="s">
        <v>1404</v>
      </c>
    </row>
    <row r="69" spans="1:8" s="75" customFormat="1" ht="26.4" x14ac:dyDescent="0.25">
      <c r="A69" s="98"/>
      <c r="B69" s="98"/>
      <c r="C69" s="98"/>
      <c r="D69" s="98" t="s">
        <v>95</v>
      </c>
      <c r="E69" s="98" t="s">
        <v>1290</v>
      </c>
      <c r="F69" s="98" t="s">
        <v>46</v>
      </c>
      <c r="G69" s="98" t="s">
        <v>46</v>
      </c>
      <c r="H69" s="98" t="s">
        <v>1404</v>
      </c>
    </row>
    <row r="70" spans="1:8" s="75" customFormat="1" ht="26.4" x14ac:dyDescent="0.25">
      <c r="A70" s="98"/>
      <c r="B70" s="98" t="s">
        <v>96</v>
      </c>
      <c r="C70" s="98" t="s">
        <v>96</v>
      </c>
      <c r="D70" s="98" t="s">
        <v>97</v>
      </c>
      <c r="E70" s="98" t="s">
        <v>1332</v>
      </c>
      <c r="F70" s="98" t="s">
        <v>1333</v>
      </c>
      <c r="G70" s="98" t="s">
        <v>1333</v>
      </c>
      <c r="H70" s="98" t="s">
        <v>1402</v>
      </c>
    </row>
    <row r="71" spans="1:8" s="75" customFormat="1" ht="26.4" x14ac:dyDescent="0.25">
      <c r="A71" s="98"/>
      <c r="B71" s="98"/>
      <c r="C71" s="98"/>
      <c r="D71" s="98" t="s">
        <v>98</v>
      </c>
      <c r="E71" s="98" t="s">
        <v>1342</v>
      </c>
      <c r="F71" s="98" t="s">
        <v>1343</v>
      </c>
      <c r="G71" s="98" t="s">
        <v>1343</v>
      </c>
      <c r="H71" s="98" t="s">
        <v>1402</v>
      </c>
    </row>
    <row r="72" spans="1:8" s="75" customFormat="1" ht="26.4" x14ac:dyDescent="0.25">
      <c r="A72" s="98"/>
      <c r="B72" s="98" t="s">
        <v>99</v>
      </c>
      <c r="C72" s="98" t="s">
        <v>100</v>
      </c>
      <c r="D72" s="98" t="s">
        <v>101</v>
      </c>
      <c r="E72" s="98" t="s">
        <v>1324</v>
      </c>
      <c r="F72" s="98" t="s">
        <v>1325</v>
      </c>
      <c r="G72" s="98" t="s">
        <v>1325</v>
      </c>
      <c r="H72" s="98" t="s">
        <v>1402</v>
      </c>
    </row>
    <row r="73" spans="1:8" s="75" customFormat="1" ht="26.4" x14ac:dyDescent="0.25">
      <c r="A73" s="98"/>
      <c r="B73" s="98"/>
      <c r="C73" s="98"/>
      <c r="D73" s="98" t="s">
        <v>102</v>
      </c>
      <c r="E73" s="98" t="s">
        <v>1324</v>
      </c>
      <c r="F73" s="98" t="s">
        <v>1325</v>
      </c>
      <c r="G73" s="98" t="s">
        <v>1325</v>
      </c>
      <c r="H73" s="98" t="s">
        <v>1402</v>
      </c>
    </row>
    <row r="74" spans="1:8" s="75" customFormat="1" ht="26.4" x14ac:dyDescent="0.25">
      <c r="A74" s="98"/>
      <c r="B74" s="98"/>
      <c r="C74" s="98" t="s">
        <v>103</v>
      </c>
      <c r="D74" s="98" t="s">
        <v>104</v>
      </c>
      <c r="E74" s="98" t="s">
        <v>1324</v>
      </c>
      <c r="F74" s="98" t="s">
        <v>1325</v>
      </c>
      <c r="G74" s="98" t="s">
        <v>1325</v>
      </c>
      <c r="H74" s="98" t="s">
        <v>1402</v>
      </c>
    </row>
    <row r="75" spans="1:8" s="75" customFormat="1" ht="26.4" x14ac:dyDescent="0.25">
      <c r="A75" s="98"/>
      <c r="B75" s="98"/>
      <c r="C75" s="98"/>
      <c r="D75" s="98" t="s">
        <v>105</v>
      </c>
      <c r="E75" s="98" t="s">
        <v>1324</v>
      </c>
      <c r="F75" s="98" t="s">
        <v>1325</v>
      </c>
      <c r="G75" s="98" t="s">
        <v>1325</v>
      </c>
      <c r="H75" s="98" t="s">
        <v>1402</v>
      </c>
    </row>
    <row r="76" spans="1:8" s="75" customFormat="1" ht="26.4" x14ac:dyDescent="0.25">
      <c r="A76" s="98"/>
      <c r="B76" s="98"/>
      <c r="C76" s="98"/>
      <c r="D76" s="98" t="s">
        <v>106</v>
      </c>
      <c r="E76" s="98" t="s">
        <v>1324</v>
      </c>
      <c r="F76" s="98" t="s">
        <v>1325</v>
      </c>
      <c r="G76" s="98" t="s">
        <v>1325</v>
      </c>
      <c r="H76" s="98" t="s">
        <v>1402</v>
      </c>
    </row>
    <row r="77" spans="1:8" s="75" customFormat="1" ht="26.4" x14ac:dyDescent="0.25">
      <c r="A77" s="98"/>
      <c r="B77" s="98"/>
      <c r="C77" s="98"/>
      <c r="D77" s="98" t="s">
        <v>107</v>
      </c>
      <c r="E77" s="98" t="s">
        <v>1324</v>
      </c>
      <c r="F77" s="98" t="s">
        <v>1325</v>
      </c>
      <c r="G77" s="98" t="s">
        <v>1325</v>
      </c>
      <c r="H77" s="98" t="s">
        <v>1402</v>
      </c>
    </row>
    <row r="78" spans="1:8" s="75" customFormat="1" ht="26.4" x14ac:dyDescent="0.25">
      <c r="A78" s="98"/>
      <c r="B78" s="98"/>
      <c r="C78" s="98" t="s">
        <v>108</v>
      </c>
      <c r="D78" s="98" t="s">
        <v>109</v>
      </c>
      <c r="E78" s="98" t="s">
        <v>1324</v>
      </c>
      <c r="F78" s="98" t="s">
        <v>1325</v>
      </c>
      <c r="G78" s="98" t="s">
        <v>1325</v>
      </c>
      <c r="H78" s="98" t="s">
        <v>1402</v>
      </c>
    </row>
    <row r="79" spans="1:8" s="75" customFormat="1" ht="26.4" x14ac:dyDescent="0.25">
      <c r="A79" s="98"/>
      <c r="B79" s="98"/>
      <c r="C79" s="98"/>
      <c r="D79" s="98" t="s">
        <v>110</v>
      </c>
      <c r="E79" s="98" t="s">
        <v>1324</v>
      </c>
      <c r="F79" s="98" t="s">
        <v>1325</v>
      </c>
      <c r="G79" s="98" t="s">
        <v>1325</v>
      </c>
      <c r="H79" s="98" t="s">
        <v>1402</v>
      </c>
    </row>
    <row r="80" spans="1:8" s="75" customFormat="1" ht="39.6" x14ac:dyDescent="0.25">
      <c r="A80" s="98"/>
      <c r="B80" s="98"/>
      <c r="C80" s="98"/>
      <c r="D80" s="98" t="s">
        <v>111</v>
      </c>
      <c r="E80" s="98" t="s">
        <v>1324</v>
      </c>
      <c r="F80" s="98" t="s">
        <v>1325</v>
      </c>
      <c r="G80" s="98" t="s">
        <v>1325</v>
      </c>
      <c r="H80" s="98" t="s">
        <v>1402</v>
      </c>
    </row>
    <row r="81" spans="1:8" s="75" customFormat="1" ht="26.4" x14ac:dyDescent="0.25">
      <c r="A81" s="98"/>
      <c r="B81" s="98"/>
      <c r="C81" s="98"/>
      <c r="D81" s="98" t="s">
        <v>112</v>
      </c>
      <c r="E81" s="98" t="s">
        <v>1324</v>
      </c>
      <c r="F81" s="98" t="s">
        <v>1325</v>
      </c>
      <c r="G81" s="98" t="s">
        <v>1325</v>
      </c>
      <c r="H81" s="98" t="s">
        <v>1402</v>
      </c>
    </row>
    <row r="82" spans="1:8" s="75" customFormat="1" ht="26.4" x14ac:dyDescent="0.25">
      <c r="A82" s="98"/>
      <c r="B82" s="98"/>
      <c r="C82" s="98"/>
      <c r="D82" s="98" t="s">
        <v>113</v>
      </c>
      <c r="E82" s="98" t="s">
        <v>1324</v>
      </c>
      <c r="F82" s="98" t="s">
        <v>1325</v>
      </c>
      <c r="G82" s="98" t="s">
        <v>1325</v>
      </c>
      <c r="H82" s="98" t="s">
        <v>1402</v>
      </c>
    </row>
    <row r="83" spans="1:8" s="75" customFormat="1" ht="26.4" x14ac:dyDescent="0.25">
      <c r="A83" s="98"/>
      <c r="B83" s="98"/>
      <c r="C83" s="98" t="s">
        <v>114</v>
      </c>
      <c r="D83" s="98" t="s">
        <v>115</v>
      </c>
      <c r="E83" s="98" t="s">
        <v>1324</v>
      </c>
      <c r="F83" s="98" t="s">
        <v>1325</v>
      </c>
      <c r="G83" s="98" t="s">
        <v>1325</v>
      </c>
      <c r="H83" s="98" t="s">
        <v>1402</v>
      </c>
    </row>
    <row r="84" spans="1:8" s="75" customFormat="1" ht="26.4" x14ac:dyDescent="0.25">
      <c r="A84" s="98"/>
      <c r="B84" s="98"/>
      <c r="C84" s="98"/>
      <c r="D84" s="98" t="s">
        <v>116</v>
      </c>
      <c r="E84" s="98" t="s">
        <v>1324</v>
      </c>
      <c r="F84" s="98" t="s">
        <v>1325</v>
      </c>
      <c r="G84" s="98" t="s">
        <v>1325</v>
      </c>
      <c r="H84" s="98" t="s">
        <v>1402</v>
      </c>
    </row>
    <row r="85" spans="1:8" s="75" customFormat="1" ht="26.4" x14ac:dyDescent="0.25">
      <c r="A85" s="98"/>
      <c r="B85" s="98"/>
      <c r="C85" s="98"/>
      <c r="D85" s="98" t="s">
        <v>117</v>
      </c>
      <c r="E85" s="98" t="s">
        <v>1324</v>
      </c>
      <c r="F85" s="98" t="s">
        <v>1325</v>
      </c>
      <c r="G85" s="98" t="s">
        <v>1325</v>
      </c>
      <c r="H85" s="98" t="s">
        <v>1402</v>
      </c>
    </row>
    <row r="86" spans="1:8" s="75" customFormat="1" ht="39.6" x14ac:dyDescent="0.25">
      <c r="A86" s="98"/>
      <c r="B86" s="98" t="s">
        <v>118</v>
      </c>
      <c r="C86" s="98" t="s">
        <v>119</v>
      </c>
      <c r="D86" s="98" t="s">
        <v>120</v>
      </c>
      <c r="E86" s="98" t="s">
        <v>1284</v>
      </c>
      <c r="F86" s="98" t="s">
        <v>1285</v>
      </c>
      <c r="G86" s="98" t="s">
        <v>1285</v>
      </c>
      <c r="H86" s="98" t="s">
        <v>1405</v>
      </c>
    </row>
    <row r="87" spans="1:8" s="75" customFormat="1" ht="26.4" x14ac:dyDescent="0.25">
      <c r="A87" s="98"/>
      <c r="B87" s="98"/>
      <c r="C87" s="98"/>
      <c r="D87" s="98" t="s">
        <v>121</v>
      </c>
      <c r="E87" s="98" t="s">
        <v>1284</v>
      </c>
      <c r="F87" s="98" t="s">
        <v>1285</v>
      </c>
      <c r="G87" s="98" t="s">
        <v>1285</v>
      </c>
      <c r="H87" s="98" t="s">
        <v>1405</v>
      </c>
    </row>
    <row r="88" spans="1:8" s="75" customFormat="1" ht="26.4" x14ac:dyDescent="0.25">
      <c r="A88" s="98"/>
      <c r="B88" s="98"/>
      <c r="C88" s="98" t="s">
        <v>122</v>
      </c>
      <c r="D88" s="98" t="s">
        <v>123</v>
      </c>
      <c r="E88" s="98" t="s">
        <v>1324</v>
      </c>
      <c r="F88" s="98" t="s">
        <v>1325</v>
      </c>
      <c r="G88" s="98" t="s">
        <v>1325</v>
      </c>
      <c r="H88" s="98" t="s">
        <v>1402</v>
      </c>
    </row>
    <row r="89" spans="1:8" s="75" customFormat="1" ht="26.4" x14ac:dyDescent="0.25">
      <c r="A89" s="98"/>
      <c r="B89" s="98"/>
      <c r="C89" s="98" t="s">
        <v>124</v>
      </c>
      <c r="D89" s="98" t="s">
        <v>125</v>
      </c>
      <c r="E89" s="98" t="s">
        <v>1284</v>
      </c>
      <c r="F89" s="98" t="s">
        <v>1285</v>
      </c>
      <c r="G89" s="98" t="s">
        <v>1285</v>
      </c>
      <c r="H89" s="98" t="s">
        <v>1405</v>
      </c>
    </row>
    <row r="90" spans="1:8" s="75" customFormat="1" ht="26.4" x14ac:dyDescent="0.25">
      <c r="A90" s="98"/>
      <c r="B90" s="98"/>
      <c r="C90" s="98" t="s">
        <v>126</v>
      </c>
      <c r="D90" s="98" t="s">
        <v>127</v>
      </c>
      <c r="E90" s="98" t="s">
        <v>1284</v>
      </c>
      <c r="F90" s="98" t="s">
        <v>1285</v>
      </c>
      <c r="G90" s="98" t="s">
        <v>1285</v>
      </c>
      <c r="H90" s="98" t="s">
        <v>1405</v>
      </c>
    </row>
    <row r="91" spans="1:8" s="75" customFormat="1" ht="26.4" x14ac:dyDescent="0.25">
      <c r="A91" s="98"/>
      <c r="B91" s="98" t="s">
        <v>128</v>
      </c>
      <c r="C91" s="98" t="s">
        <v>129</v>
      </c>
      <c r="D91" s="98" t="s">
        <v>130</v>
      </c>
      <c r="E91" s="98" t="s">
        <v>1293</v>
      </c>
      <c r="F91" s="98" t="s">
        <v>1294</v>
      </c>
      <c r="G91" s="98" t="s">
        <v>1294</v>
      </c>
      <c r="H91" s="98" t="s">
        <v>1404</v>
      </c>
    </row>
    <row r="92" spans="1:8" s="75" customFormat="1" ht="13.2" x14ac:dyDescent="0.25">
      <c r="A92" s="98"/>
      <c r="B92" s="98" t="s">
        <v>131</v>
      </c>
      <c r="C92" s="98" t="s">
        <v>132</v>
      </c>
      <c r="D92" s="98" t="s">
        <v>13</v>
      </c>
      <c r="E92" s="98" t="s">
        <v>1295</v>
      </c>
      <c r="F92" s="98" t="s">
        <v>1296</v>
      </c>
      <c r="G92" s="98" t="s">
        <v>1296</v>
      </c>
      <c r="H92" s="98" t="s">
        <v>1403</v>
      </c>
    </row>
    <row r="93" spans="1:8" s="75" customFormat="1" ht="26.4" x14ac:dyDescent="0.25">
      <c r="A93" s="98"/>
      <c r="B93" s="98"/>
      <c r="C93" s="98"/>
      <c r="D93" s="98" t="s">
        <v>133</v>
      </c>
      <c r="E93" s="98" t="s">
        <v>1362</v>
      </c>
      <c r="F93" s="98" t="s">
        <v>1363</v>
      </c>
      <c r="G93" s="98" t="s">
        <v>1363</v>
      </c>
      <c r="H93" s="98" t="s">
        <v>1406</v>
      </c>
    </row>
    <row r="94" spans="1:8" s="75" customFormat="1" ht="13.2" x14ac:dyDescent="0.25">
      <c r="A94" s="98"/>
      <c r="B94" s="98"/>
      <c r="C94" s="98" t="s">
        <v>134</v>
      </c>
      <c r="D94" s="98" t="s">
        <v>135</v>
      </c>
      <c r="E94" s="98" t="s">
        <v>134</v>
      </c>
      <c r="F94" s="98" t="s">
        <v>1299</v>
      </c>
      <c r="G94" s="98" t="s">
        <v>1299</v>
      </c>
      <c r="H94" s="98" t="s">
        <v>1407</v>
      </c>
    </row>
    <row r="95" spans="1:8" s="75" customFormat="1" ht="26.4" x14ac:dyDescent="0.25">
      <c r="A95" s="98"/>
      <c r="B95" s="98"/>
      <c r="C95" s="98" t="s">
        <v>136</v>
      </c>
      <c r="D95" s="98" t="s">
        <v>137</v>
      </c>
      <c r="E95" s="98" t="s">
        <v>1293</v>
      </c>
      <c r="F95" s="98" t="s">
        <v>1294</v>
      </c>
      <c r="G95" s="98" t="s">
        <v>1294</v>
      </c>
      <c r="H95" s="98" t="s">
        <v>1404</v>
      </c>
    </row>
    <row r="96" spans="1:8" s="75" customFormat="1" ht="26.4" x14ac:dyDescent="0.25">
      <c r="A96" s="98"/>
      <c r="B96" s="98"/>
      <c r="C96" s="98" t="s">
        <v>138</v>
      </c>
      <c r="D96" s="98" t="s">
        <v>139</v>
      </c>
      <c r="E96" s="98" t="s">
        <v>1309</v>
      </c>
      <c r="F96" s="98" t="s">
        <v>1310</v>
      </c>
      <c r="G96" s="98" t="s">
        <v>1310</v>
      </c>
      <c r="H96" s="98" t="s">
        <v>1405</v>
      </c>
    </row>
    <row r="97" spans="1:8" s="75" customFormat="1" ht="26.4" x14ac:dyDescent="0.25">
      <c r="A97" s="98"/>
      <c r="B97" s="98"/>
      <c r="C97" s="98"/>
      <c r="D97" s="98" t="s">
        <v>140</v>
      </c>
      <c r="E97" s="98" t="s">
        <v>1309</v>
      </c>
      <c r="F97" s="98" t="s">
        <v>1310</v>
      </c>
      <c r="G97" s="98" t="s">
        <v>1310</v>
      </c>
      <c r="H97" s="98" t="s">
        <v>1405</v>
      </c>
    </row>
    <row r="98" spans="1:8" s="75" customFormat="1" ht="26.4" x14ac:dyDescent="0.25">
      <c r="A98" s="98"/>
      <c r="B98" s="98"/>
      <c r="C98" s="98"/>
      <c r="D98" s="98" t="s">
        <v>141</v>
      </c>
      <c r="E98" s="98" t="s">
        <v>1309</v>
      </c>
      <c r="F98" s="98" t="s">
        <v>1310</v>
      </c>
      <c r="G98" s="98" t="s">
        <v>1310</v>
      </c>
      <c r="H98" s="98" t="s">
        <v>1405</v>
      </c>
    </row>
    <row r="99" spans="1:8" s="75" customFormat="1" ht="26.4" x14ac:dyDescent="0.25">
      <c r="A99" s="98"/>
      <c r="B99" s="98"/>
      <c r="C99" s="98"/>
      <c r="D99" s="98" t="s">
        <v>142</v>
      </c>
      <c r="E99" s="98" t="s">
        <v>1309</v>
      </c>
      <c r="F99" s="98" t="s">
        <v>1310</v>
      </c>
      <c r="G99" s="98" t="s">
        <v>1310</v>
      </c>
      <c r="H99" s="98" t="s">
        <v>1405</v>
      </c>
    </row>
    <row r="100" spans="1:8" s="75" customFormat="1" ht="26.4" x14ac:dyDescent="0.25">
      <c r="A100" s="98"/>
      <c r="B100" s="98"/>
      <c r="C100" s="98"/>
      <c r="D100" s="98" t="s">
        <v>143</v>
      </c>
      <c r="E100" s="98" t="s">
        <v>1309</v>
      </c>
      <c r="F100" s="98" t="s">
        <v>1310</v>
      </c>
      <c r="G100" s="98" t="s">
        <v>1310</v>
      </c>
      <c r="H100" s="98" t="s">
        <v>1405</v>
      </c>
    </row>
    <row r="101" spans="1:8" s="75" customFormat="1" ht="26.4" x14ac:dyDescent="0.25">
      <c r="A101" s="98"/>
      <c r="B101" s="98"/>
      <c r="C101" s="98"/>
      <c r="D101" s="98" t="s">
        <v>144</v>
      </c>
      <c r="E101" s="98" t="s">
        <v>1309</v>
      </c>
      <c r="F101" s="98" t="s">
        <v>1310</v>
      </c>
      <c r="G101" s="98" t="s">
        <v>1310</v>
      </c>
      <c r="H101" s="98" t="s">
        <v>1405</v>
      </c>
    </row>
    <row r="102" spans="1:8" s="75" customFormat="1" ht="26.4" x14ac:dyDescent="0.25">
      <c r="A102" s="98"/>
      <c r="B102" s="98"/>
      <c r="C102" s="98" t="s">
        <v>145</v>
      </c>
      <c r="D102" s="98" t="s">
        <v>146</v>
      </c>
      <c r="E102" s="98" t="s">
        <v>1293</v>
      </c>
      <c r="F102" s="98" t="s">
        <v>1294</v>
      </c>
      <c r="G102" s="98" t="s">
        <v>1294</v>
      </c>
      <c r="H102" s="98" t="s">
        <v>1404</v>
      </c>
    </row>
    <row r="103" spans="1:8" s="75" customFormat="1" ht="26.4" x14ac:dyDescent="0.25">
      <c r="A103" s="98"/>
      <c r="B103" s="98"/>
      <c r="C103" s="98" t="s">
        <v>147</v>
      </c>
      <c r="D103" s="98" t="s">
        <v>148</v>
      </c>
      <c r="E103" s="98" t="s">
        <v>1293</v>
      </c>
      <c r="F103" s="98" t="s">
        <v>1294</v>
      </c>
      <c r="G103" s="98" t="s">
        <v>1294</v>
      </c>
      <c r="H103" s="98" t="s">
        <v>1404</v>
      </c>
    </row>
    <row r="104" spans="1:8" s="75" customFormat="1" ht="13.2" x14ac:dyDescent="0.25">
      <c r="A104" s="98"/>
      <c r="B104" s="98" t="s">
        <v>149</v>
      </c>
      <c r="C104" s="98" t="s">
        <v>150</v>
      </c>
      <c r="D104" s="98" t="s">
        <v>151</v>
      </c>
      <c r="E104" s="98" t="s">
        <v>1246</v>
      </c>
      <c r="F104" s="98" t="s">
        <v>1247</v>
      </c>
      <c r="G104" s="98" t="s">
        <v>1247</v>
      </c>
      <c r="H104" s="98" t="s">
        <v>1407</v>
      </c>
    </row>
    <row r="105" spans="1:8" s="75" customFormat="1" ht="13.2" x14ac:dyDescent="0.25">
      <c r="A105" s="98"/>
      <c r="B105" s="98"/>
      <c r="C105" s="98"/>
      <c r="D105" s="98" t="s">
        <v>152</v>
      </c>
      <c r="E105" s="98" t="s">
        <v>1246</v>
      </c>
      <c r="F105" s="98" t="s">
        <v>1247</v>
      </c>
      <c r="G105" s="98" t="s">
        <v>1247</v>
      </c>
      <c r="H105" s="98" t="s">
        <v>1407</v>
      </c>
    </row>
    <row r="106" spans="1:8" s="75" customFormat="1" ht="26.4" x14ac:dyDescent="0.25">
      <c r="A106" s="98"/>
      <c r="B106" s="98"/>
      <c r="C106" s="98"/>
      <c r="D106" s="98" t="s">
        <v>153</v>
      </c>
      <c r="E106" s="98" t="s">
        <v>1246</v>
      </c>
      <c r="F106" s="98" t="s">
        <v>1247</v>
      </c>
      <c r="G106" s="98" t="s">
        <v>1247</v>
      </c>
      <c r="H106" s="98" t="s">
        <v>1407</v>
      </c>
    </row>
    <row r="107" spans="1:8" s="75" customFormat="1" ht="13.2" x14ac:dyDescent="0.25">
      <c r="A107" s="98"/>
      <c r="B107" s="98"/>
      <c r="C107" s="98"/>
      <c r="D107" s="98" t="s">
        <v>154</v>
      </c>
      <c r="E107" s="98" t="s">
        <v>1246</v>
      </c>
      <c r="F107" s="98" t="s">
        <v>1247</v>
      </c>
      <c r="G107" s="98" t="s">
        <v>1247</v>
      </c>
      <c r="H107" s="98" t="s">
        <v>1407</v>
      </c>
    </row>
    <row r="108" spans="1:8" s="75" customFormat="1" ht="13.2" x14ac:dyDescent="0.25">
      <c r="A108" s="98"/>
      <c r="B108" s="98"/>
      <c r="C108" s="98"/>
      <c r="D108" s="98" t="s">
        <v>155</v>
      </c>
      <c r="E108" s="98" t="s">
        <v>1246</v>
      </c>
      <c r="F108" s="98" t="s">
        <v>1247</v>
      </c>
      <c r="G108" s="98" t="s">
        <v>1247</v>
      </c>
      <c r="H108" s="98" t="s">
        <v>1407</v>
      </c>
    </row>
    <row r="109" spans="1:8" s="75" customFormat="1" ht="13.2" x14ac:dyDescent="0.25">
      <c r="A109" s="98"/>
      <c r="B109" s="98"/>
      <c r="C109" s="98" t="s">
        <v>156</v>
      </c>
      <c r="D109" s="98" t="s">
        <v>157</v>
      </c>
      <c r="E109" s="98" t="s">
        <v>1320</v>
      </c>
      <c r="F109" s="98" t="s">
        <v>1321</v>
      </c>
      <c r="G109" s="98" t="s">
        <v>1321</v>
      </c>
      <c r="H109" s="98" t="s">
        <v>1408</v>
      </c>
    </row>
    <row r="110" spans="1:8" s="75" customFormat="1" ht="13.2" x14ac:dyDescent="0.25">
      <c r="A110" s="98"/>
      <c r="B110" s="98"/>
      <c r="C110" s="98"/>
      <c r="D110" s="98" t="s">
        <v>158</v>
      </c>
      <c r="E110" s="98" t="s">
        <v>1320</v>
      </c>
      <c r="F110" s="98" t="s">
        <v>1321</v>
      </c>
      <c r="G110" s="98" t="s">
        <v>1321</v>
      </c>
      <c r="H110" s="98" t="s">
        <v>1408</v>
      </c>
    </row>
    <row r="111" spans="1:8" s="75" customFormat="1" ht="13.2" x14ac:dyDescent="0.25">
      <c r="A111" s="98"/>
      <c r="B111" s="98"/>
      <c r="C111" s="98"/>
      <c r="D111" s="98" t="s">
        <v>159</v>
      </c>
      <c r="E111" s="98" t="s">
        <v>1320</v>
      </c>
      <c r="F111" s="98" t="s">
        <v>1321</v>
      </c>
      <c r="G111" s="98" t="s">
        <v>1321</v>
      </c>
      <c r="H111" s="98" t="s">
        <v>1408</v>
      </c>
    </row>
    <row r="112" spans="1:8" s="75" customFormat="1" ht="26.4" x14ac:dyDescent="0.25">
      <c r="A112" s="98"/>
      <c r="B112" s="98"/>
      <c r="C112" s="98" t="s">
        <v>160</v>
      </c>
      <c r="D112" s="98" t="s">
        <v>161</v>
      </c>
      <c r="E112" s="98" t="s">
        <v>1314</v>
      </c>
      <c r="F112" s="98" t="s">
        <v>1315</v>
      </c>
      <c r="G112" s="98" t="s">
        <v>1315</v>
      </c>
      <c r="H112" s="98" t="s">
        <v>1407</v>
      </c>
    </row>
    <row r="113" spans="1:8" s="75" customFormat="1" ht="26.4" x14ac:dyDescent="0.25">
      <c r="A113" s="98"/>
      <c r="B113" s="98"/>
      <c r="C113" s="98"/>
      <c r="D113" s="98" t="s">
        <v>162</v>
      </c>
      <c r="E113" s="98" t="s">
        <v>1314</v>
      </c>
      <c r="F113" s="98" t="s">
        <v>1315</v>
      </c>
      <c r="G113" s="98" t="s">
        <v>1315</v>
      </c>
      <c r="H113" s="98" t="s">
        <v>1407</v>
      </c>
    </row>
    <row r="114" spans="1:8" s="75" customFormat="1" ht="26.4" x14ac:dyDescent="0.25">
      <c r="A114" s="98"/>
      <c r="B114" s="98" t="s">
        <v>163</v>
      </c>
      <c r="C114" s="98" t="s">
        <v>164</v>
      </c>
      <c r="D114" s="98" t="s">
        <v>165</v>
      </c>
      <c r="E114" s="98" t="s">
        <v>1293</v>
      </c>
      <c r="F114" s="98" t="s">
        <v>1294</v>
      </c>
      <c r="G114" s="98" t="s">
        <v>1294</v>
      </c>
      <c r="H114" s="98" t="s">
        <v>1404</v>
      </c>
    </row>
    <row r="115" spans="1:8" s="75" customFormat="1" ht="26.4" x14ac:dyDescent="0.25">
      <c r="A115" s="98"/>
      <c r="B115" s="98"/>
      <c r="C115" s="98"/>
      <c r="D115" s="98" t="s">
        <v>163</v>
      </c>
      <c r="E115" s="98" t="s">
        <v>1293</v>
      </c>
      <c r="F115" s="98" t="s">
        <v>1294</v>
      </c>
      <c r="G115" s="98" t="s">
        <v>1294</v>
      </c>
      <c r="H115" s="98" t="s">
        <v>1404</v>
      </c>
    </row>
    <row r="116" spans="1:8" s="75" customFormat="1" ht="26.4" x14ac:dyDescent="0.25">
      <c r="A116" s="98"/>
      <c r="B116" s="98"/>
      <c r="C116" s="98" t="s">
        <v>166</v>
      </c>
      <c r="D116" s="98" t="s">
        <v>167</v>
      </c>
      <c r="E116" s="98" t="s">
        <v>1293</v>
      </c>
      <c r="F116" s="98" t="s">
        <v>1294</v>
      </c>
      <c r="G116" s="98" t="s">
        <v>1294</v>
      </c>
      <c r="H116" s="98" t="s">
        <v>1404</v>
      </c>
    </row>
    <row r="117" spans="1:8" s="75" customFormat="1" ht="26.4" x14ac:dyDescent="0.25">
      <c r="A117" s="98"/>
      <c r="B117" s="98"/>
      <c r="C117" s="98" t="s">
        <v>168</v>
      </c>
      <c r="D117" s="98" t="s">
        <v>169</v>
      </c>
      <c r="E117" s="98" t="s">
        <v>1293</v>
      </c>
      <c r="F117" s="98" t="s">
        <v>1294</v>
      </c>
      <c r="G117" s="98" t="s">
        <v>1294</v>
      </c>
      <c r="H117" s="98" t="s">
        <v>1404</v>
      </c>
    </row>
    <row r="118" spans="1:8" s="75" customFormat="1" ht="26.4" x14ac:dyDescent="0.25">
      <c r="A118" s="98"/>
      <c r="B118" s="98"/>
      <c r="C118" s="98"/>
      <c r="D118" s="98" t="s">
        <v>170</v>
      </c>
      <c r="E118" s="98" t="s">
        <v>1256</v>
      </c>
      <c r="F118" s="98" t="s">
        <v>1257</v>
      </c>
      <c r="G118" s="98" t="s">
        <v>1257</v>
      </c>
      <c r="H118" s="98" t="s">
        <v>1405</v>
      </c>
    </row>
    <row r="119" spans="1:8" s="75" customFormat="1" ht="26.4" x14ac:dyDescent="0.25">
      <c r="A119" s="98"/>
      <c r="B119" s="98"/>
      <c r="C119" s="98"/>
      <c r="D119" s="98" t="s">
        <v>171</v>
      </c>
      <c r="E119" s="98" t="s">
        <v>1293</v>
      </c>
      <c r="F119" s="98" t="s">
        <v>1294</v>
      </c>
      <c r="G119" s="98" t="s">
        <v>1294</v>
      </c>
      <c r="H119" s="98" t="s">
        <v>1404</v>
      </c>
    </row>
    <row r="120" spans="1:8" s="75" customFormat="1" ht="26.4" x14ac:dyDescent="0.25">
      <c r="A120" s="98"/>
      <c r="B120" s="98"/>
      <c r="C120" s="98"/>
      <c r="D120" s="98" t="s">
        <v>172</v>
      </c>
      <c r="E120" s="98" t="s">
        <v>1293</v>
      </c>
      <c r="F120" s="98" t="s">
        <v>1294</v>
      </c>
      <c r="G120" s="98" t="s">
        <v>1294</v>
      </c>
      <c r="H120" s="98" t="s">
        <v>1404</v>
      </c>
    </row>
    <row r="121" spans="1:8" s="75" customFormat="1" ht="26.4" x14ac:dyDescent="0.25">
      <c r="A121" s="98"/>
      <c r="B121" s="98"/>
      <c r="C121" s="98"/>
      <c r="D121" s="98" t="s">
        <v>173</v>
      </c>
      <c r="E121" s="98" t="s">
        <v>1293</v>
      </c>
      <c r="F121" s="98" t="s">
        <v>1294</v>
      </c>
      <c r="G121" s="98" t="s">
        <v>1294</v>
      </c>
      <c r="H121" s="98" t="s">
        <v>1404</v>
      </c>
    </row>
    <row r="122" spans="1:8" s="75" customFormat="1" ht="26.4" x14ac:dyDescent="0.25">
      <c r="A122" s="98"/>
      <c r="B122" s="98"/>
      <c r="C122" s="98" t="s">
        <v>174</v>
      </c>
      <c r="D122" s="98" t="s">
        <v>175</v>
      </c>
      <c r="E122" s="98" t="s">
        <v>1293</v>
      </c>
      <c r="F122" s="98" t="s">
        <v>1294</v>
      </c>
      <c r="G122" s="98" t="s">
        <v>1294</v>
      </c>
      <c r="H122" s="98" t="s">
        <v>1404</v>
      </c>
    </row>
    <row r="123" spans="1:8" s="75" customFormat="1" ht="26.4" x14ac:dyDescent="0.25">
      <c r="A123" s="98"/>
      <c r="B123" s="98"/>
      <c r="C123" s="98"/>
      <c r="D123" s="98" t="s">
        <v>176</v>
      </c>
      <c r="E123" s="98" t="s">
        <v>1293</v>
      </c>
      <c r="F123" s="98" t="s">
        <v>1294</v>
      </c>
      <c r="G123" s="98" t="s">
        <v>1294</v>
      </c>
      <c r="H123" s="98" t="s">
        <v>1404</v>
      </c>
    </row>
    <row r="124" spans="1:8" s="75" customFormat="1" ht="26.4" x14ac:dyDescent="0.25">
      <c r="A124" s="98"/>
      <c r="B124" s="98"/>
      <c r="C124" s="98" t="s">
        <v>177</v>
      </c>
      <c r="D124" s="98" t="s">
        <v>178</v>
      </c>
      <c r="E124" s="98" t="s">
        <v>1362</v>
      </c>
      <c r="F124" s="98" t="s">
        <v>1363</v>
      </c>
      <c r="G124" s="98" t="s">
        <v>1363</v>
      </c>
      <c r="H124" s="98" t="s">
        <v>1406</v>
      </c>
    </row>
    <row r="125" spans="1:8" s="75" customFormat="1" ht="13.2" x14ac:dyDescent="0.25">
      <c r="A125" s="98"/>
      <c r="B125" s="98"/>
      <c r="C125" s="98"/>
      <c r="D125" s="98" t="s">
        <v>179</v>
      </c>
      <c r="E125" s="98" t="s">
        <v>1295</v>
      </c>
      <c r="F125" s="98" t="s">
        <v>1296</v>
      </c>
      <c r="G125" s="98" t="s">
        <v>1296</v>
      </c>
      <c r="H125" s="98" t="s">
        <v>1403</v>
      </c>
    </row>
    <row r="126" spans="1:8" s="75" customFormat="1" ht="26.4" x14ac:dyDescent="0.25">
      <c r="A126" s="98"/>
      <c r="B126" s="98"/>
      <c r="C126" s="98"/>
      <c r="D126" s="98" t="s">
        <v>180</v>
      </c>
      <c r="E126" s="98" t="s">
        <v>1362</v>
      </c>
      <c r="F126" s="98" t="s">
        <v>1363</v>
      </c>
      <c r="G126" s="98" t="s">
        <v>1363</v>
      </c>
      <c r="H126" s="98" t="s">
        <v>1406</v>
      </c>
    </row>
    <row r="127" spans="1:8" s="75" customFormat="1" ht="26.4" x14ac:dyDescent="0.25">
      <c r="A127" s="98"/>
      <c r="B127" s="98"/>
      <c r="C127" s="98" t="s">
        <v>181</v>
      </c>
      <c r="D127" s="98" t="s">
        <v>182</v>
      </c>
      <c r="E127" s="98" t="s">
        <v>1293</v>
      </c>
      <c r="F127" s="98" t="s">
        <v>1294</v>
      </c>
      <c r="G127" s="98" t="s">
        <v>1294</v>
      </c>
      <c r="H127" s="98" t="s">
        <v>1404</v>
      </c>
    </row>
    <row r="128" spans="1:8" s="75" customFormat="1" ht="26.4" x14ac:dyDescent="0.25">
      <c r="A128" s="98" t="s">
        <v>183</v>
      </c>
      <c r="B128" s="98" t="s">
        <v>184</v>
      </c>
      <c r="C128" s="98" t="s">
        <v>185</v>
      </c>
      <c r="D128" s="98" t="s">
        <v>186</v>
      </c>
      <c r="E128" s="98" t="s">
        <v>1295</v>
      </c>
      <c r="F128" s="98" t="s">
        <v>1296</v>
      </c>
      <c r="G128" s="98" t="s">
        <v>1296</v>
      </c>
      <c r="H128" s="98" t="s">
        <v>1403</v>
      </c>
    </row>
    <row r="129" spans="1:8" s="75" customFormat="1" ht="13.2" x14ac:dyDescent="0.25">
      <c r="A129" s="98"/>
      <c r="B129" s="98"/>
      <c r="C129" s="98"/>
      <c r="D129" s="98" t="s">
        <v>187</v>
      </c>
      <c r="E129" s="98" t="s">
        <v>1295</v>
      </c>
      <c r="F129" s="98" t="s">
        <v>1296</v>
      </c>
      <c r="G129" s="98" t="s">
        <v>1296</v>
      </c>
      <c r="H129" s="98" t="s">
        <v>1403</v>
      </c>
    </row>
    <row r="130" spans="1:8" s="75" customFormat="1" ht="39.6" x14ac:dyDescent="0.25">
      <c r="A130" s="98"/>
      <c r="B130" s="98"/>
      <c r="C130" s="98" t="s">
        <v>188</v>
      </c>
      <c r="D130" s="98" t="s">
        <v>189</v>
      </c>
      <c r="E130" s="98" t="s">
        <v>189</v>
      </c>
      <c r="F130" s="98" t="s">
        <v>1300</v>
      </c>
      <c r="G130" s="98" t="s">
        <v>1300</v>
      </c>
      <c r="H130" s="98" t="s">
        <v>1409</v>
      </c>
    </row>
    <row r="131" spans="1:8" s="75" customFormat="1" ht="26.4" x14ac:dyDescent="0.25">
      <c r="A131" s="98"/>
      <c r="B131" s="98" t="s">
        <v>190</v>
      </c>
      <c r="C131" s="98" t="s">
        <v>190</v>
      </c>
      <c r="D131" s="98" t="s">
        <v>191</v>
      </c>
      <c r="E131" s="98" t="s">
        <v>1332</v>
      </c>
      <c r="F131" s="98" t="s">
        <v>1333</v>
      </c>
      <c r="G131" s="98" t="s">
        <v>1333</v>
      </c>
      <c r="H131" s="98" t="s">
        <v>1402</v>
      </c>
    </row>
    <row r="132" spans="1:8" s="75" customFormat="1" ht="26.4" x14ac:dyDescent="0.25">
      <c r="A132" s="98"/>
      <c r="B132" s="98"/>
      <c r="C132" s="98"/>
      <c r="D132" s="98" t="s">
        <v>192</v>
      </c>
      <c r="E132" s="98" t="s">
        <v>1284</v>
      </c>
      <c r="F132" s="98" t="s">
        <v>1285</v>
      </c>
      <c r="G132" s="98" t="s">
        <v>1285</v>
      </c>
      <c r="H132" s="98" t="s">
        <v>1405</v>
      </c>
    </row>
    <row r="133" spans="1:8" s="75" customFormat="1" ht="26.4" x14ac:dyDescent="0.25">
      <c r="A133" s="98"/>
      <c r="B133" s="98"/>
      <c r="C133" s="98"/>
      <c r="D133" s="98" t="s">
        <v>193</v>
      </c>
      <c r="E133" s="98" t="s">
        <v>1330</v>
      </c>
      <c r="F133" s="98" t="s">
        <v>1331</v>
      </c>
      <c r="G133" s="98" t="s">
        <v>1331</v>
      </c>
      <c r="H133" s="98" t="s">
        <v>1410</v>
      </c>
    </row>
    <row r="134" spans="1:8" s="75" customFormat="1" ht="26.4" x14ac:dyDescent="0.25">
      <c r="A134" s="98"/>
      <c r="B134" s="98"/>
      <c r="C134" s="98" t="s">
        <v>194</v>
      </c>
      <c r="D134" s="98" t="s">
        <v>195</v>
      </c>
      <c r="E134" s="98" t="s">
        <v>1293</v>
      </c>
      <c r="F134" s="98" t="s">
        <v>1294</v>
      </c>
      <c r="G134" s="98" t="s">
        <v>1294</v>
      </c>
      <c r="H134" s="98" t="s">
        <v>1404</v>
      </c>
    </row>
    <row r="135" spans="1:8" s="75" customFormat="1" ht="26.4" x14ac:dyDescent="0.25">
      <c r="A135" s="98"/>
      <c r="B135" s="98"/>
      <c r="C135" s="98"/>
      <c r="D135" s="98" t="s">
        <v>196</v>
      </c>
      <c r="E135" s="98" t="s">
        <v>1293</v>
      </c>
      <c r="F135" s="98" t="s">
        <v>1294</v>
      </c>
      <c r="G135" s="98" t="s">
        <v>1294</v>
      </c>
      <c r="H135" s="98" t="s">
        <v>1404</v>
      </c>
    </row>
    <row r="136" spans="1:8" s="75" customFormat="1" ht="26.4" x14ac:dyDescent="0.25">
      <c r="A136" s="98"/>
      <c r="B136" s="98" t="s">
        <v>197</v>
      </c>
      <c r="C136" s="98" t="s">
        <v>198</v>
      </c>
      <c r="D136" s="98" t="s">
        <v>199</v>
      </c>
      <c r="E136" s="98" t="s">
        <v>1284</v>
      </c>
      <c r="F136" s="98" t="s">
        <v>1285</v>
      </c>
      <c r="G136" s="98" t="s">
        <v>1285</v>
      </c>
      <c r="H136" s="98" t="s">
        <v>1405</v>
      </c>
    </row>
    <row r="137" spans="1:8" s="75" customFormat="1" ht="26.4" x14ac:dyDescent="0.25">
      <c r="A137" s="98"/>
      <c r="B137" s="98"/>
      <c r="C137" s="98"/>
      <c r="D137" s="98" t="s">
        <v>200</v>
      </c>
      <c r="E137" s="98" t="s">
        <v>1284</v>
      </c>
      <c r="F137" s="98" t="s">
        <v>1285</v>
      </c>
      <c r="G137" s="98" t="s">
        <v>1285</v>
      </c>
      <c r="H137" s="98" t="s">
        <v>1405</v>
      </c>
    </row>
    <row r="138" spans="1:8" s="75" customFormat="1" ht="26.4" x14ac:dyDescent="0.25">
      <c r="A138" s="98"/>
      <c r="B138" s="98"/>
      <c r="C138" s="98"/>
      <c r="D138" s="98" t="s">
        <v>201</v>
      </c>
      <c r="E138" s="98" t="s">
        <v>1284</v>
      </c>
      <c r="F138" s="98" t="s">
        <v>1285</v>
      </c>
      <c r="G138" s="98" t="s">
        <v>1285</v>
      </c>
      <c r="H138" s="98" t="s">
        <v>1405</v>
      </c>
    </row>
    <row r="139" spans="1:8" s="75" customFormat="1" ht="26.4" x14ac:dyDescent="0.25">
      <c r="A139" s="98"/>
      <c r="B139" s="98"/>
      <c r="C139" s="98"/>
      <c r="D139" s="98" t="s">
        <v>202</v>
      </c>
      <c r="E139" s="98" t="s">
        <v>1284</v>
      </c>
      <c r="F139" s="98" t="s">
        <v>1285</v>
      </c>
      <c r="G139" s="98" t="s">
        <v>1285</v>
      </c>
      <c r="H139" s="98" t="s">
        <v>1405</v>
      </c>
    </row>
    <row r="140" spans="1:8" s="75" customFormat="1" ht="26.4" x14ac:dyDescent="0.25">
      <c r="A140" s="98"/>
      <c r="B140" s="98"/>
      <c r="C140" s="98" t="s">
        <v>203</v>
      </c>
      <c r="D140" s="98" t="s">
        <v>204</v>
      </c>
      <c r="E140" s="98" t="s">
        <v>1284</v>
      </c>
      <c r="F140" s="98" t="s">
        <v>1285</v>
      </c>
      <c r="G140" s="98" t="s">
        <v>1285</v>
      </c>
      <c r="H140" s="98" t="s">
        <v>1405</v>
      </c>
    </row>
    <row r="141" spans="1:8" s="75" customFormat="1" ht="26.4" x14ac:dyDescent="0.25">
      <c r="A141" s="98"/>
      <c r="B141" s="98"/>
      <c r="C141" s="98"/>
      <c r="D141" s="98" t="s">
        <v>205</v>
      </c>
      <c r="E141" s="98" t="s">
        <v>1284</v>
      </c>
      <c r="F141" s="98" t="s">
        <v>1285</v>
      </c>
      <c r="G141" s="98" t="s">
        <v>1285</v>
      </c>
      <c r="H141" s="98" t="s">
        <v>1405</v>
      </c>
    </row>
    <row r="142" spans="1:8" s="75" customFormat="1" ht="26.4" x14ac:dyDescent="0.25">
      <c r="A142" s="98"/>
      <c r="B142" s="98"/>
      <c r="C142" s="98"/>
      <c r="D142" s="98" t="s">
        <v>206</v>
      </c>
      <c r="E142" s="98" t="s">
        <v>1284</v>
      </c>
      <c r="F142" s="98" t="s">
        <v>1285</v>
      </c>
      <c r="G142" s="98" t="s">
        <v>1285</v>
      </c>
      <c r="H142" s="98" t="s">
        <v>1405</v>
      </c>
    </row>
    <row r="143" spans="1:8" s="75" customFormat="1" ht="26.4" x14ac:dyDescent="0.25">
      <c r="A143" s="98"/>
      <c r="B143" s="98"/>
      <c r="C143" s="98"/>
      <c r="D143" s="98" t="s">
        <v>207</v>
      </c>
      <c r="E143" s="98" t="s">
        <v>1284</v>
      </c>
      <c r="F143" s="98" t="s">
        <v>1285</v>
      </c>
      <c r="G143" s="98" t="s">
        <v>1285</v>
      </c>
      <c r="H143" s="98" t="s">
        <v>1405</v>
      </c>
    </row>
    <row r="144" spans="1:8" s="75" customFormat="1" ht="26.4" x14ac:dyDescent="0.25">
      <c r="A144" s="98"/>
      <c r="B144" s="98"/>
      <c r="C144" s="98" t="s">
        <v>208</v>
      </c>
      <c r="D144" s="98" t="s">
        <v>209</v>
      </c>
      <c r="E144" s="98" t="s">
        <v>1284</v>
      </c>
      <c r="F144" s="98" t="s">
        <v>1285</v>
      </c>
      <c r="G144" s="98" t="s">
        <v>1285</v>
      </c>
      <c r="H144" s="98" t="s">
        <v>1405</v>
      </c>
    </row>
    <row r="145" spans="1:8" s="75" customFormat="1" ht="26.4" x14ac:dyDescent="0.25">
      <c r="A145" s="98"/>
      <c r="B145" s="98"/>
      <c r="C145" s="98"/>
      <c r="D145" s="98" t="s">
        <v>210</v>
      </c>
      <c r="E145" s="98" t="s">
        <v>1284</v>
      </c>
      <c r="F145" s="98" t="s">
        <v>1285</v>
      </c>
      <c r="G145" s="98" t="s">
        <v>1285</v>
      </c>
      <c r="H145" s="98" t="s">
        <v>1405</v>
      </c>
    </row>
    <row r="146" spans="1:8" s="75" customFormat="1" ht="26.4" x14ac:dyDescent="0.25">
      <c r="A146" s="98"/>
      <c r="B146" s="98"/>
      <c r="C146" s="98"/>
      <c r="D146" s="98" t="s">
        <v>211</v>
      </c>
      <c r="E146" s="98" t="s">
        <v>1284</v>
      </c>
      <c r="F146" s="98" t="s">
        <v>1285</v>
      </c>
      <c r="G146" s="98" t="s">
        <v>1285</v>
      </c>
      <c r="H146" s="98" t="s">
        <v>1405</v>
      </c>
    </row>
    <row r="147" spans="1:8" s="75" customFormat="1" ht="26.4" x14ac:dyDescent="0.25">
      <c r="A147" s="98"/>
      <c r="B147" s="98" t="s">
        <v>212</v>
      </c>
      <c r="C147" s="98" t="s">
        <v>212</v>
      </c>
      <c r="D147" s="98" t="s">
        <v>213</v>
      </c>
      <c r="E147" s="98" t="s">
        <v>1340</v>
      </c>
      <c r="F147" s="98" t="s">
        <v>1341</v>
      </c>
      <c r="G147" s="98" t="s">
        <v>1341</v>
      </c>
      <c r="H147" s="98" t="s">
        <v>1411</v>
      </c>
    </row>
    <row r="148" spans="1:8" s="75" customFormat="1" ht="13.2" x14ac:dyDescent="0.25">
      <c r="A148" s="98"/>
      <c r="B148" s="98" t="s">
        <v>214</v>
      </c>
      <c r="C148" s="98" t="s">
        <v>215</v>
      </c>
      <c r="D148" s="98" t="s">
        <v>216</v>
      </c>
      <c r="E148" s="98" t="s">
        <v>1364</v>
      </c>
      <c r="F148" s="98" t="s">
        <v>1364</v>
      </c>
      <c r="G148" s="98" t="s">
        <v>1364</v>
      </c>
      <c r="H148" s="98" t="s">
        <v>1364</v>
      </c>
    </row>
    <row r="149" spans="1:8" s="75" customFormat="1" ht="13.2" x14ac:dyDescent="0.25">
      <c r="A149" s="98"/>
      <c r="B149" s="98"/>
      <c r="C149" s="98"/>
      <c r="D149" s="98" t="s">
        <v>217</v>
      </c>
      <c r="E149" s="98" t="s">
        <v>1364</v>
      </c>
      <c r="F149" s="98" t="s">
        <v>1364</v>
      </c>
      <c r="G149" s="98" t="s">
        <v>1364</v>
      </c>
      <c r="H149" s="98" t="s">
        <v>1364</v>
      </c>
    </row>
    <row r="150" spans="1:8" s="75" customFormat="1" ht="13.2" x14ac:dyDescent="0.25">
      <c r="A150" s="98"/>
      <c r="B150" s="98"/>
      <c r="C150" s="98"/>
      <c r="D150" s="98" t="s">
        <v>218</v>
      </c>
      <c r="E150" s="98" t="s">
        <v>1364</v>
      </c>
      <c r="F150" s="98" t="s">
        <v>1364</v>
      </c>
      <c r="G150" s="98" t="s">
        <v>1364</v>
      </c>
      <c r="H150" s="98" t="s">
        <v>1364</v>
      </c>
    </row>
    <row r="151" spans="1:8" s="75" customFormat="1" ht="13.2" x14ac:dyDescent="0.25">
      <c r="A151" s="98"/>
      <c r="B151" s="98"/>
      <c r="C151" s="98"/>
      <c r="D151" s="98" t="s">
        <v>219</v>
      </c>
      <c r="E151" s="98" t="s">
        <v>1364</v>
      </c>
      <c r="F151" s="98" t="s">
        <v>1364</v>
      </c>
      <c r="G151" s="98" t="s">
        <v>1364</v>
      </c>
      <c r="H151" s="98" t="s">
        <v>1364</v>
      </c>
    </row>
    <row r="152" spans="1:8" s="75" customFormat="1" ht="13.2" x14ac:dyDescent="0.25">
      <c r="A152" s="98"/>
      <c r="B152" s="98"/>
      <c r="C152" s="98"/>
      <c r="D152" s="98" t="s">
        <v>220</v>
      </c>
      <c r="E152" s="98" t="s">
        <v>1364</v>
      </c>
      <c r="F152" s="98" t="s">
        <v>1364</v>
      </c>
      <c r="G152" s="98" t="s">
        <v>1364</v>
      </c>
      <c r="H152" s="98" t="s">
        <v>1364</v>
      </c>
    </row>
    <row r="153" spans="1:8" s="75" customFormat="1" ht="13.2" x14ac:dyDescent="0.25">
      <c r="A153" s="98"/>
      <c r="B153" s="98"/>
      <c r="C153" s="98"/>
      <c r="D153" s="98" t="s">
        <v>221</v>
      </c>
      <c r="E153" s="98" t="s">
        <v>1364</v>
      </c>
      <c r="F153" s="98" t="s">
        <v>1364</v>
      </c>
      <c r="G153" s="98" t="s">
        <v>1364</v>
      </c>
      <c r="H153" s="98" t="s">
        <v>1364</v>
      </c>
    </row>
    <row r="154" spans="1:8" s="75" customFormat="1" ht="13.2" x14ac:dyDescent="0.25">
      <c r="A154" s="98"/>
      <c r="B154" s="98"/>
      <c r="C154" s="98" t="s">
        <v>222</v>
      </c>
      <c r="D154" s="98" t="s">
        <v>223</v>
      </c>
      <c r="E154" s="98" t="s">
        <v>1295</v>
      </c>
      <c r="F154" s="98" t="s">
        <v>1296</v>
      </c>
      <c r="G154" s="98" t="s">
        <v>1296</v>
      </c>
      <c r="H154" s="98" t="s">
        <v>1403</v>
      </c>
    </row>
    <row r="155" spans="1:8" s="75" customFormat="1" ht="13.2" x14ac:dyDescent="0.25">
      <c r="A155" s="98"/>
      <c r="B155" s="98"/>
      <c r="C155" s="98"/>
      <c r="D155" s="98" t="s">
        <v>224</v>
      </c>
      <c r="E155" s="98" t="s">
        <v>1364</v>
      </c>
      <c r="F155" s="98" t="s">
        <v>1364</v>
      </c>
      <c r="G155" s="98" t="s">
        <v>1364</v>
      </c>
      <c r="H155" s="98" t="s">
        <v>1364</v>
      </c>
    </row>
    <row r="156" spans="1:8" s="75" customFormat="1" ht="13.2" x14ac:dyDescent="0.25">
      <c r="A156" s="98"/>
      <c r="B156" s="98"/>
      <c r="C156" s="98"/>
      <c r="D156" s="98" t="s">
        <v>225</v>
      </c>
      <c r="E156" s="98" t="s">
        <v>1364</v>
      </c>
      <c r="F156" s="98" t="s">
        <v>1364</v>
      </c>
      <c r="G156" s="98" t="s">
        <v>1364</v>
      </c>
      <c r="H156" s="98" t="s">
        <v>1364</v>
      </c>
    </row>
    <row r="157" spans="1:8" s="75" customFormat="1" ht="26.4" x14ac:dyDescent="0.25">
      <c r="A157" s="98"/>
      <c r="B157" s="98"/>
      <c r="C157" s="98"/>
      <c r="D157" s="98" t="s">
        <v>226</v>
      </c>
      <c r="E157" s="98" t="s">
        <v>1293</v>
      </c>
      <c r="F157" s="98" t="s">
        <v>1294</v>
      </c>
      <c r="G157" s="98" t="s">
        <v>1294</v>
      </c>
      <c r="H157" s="98" t="s">
        <v>1404</v>
      </c>
    </row>
    <row r="158" spans="1:8" s="75" customFormat="1" ht="13.2" x14ac:dyDescent="0.25">
      <c r="A158" s="98"/>
      <c r="B158" s="98"/>
      <c r="C158" s="98"/>
      <c r="D158" s="98" t="s">
        <v>217</v>
      </c>
      <c r="E158" s="98" t="s">
        <v>1364</v>
      </c>
      <c r="F158" s="98" t="s">
        <v>1364</v>
      </c>
      <c r="G158" s="98" t="s">
        <v>1364</v>
      </c>
      <c r="H158" s="98" t="s">
        <v>1364</v>
      </c>
    </row>
    <row r="159" spans="1:8" s="75" customFormat="1" ht="13.2" x14ac:dyDescent="0.25">
      <c r="A159" s="98"/>
      <c r="B159" s="98"/>
      <c r="C159" s="98"/>
      <c r="D159" s="98" t="s">
        <v>218</v>
      </c>
      <c r="E159" s="98" t="s">
        <v>1364</v>
      </c>
      <c r="F159" s="98" t="s">
        <v>1364</v>
      </c>
      <c r="G159" s="98" t="s">
        <v>1364</v>
      </c>
      <c r="H159" s="98" t="s">
        <v>1364</v>
      </c>
    </row>
    <row r="160" spans="1:8" s="75" customFormat="1" ht="13.2" x14ac:dyDescent="0.25">
      <c r="A160" s="98"/>
      <c r="B160" s="98"/>
      <c r="C160" s="98"/>
      <c r="D160" s="98" t="s">
        <v>227</v>
      </c>
      <c r="E160" s="98" t="s">
        <v>1295</v>
      </c>
      <c r="F160" s="98" t="s">
        <v>1296</v>
      </c>
      <c r="G160" s="98" t="s">
        <v>1296</v>
      </c>
      <c r="H160" s="98" t="s">
        <v>1403</v>
      </c>
    </row>
    <row r="161" spans="1:8" s="75" customFormat="1" ht="13.2" x14ac:dyDescent="0.25">
      <c r="A161" s="98"/>
      <c r="B161" s="98" t="s">
        <v>228</v>
      </c>
      <c r="C161" s="98" t="s">
        <v>228</v>
      </c>
      <c r="D161" s="98" t="s">
        <v>229</v>
      </c>
      <c r="E161" s="98" t="s">
        <v>1348</v>
      </c>
      <c r="F161" s="98" t="s">
        <v>1349</v>
      </c>
      <c r="G161" s="98" t="s">
        <v>1349</v>
      </c>
      <c r="H161" s="98" t="s">
        <v>1401</v>
      </c>
    </row>
    <row r="162" spans="1:8" s="75" customFormat="1" ht="13.2" x14ac:dyDescent="0.25">
      <c r="A162" s="98"/>
      <c r="B162" s="98"/>
      <c r="C162" s="98"/>
      <c r="D162" s="98" t="s">
        <v>230</v>
      </c>
      <c r="E162" s="98" t="s">
        <v>1348</v>
      </c>
      <c r="F162" s="98" t="s">
        <v>1349</v>
      </c>
      <c r="G162" s="98" t="s">
        <v>1349</v>
      </c>
      <c r="H162" s="98" t="s">
        <v>1401</v>
      </c>
    </row>
    <row r="163" spans="1:8" s="75" customFormat="1" ht="26.4" x14ac:dyDescent="0.25">
      <c r="A163" s="98" t="s">
        <v>231</v>
      </c>
      <c r="B163" s="98" t="s">
        <v>232</v>
      </c>
      <c r="C163" s="98" t="s">
        <v>233</v>
      </c>
      <c r="D163" s="98" t="s">
        <v>234</v>
      </c>
      <c r="E163" s="98" t="s">
        <v>1284</v>
      </c>
      <c r="F163" s="98" t="s">
        <v>1285</v>
      </c>
      <c r="G163" s="98" t="s">
        <v>1285</v>
      </c>
      <c r="H163" s="98" t="s">
        <v>1405</v>
      </c>
    </row>
    <row r="164" spans="1:8" s="75" customFormat="1" ht="26.4" x14ac:dyDescent="0.25">
      <c r="A164" s="98"/>
      <c r="B164" s="98"/>
      <c r="C164" s="98"/>
      <c r="D164" s="98" t="s">
        <v>235</v>
      </c>
      <c r="E164" s="98" t="s">
        <v>1284</v>
      </c>
      <c r="F164" s="98" t="s">
        <v>1285</v>
      </c>
      <c r="G164" s="98" t="s">
        <v>1285</v>
      </c>
      <c r="H164" s="98" t="s">
        <v>1405</v>
      </c>
    </row>
    <row r="165" spans="1:8" s="75" customFormat="1" ht="26.4" x14ac:dyDescent="0.25">
      <c r="A165" s="98"/>
      <c r="B165" s="98"/>
      <c r="C165" s="98"/>
      <c r="D165" s="98" t="s">
        <v>236</v>
      </c>
      <c r="E165" s="98" t="s">
        <v>1284</v>
      </c>
      <c r="F165" s="98" t="s">
        <v>1285</v>
      </c>
      <c r="G165" s="98" t="s">
        <v>1285</v>
      </c>
      <c r="H165" s="98" t="s">
        <v>1405</v>
      </c>
    </row>
    <row r="166" spans="1:8" s="75" customFormat="1" ht="26.4" x14ac:dyDescent="0.25">
      <c r="A166" s="98"/>
      <c r="B166" s="98"/>
      <c r="C166" s="98"/>
      <c r="D166" s="98" t="s">
        <v>237</v>
      </c>
      <c r="E166" s="98" t="s">
        <v>1284</v>
      </c>
      <c r="F166" s="98" t="s">
        <v>1285</v>
      </c>
      <c r="G166" s="98" t="s">
        <v>1285</v>
      </c>
      <c r="H166" s="98" t="s">
        <v>1405</v>
      </c>
    </row>
    <row r="167" spans="1:8" s="75" customFormat="1" ht="26.4" x14ac:dyDescent="0.25">
      <c r="A167" s="98"/>
      <c r="B167" s="98"/>
      <c r="C167" s="98"/>
      <c r="D167" s="98" t="s">
        <v>238</v>
      </c>
      <c r="E167" s="98" t="s">
        <v>1284</v>
      </c>
      <c r="F167" s="98" t="s">
        <v>1285</v>
      </c>
      <c r="G167" s="98" t="s">
        <v>1285</v>
      </c>
      <c r="H167" s="98" t="s">
        <v>1405</v>
      </c>
    </row>
    <row r="168" spans="1:8" s="75" customFormat="1" ht="26.4" x14ac:dyDescent="0.25">
      <c r="A168" s="98"/>
      <c r="B168" s="98"/>
      <c r="C168" s="98"/>
      <c r="D168" s="98" t="s">
        <v>239</v>
      </c>
      <c r="E168" s="98" t="s">
        <v>1284</v>
      </c>
      <c r="F168" s="98" t="s">
        <v>1285</v>
      </c>
      <c r="G168" s="98" t="s">
        <v>1285</v>
      </c>
      <c r="H168" s="98" t="s">
        <v>1405</v>
      </c>
    </row>
    <row r="169" spans="1:8" s="75" customFormat="1" ht="26.4" x14ac:dyDescent="0.25">
      <c r="A169" s="98"/>
      <c r="B169" s="98"/>
      <c r="C169" s="98"/>
      <c r="D169" s="98" t="s">
        <v>240</v>
      </c>
      <c r="E169" s="98" t="s">
        <v>1284</v>
      </c>
      <c r="F169" s="98" t="s">
        <v>1285</v>
      </c>
      <c r="G169" s="98" t="s">
        <v>1285</v>
      </c>
      <c r="H169" s="98" t="s">
        <v>1405</v>
      </c>
    </row>
    <row r="170" spans="1:8" s="75" customFormat="1" ht="26.4" x14ac:dyDescent="0.25">
      <c r="A170" s="98"/>
      <c r="B170" s="98"/>
      <c r="C170" s="98" t="s">
        <v>241</v>
      </c>
      <c r="D170" s="98" t="s">
        <v>242</v>
      </c>
      <c r="E170" s="98" t="s">
        <v>1284</v>
      </c>
      <c r="F170" s="98" t="s">
        <v>1285</v>
      </c>
      <c r="G170" s="98" t="s">
        <v>1285</v>
      </c>
      <c r="H170" s="98" t="s">
        <v>1405</v>
      </c>
    </row>
    <row r="171" spans="1:8" s="75" customFormat="1" ht="26.4" x14ac:dyDescent="0.25">
      <c r="A171" s="98"/>
      <c r="B171" s="98"/>
      <c r="C171" s="98"/>
      <c r="D171" s="98" t="s">
        <v>243</v>
      </c>
      <c r="E171" s="98" t="s">
        <v>1284</v>
      </c>
      <c r="F171" s="98" t="s">
        <v>1285</v>
      </c>
      <c r="G171" s="98" t="s">
        <v>1285</v>
      </c>
      <c r="H171" s="98" t="s">
        <v>1405</v>
      </c>
    </row>
    <row r="172" spans="1:8" s="75" customFormat="1" ht="26.4" x14ac:dyDescent="0.25">
      <c r="A172" s="98"/>
      <c r="B172" s="98"/>
      <c r="C172" s="98"/>
      <c r="D172" s="98" t="s">
        <v>244</v>
      </c>
      <c r="E172" s="98" t="s">
        <v>1284</v>
      </c>
      <c r="F172" s="98" t="s">
        <v>1285</v>
      </c>
      <c r="G172" s="98" t="s">
        <v>1285</v>
      </c>
      <c r="H172" s="98" t="s">
        <v>1405</v>
      </c>
    </row>
    <row r="173" spans="1:8" s="75" customFormat="1" ht="26.4" x14ac:dyDescent="0.25">
      <c r="A173" s="98"/>
      <c r="B173" s="98"/>
      <c r="C173" s="98" t="s">
        <v>245</v>
      </c>
      <c r="D173" s="98" t="s">
        <v>246</v>
      </c>
      <c r="E173" s="98" t="s">
        <v>1284</v>
      </c>
      <c r="F173" s="98" t="s">
        <v>1285</v>
      </c>
      <c r="G173" s="98" t="s">
        <v>1285</v>
      </c>
      <c r="H173" s="98" t="s">
        <v>1405</v>
      </c>
    </row>
    <row r="174" spans="1:8" s="75" customFormat="1" ht="26.4" x14ac:dyDescent="0.25">
      <c r="A174" s="98"/>
      <c r="B174" s="98"/>
      <c r="C174" s="98"/>
      <c r="D174" s="98" t="s">
        <v>247</v>
      </c>
      <c r="E174" s="98" t="s">
        <v>1284</v>
      </c>
      <c r="F174" s="98" t="s">
        <v>1285</v>
      </c>
      <c r="G174" s="98" t="s">
        <v>1285</v>
      </c>
      <c r="H174" s="98" t="s">
        <v>1405</v>
      </c>
    </row>
    <row r="175" spans="1:8" s="75" customFormat="1" ht="26.4" x14ac:dyDescent="0.25">
      <c r="A175" s="98"/>
      <c r="B175" s="98"/>
      <c r="C175" s="98"/>
      <c r="D175" s="98" t="s">
        <v>248</v>
      </c>
      <c r="E175" s="98" t="s">
        <v>1284</v>
      </c>
      <c r="F175" s="98" t="s">
        <v>1285</v>
      </c>
      <c r="G175" s="98" t="s">
        <v>1285</v>
      </c>
      <c r="H175" s="98" t="s">
        <v>1405</v>
      </c>
    </row>
    <row r="176" spans="1:8" s="75" customFormat="1" ht="13.2" x14ac:dyDescent="0.25">
      <c r="A176" s="98"/>
      <c r="B176" s="98" t="s">
        <v>249</v>
      </c>
      <c r="C176" s="98" t="s">
        <v>249</v>
      </c>
      <c r="D176" s="98" t="s">
        <v>250</v>
      </c>
      <c r="E176" s="98" t="s">
        <v>1248</v>
      </c>
      <c r="F176" s="98" t="s">
        <v>1249</v>
      </c>
      <c r="G176" s="98" t="s">
        <v>1249</v>
      </c>
      <c r="H176" s="98" t="s">
        <v>1403</v>
      </c>
    </row>
    <row r="177" spans="1:8" s="75" customFormat="1" ht="13.2" x14ac:dyDescent="0.25">
      <c r="A177" s="98"/>
      <c r="B177" s="98"/>
      <c r="C177" s="98"/>
      <c r="D177" s="98" t="s">
        <v>251</v>
      </c>
      <c r="E177" s="98" t="s">
        <v>1248</v>
      </c>
      <c r="F177" s="98" t="s">
        <v>1249</v>
      </c>
      <c r="G177" s="98" t="s">
        <v>1249</v>
      </c>
      <c r="H177" s="98" t="s">
        <v>1403</v>
      </c>
    </row>
    <row r="178" spans="1:8" s="75" customFormat="1" ht="13.2" x14ac:dyDescent="0.25">
      <c r="A178" s="98"/>
      <c r="B178" s="98"/>
      <c r="C178" s="98"/>
      <c r="D178" s="98" t="s">
        <v>252</v>
      </c>
      <c r="E178" s="98" t="s">
        <v>1248</v>
      </c>
      <c r="F178" s="98" t="s">
        <v>1249</v>
      </c>
      <c r="G178" s="98" t="s">
        <v>1249</v>
      </c>
      <c r="H178" s="98" t="s">
        <v>1403</v>
      </c>
    </row>
    <row r="179" spans="1:8" s="75" customFormat="1" ht="26.4" x14ac:dyDescent="0.25">
      <c r="A179" s="98"/>
      <c r="B179" s="98"/>
      <c r="C179" s="98"/>
      <c r="D179" s="98" t="s">
        <v>253</v>
      </c>
      <c r="E179" s="98" t="s">
        <v>1284</v>
      </c>
      <c r="F179" s="98" t="s">
        <v>1285</v>
      </c>
      <c r="G179" s="98" t="s">
        <v>1285</v>
      </c>
      <c r="H179" s="98" t="s">
        <v>1405</v>
      </c>
    </row>
    <row r="180" spans="1:8" s="75" customFormat="1" ht="13.2" x14ac:dyDescent="0.25">
      <c r="A180" s="98"/>
      <c r="B180" s="98"/>
      <c r="C180" s="98"/>
      <c r="D180" s="98" t="s">
        <v>254</v>
      </c>
      <c r="E180" s="98" t="s">
        <v>1248</v>
      </c>
      <c r="F180" s="98" t="s">
        <v>1249</v>
      </c>
      <c r="G180" s="98" t="s">
        <v>1249</v>
      </c>
      <c r="H180" s="98" t="s">
        <v>1403</v>
      </c>
    </row>
    <row r="181" spans="1:8" s="75" customFormat="1" ht="26.4" x14ac:dyDescent="0.25">
      <c r="A181" s="98"/>
      <c r="B181" s="98" t="s">
        <v>255</v>
      </c>
      <c r="C181" s="98" t="s">
        <v>255</v>
      </c>
      <c r="D181" s="98" t="s">
        <v>256</v>
      </c>
      <c r="E181" s="98" t="s">
        <v>1284</v>
      </c>
      <c r="F181" s="98" t="s">
        <v>1285</v>
      </c>
      <c r="G181" s="98" t="s">
        <v>1285</v>
      </c>
      <c r="H181" s="98" t="s">
        <v>1405</v>
      </c>
    </row>
    <row r="182" spans="1:8" s="75" customFormat="1" ht="26.4" x14ac:dyDescent="0.25">
      <c r="A182" s="98"/>
      <c r="B182" s="98"/>
      <c r="C182" s="98"/>
      <c r="D182" s="98" t="s">
        <v>257</v>
      </c>
      <c r="E182" s="98" t="s">
        <v>1284</v>
      </c>
      <c r="F182" s="98" t="s">
        <v>1285</v>
      </c>
      <c r="G182" s="98" t="s">
        <v>1285</v>
      </c>
      <c r="H182" s="98" t="s">
        <v>1405</v>
      </c>
    </row>
    <row r="183" spans="1:8" s="75" customFormat="1" ht="26.4" x14ac:dyDescent="0.25">
      <c r="A183" s="98"/>
      <c r="B183" s="98"/>
      <c r="C183" s="98"/>
      <c r="D183" s="98" t="s">
        <v>258</v>
      </c>
      <c r="E183" s="98" t="s">
        <v>1284</v>
      </c>
      <c r="F183" s="98" t="s">
        <v>1285</v>
      </c>
      <c r="G183" s="98" t="s">
        <v>1285</v>
      </c>
      <c r="H183" s="98" t="s">
        <v>1405</v>
      </c>
    </row>
    <row r="184" spans="1:8" s="75" customFormat="1" ht="26.4" x14ac:dyDescent="0.25">
      <c r="A184" s="98"/>
      <c r="B184" s="98"/>
      <c r="C184" s="98"/>
      <c r="D184" s="98" t="s">
        <v>259</v>
      </c>
      <c r="E184" s="98" t="s">
        <v>1284</v>
      </c>
      <c r="F184" s="98" t="s">
        <v>1285</v>
      </c>
      <c r="G184" s="98" t="s">
        <v>1285</v>
      </c>
      <c r="H184" s="98" t="s">
        <v>1405</v>
      </c>
    </row>
    <row r="185" spans="1:8" s="75" customFormat="1" ht="26.4" x14ac:dyDescent="0.25">
      <c r="A185" s="98"/>
      <c r="B185" s="98"/>
      <c r="C185" s="98"/>
      <c r="D185" s="98" t="s">
        <v>260</v>
      </c>
      <c r="E185" s="98" t="s">
        <v>1284</v>
      </c>
      <c r="F185" s="98" t="s">
        <v>1285</v>
      </c>
      <c r="G185" s="98" t="s">
        <v>1285</v>
      </c>
      <c r="H185" s="98" t="s">
        <v>1405</v>
      </c>
    </row>
    <row r="186" spans="1:8" s="75" customFormat="1" ht="26.4" x14ac:dyDescent="0.25">
      <c r="A186" s="98"/>
      <c r="B186" s="98"/>
      <c r="C186" s="98"/>
      <c r="D186" s="98" t="s">
        <v>261</v>
      </c>
      <c r="E186" s="98" t="s">
        <v>1284</v>
      </c>
      <c r="F186" s="98" t="s">
        <v>1285</v>
      </c>
      <c r="G186" s="98" t="s">
        <v>1285</v>
      </c>
      <c r="H186" s="98" t="s">
        <v>1405</v>
      </c>
    </row>
    <row r="187" spans="1:8" s="75" customFormat="1" ht="26.4" x14ac:dyDescent="0.25">
      <c r="A187" s="98"/>
      <c r="B187" s="98"/>
      <c r="C187" s="98"/>
      <c r="D187" s="98" t="s">
        <v>262</v>
      </c>
      <c r="E187" s="98" t="s">
        <v>1284</v>
      </c>
      <c r="F187" s="98" t="s">
        <v>1285</v>
      </c>
      <c r="G187" s="98" t="s">
        <v>1285</v>
      </c>
      <c r="H187" s="98" t="s">
        <v>1405</v>
      </c>
    </row>
    <row r="188" spans="1:8" s="75" customFormat="1" ht="26.4" x14ac:dyDescent="0.25">
      <c r="A188" s="98"/>
      <c r="B188" s="98"/>
      <c r="C188" s="98"/>
      <c r="D188" s="98" t="s">
        <v>263</v>
      </c>
      <c r="E188" s="98" t="s">
        <v>1284</v>
      </c>
      <c r="F188" s="98" t="s">
        <v>1285</v>
      </c>
      <c r="G188" s="98" t="s">
        <v>1285</v>
      </c>
      <c r="H188" s="98" t="s">
        <v>1405</v>
      </c>
    </row>
    <row r="189" spans="1:8" s="75" customFormat="1" ht="26.4" x14ac:dyDescent="0.25">
      <c r="A189" s="98"/>
      <c r="B189" s="98"/>
      <c r="C189" s="98"/>
      <c r="D189" s="98" t="s">
        <v>264</v>
      </c>
      <c r="E189" s="98" t="s">
        <v>1284</v>
      </c>
      <c r="F189" s="98" t="s">
        <v>1285</v>
      </c>
      <c r="G189" s="98" t="s">
        <v>1285</v>
      </c>
      <c r="H189" s="98" t="s">
        <v>1405</v>
      </c>
    </row>
    <row r="190" spans="1:8" s="75" customFormat="1" ht="26.4" x14ac:dyDescent="0.25">
      <c r="A190" s="98"/>
      <c r="B190" s="98" t="s">
        <v>265</v>
      </c>
      <c r="C190" s="98" t="s">
        <v>265</v>
      </c>
      <c r="D190" s="98" t="s">
        <v>266</v>
      </c>
      <c r="E190" s="98" t="s">
        <v>1284</v>
      </c>
      <c r="F190" s="98" t="s">
        <v>1285</v>
      </c>
      <c r="G190" s="98" t="s">
        <v>1285</v>
      </c>
      <c r="H190" s="98" t="s">
        <v>1405</v>
      </c>
    </row>
    <row r="191" spans="1:8" s="75" customFormat="1" ht="26.4" x14ac:dyDescent="0.25">
      <c r="A191" s="98"/>
      <c r="B191" s="98" t="s">
        <v>267</v>
      </c>
      <c r="C191" s="98" t="s">
        <v>267</v>
      </c>
      <c r="D191" s="98" t="s">
        <v>268</v>
      </c>
      <c r="E191" s="98" t="s">
        <v>1284</v>
      </c>
      <c r="F191" s="98" t="s">
        <v>1285</v>
      </c>
      <c r="G191" s="98" t="s">
        <v>1285</v>
      </c>
      <c r="H191" s="98" t="s">
        <v>1405</v>
      </c>
    </row>
    <row r="192" spans="1:8" s="75" customFormat="1" ht="26.4" x14ac:dyDescent="0.25">
      <c r="A192" s="98"/>
      <c r="B192" s="98"/>
      <c r="C192" s="98"/>
      <c r="D192" s="98" t="s">
        <v>269</v>
      </c>
      <c r="E192" s="98" t="s">
        <v>1284</v>
      </c>
      <c r="F192" s="98" t="s">
        <v>1285</v>
      </c>
      <c r="G192" s="98" t="s">
        <v>1285</v>
      </c>
      <c r="H192" s="98" t="s">
        <v>1405</v>
      </c>
    </row>
    <row r="193" spans="1:8" s="75" customFormat="1" ht="26.4" x14ac:dyDescent="0.25">
      <c r="A193" s="98"/>
      <c r="B193" s="98"/>
      <c r="C193" s="98"/>
      <c r="D193" s="98" t="s">
        <v>270</v>
      </c>
      <c r="E193" s="98" t="s">
        <v>1284</v>
      </c>
      <c r="F193" s="98" t="s">
        <v>1285</v>
      </c>
      <c r="G193" s="98" t="s">
        <v>1285</v>
      </c>
      <c r="H193" s="98" t="s">
        <v>1405</v>
      </c>
    </row>
    <row r="194" spans="1:8" s="75" customFormat="1" ht="26.4" x14ac:dyDescent="0.25">
      <c r="A194" s="98"/>
      <c r="B194" s="98"/>
      <c r="C194" s="98"/>
      <c r="D194" s="98" t="s">
        <v>271</v>
      </c>
      <c r="E194" s="98" t="s">
        <v>1284</v>
      </c>
      <c r="F194" s="98" t="s">
        <v>1285</v>
      </c>
      <c r="G194" s="98" t="s">
        <v>1285</v>
      </c>
      <c r="H194" s="98" t="s">
        <v>1405</v>
      </c>
    </row>
    <row r="195" spans="1:8" s="75" customFormat="1" ht="26.4" x14ac:dyDescent="0.25">
      <c r="A195" s="98"/>
      <c r="B195" s="98"/>
      <c r="C195" s="98"/>
      <c r="D195" s="98" t="s">
        <v>272</v>
      </c>
      <c r="E195" s="98" t="s">
        <v>1284</v>
      </c>
      <c r="F195" s="98" t="s">
        <v>1285</v>
      </c>
      <c r="G195" s="98" t="s">
        <v>1285</v>
      </c>
      <c r="H195" s="98" t="s">
        <v>1405</v>
      </c>
    </row>
    <row r="196" spans="1:8" s="75" customFormat="1" ht="26.4" x14ac:dyDescent="0.25">
      <c r="A196" s="98"/>
      <c r="B196" s="98"/>
      <c r="C196" s="98"/>
      <c r="D196" s="98" t="s">
        <v>273</v>
      </c>
      <c r="E196" s="98" t="s">
        <v>1284</v>
      </c>
      <c r="F196" s="98" t="s">
        <v>1285</v>
      </c>
      <c r="G196" s="98" t="s">
        <v>1285</v>
      </c>
      <c r="H196" s="98" t="s">
        <v>1405</v>
      </c>
    </row>
    <row r="197" spans="1:8" s="75" customFormat="1" ht="26.4" x14ac:dyDescent="0.25">
      <c r="A197" s="98"/>
      <c r="B197" s="98"/>
      <c r="C197" s="98"/>
      <c r="D197" s="98" t="s">
        <v>274</v>
      </c>
      <c r="E197" s="98" t="s">
        <v>1284</v>
      </c>
      <c r="F197" s="98" t="s">
        <v>1285</v>
      </c>
      <c r="G197" s="98" t="s">
        <v>1285</v>
      </c>
      <c r="H197" s="98" t="s">
        <v>1405</v>
      </c>
    </row>
    <row r="198" spans="1:8" s="75" customFormat="1" ht="26.4" x14ac:dyDescent="0.25">
      <c r="A198" s="98"/>
      <c r="B198" s="98"/>
      <c r="C198" s="98"/>
      <c r="D198" s="98" t="s">
        <v>275</v>
      </c>
      <c r="E198" s="98" t="s">
        <v>1284</v>
      </c>
      <c r="F198" s="98" t="s">
        <v>1285</v>
      </c>
      <c r="G198" s="98" t="s">
        <v>1285</v>
      </c>
      <c r="H198" s="98" t="s">
        <v>1405</v>
      </c>
    </row>
    <row r="199" spans="1:8" s="75" customFormat="1" ht="26.4" x14ac:dyDescent="0.25">
      <c r="A199" s="98"/>
      <c r="B199" s="98"/>
      <c r="C199" s="98"/>
      <c r="D199" s="98" t="s">
        <v>276</v>
      </c>
      <c r="E199" s="98" t="s">
        <v>1284</v>
      </c>
      <c r="F199" s="98" t="s">
        <v>1285</v>
      </c>
      <c r="G199" s="98" t="s">
        <v>1285</v>
      </c>
      <c r="H199" s="98" t="s">
        <v>1405</v>
      </c>
    </row>
    <row r="200" spans="1:8" s="75" customFormat="1" ht="26.4" x14ac:dyDescent="0.25">
      <c r="A200" s="98"/>
      <c r="B200" s="98"/>
      <c r="C200" s="98"/>
      <c r="D200" s="98" t="s">
        <v>277</v>
      </c>
      <c r="E200" s="98" t="s">
        <v>1284</v>
      </c>
      <c r="F200" s="98" t="s">
        <v>1285</v>
      </c>
      <c r="G200" s="98" t="s">
        <v>1285</v>
      </c>
      <c r="H200" s="98" t="s">
        <v>1405</v>
      </c>
    </row>
    <row r="201" spans="1:8" s="75" customFormat="1" ht="26.4" x14ac:dyDescent="0.25">
      <c r="A201" s="98"/>
      <c r="B201" s="98"/>
      <c r="C201" s="98"/>
      <c r="D201" s="98" t="s">
        <v>278</v>
      </c>
      <c r="E201" s="98" t="s">
        <v>1284</v>
      </c>
      <c r="F201" s="98" t="s">
        <v>1285</v>
      </c>
      <c r="G201" s="98" t="s">
        <v>1285</v>
      </c>
      <c r="H201" s="98" t="s">
        <v>1405</v>
      </c>
    </row>
    <row r="202" spans="1:8" s="75" customFormat="1" ht="26.4" x14ac:dyDescent="0.25">
      <c r="A202" s="98"/>
      <c r="B202" s="98"/>
      <c r="C202" s="98"/>
      <c r="D202" s="98" t="s">
        <v>279</v>
      </c>
      <c r="E202" s="98" t="s">
        <v>1284</v>
      </c>
      <c r="F202" s="98" t="s">
        <v>1285</v>
      </c>
      <c r="G202" s="98" t="s">
        <v>1285</v>
      </c>
      <c r="H202" s="98" t="s">
        <v>1405</v>
      </c>
    </row>
    <row r="203" spans="1:8" s="75" customFormat="1" ht="26.4" x14ac:dyDescent="0.25">
      <c r="A203" s="98"/>
      <c r="B203" s="98"/>
      <c r="C203" s="98"/>
      <c r="D203" s="98" t="s">
        <v>280</v>
      </c>
      <c r="E203" s="98" t="s">
        <v>1284</v>
      </c>
      <c r="F203" s="98" t="s">
        <v>1285</v>
      </c>
      <c r="G203" s="98" t="s">
        <v>1285</v>
      </c>
      <c r="H203" s="98" t="s">
        <v>1405</v>
      </c>
    </row>
    <row r="204" spans="1:8" s="75" customFormat="1" ht="26.4" x14ac:dyDescent="0.25">
      <c r="A204" s="98"/>
      <c r="B204" s="98" t="s">
        <v>281</v>
      </c>
      <c r="C204" s="98" t="s">
        <v>282</v>
      </c>
      <c r="D204" s="98" t="s">
        <v>283</v>
      </c>
      <c r="E204" s="98" t="s">
        <v>1284</v>
      </c>
      <c r="F204" s="98" t="s">
        <v>1285</v>
      </c>
      <c r="G204" s="98" t="s">
        <v>1285</v>
      </c>
      <c r="H204" s="98" t="s">
        <v>1405</v>
      </c>
    </row>
    <row r="205" spans="1:8" s="75" customFormat="1" ht="26.4" x14ac:dyDescent="0.25">
      <c r="A205" s="98"/>
      <c r="B205" s="98"/>
      <c r="C205" s="98"/>
      <c r="D205" s="98" t="s">
        <v>284</v>
      </c>
      <c r="E205" s="98" t="s">
        <v>1284</v>
      </c>
      <c r="F205" s="98" t="s">
        <v>1285</v>
      </c>
      <c r="G205" s="98" t="s">
        <v>1285</v>
      </c>
      <c r="H205" s="98" t="s">
        <v>1405</v>
      </c>
    </row>
    <row r="206" spans="1:8" s="75" customFormat="1" ht="26.4" x14ac:dyDescent="0.25">
      <c r="A206" s="98"/>
      <c r="B206" s="98"/>
      <c r="C206" s="98"/>
      <c r="D206" s="98" t="s">
        <v>285</v>
      </c>
      <c r="E206" s="98" t="s">
        <v>1284</v>
      </c>
      <c r="F206" s="98" t="s">
        <v>1285</v>
      </c>
      <c r="G206" s="98" t="s">
        <v>1285</v>
      </c>
      <c r="H206" s="98" t="s">
        <v>1405</v>
      </c>
    </row>
    <row r="207" spans="1:8" s="75" customFormat="1" ht="26.4" x14ac:dyDescent="0.25">
      <c r="A207" s="98"/>
      <c r="B207" s="98"/>
      <c r="C207" s="98"/>
      <c r="D207" s="98" t="s">
        <v>286</v>
      </c>
      <c r="E207" s="98" t="s">
        <v>1284</v>
      </c>
      <c r="F207" s="98" t="s">
        <v>1285</v>
      </c>
      <c r="G207" s="98" t="s">
        <v>1285</v>
      </c>
      <c r="H207" s="98" t="s">
        <v>1405</v>
      </c>
    </row>
    <row r="208" spans="1:8" s="75" customFormat="1" ht="26.4" x14ac:dyDescent="0.25">
      <c r="A208" s="98"/>
      <c r="B208" s="98"/>
      <c r="C208" s="98" t="s">
        <v>287</v>
      </c>
      <c r="D208" s="98" t="s">
        <v>288</v>
      </c>
      <c r="E208" s="98" t="s">
        <v>1284</v>
      </c>
      <c r="F208" s="98" t="s">
        <v>1285</v>
      </c>
      <c r="G208" s="98" t="s">
        <v>1285</v>
      </c>
      <c r="H208" s="98" t="s">
        <v>1405</v>
      </c>
    </row>
    <row r="209" spans="1:8" s="75" customFormat="1" ht="26.4" x14ac:dyDescent="0.25">
      <c r="A209" s="98"/>
      <c r="B209" s="98"/>
      <c r="C209" s="98"/>
      <c r="D209" s="98" t="s">
        <v>289</v>
      </c>
      <c r="E209" s="98" t="s">
        <v>1284</v>
      </c>
      <c r="F209" s="98" t="s">
        <v>1285</v>
      </c>
      <c r="G209" s="98" t="s">
        <v>1285</v>
      </c>
      <c r="H209" s="98" t="s">
        <v>1405</v>
      </c>
    </row>
    <row r="210" spans="1:8" s="75" customFormat="1" ht="26.4" x14ac:dyDescent="0.25">
      <c r="A210" s="98"/>
      <c r="B210" s="98"/>
      <c r="C210" s="98"/>
      <c r="D210" s="98" t="s">
        <v>290</v>
      </c>
      <c r="E210" s="98" t="s">
        <v>1284</v>
      </c>
      <c r="F210" s="98" t="s">
        <v>1285</v>
      </c>
      <c r="G210" s="98" t="s">
        <v>1285</v>
      </c>
      <c r="H210" s="98" t="s">
        <v>1405</v>
      </c>
    </row>
    <row r="211" spans="1:8" s="75" customFormat="1" ht="26.4" x14ac:dyDescent="0.25">
      <c r="A211" s="98"/>
      <c r="B211" s="98" t="s">
        <v>291</v>
      </c>
      <c r="C211" s="98" t="s">
        <v>291</v>
      </c>
      <c r="D211" s="98" t="s">
        <v>292</v>
      </c>
      <c r="E211" s="98" t="s">
        <v>1284</v>
      </c>
      <c r="F211" s="98" t="s">
        <v>1285</v>
      </c>
      <c r="G211" s="98" t="s">
        <v>1285</v>
      </c>
      <c r="H211" s="98" t="s">
        <v>1405</v>
      </c>
    </row>
    <row r="212" spans="1:8" s="75" customFormat="1" ht="26.4" x14ac:dyDescent="0.25">
      <c r="A212" s="98"/>
      <c r="B212" s="98"/>
      <c r="C212" s="98"/>
      <c r="D212" s="98" t="s">
        <v>293</v>
      </c>
      <c r="E212" s="98" t="s">
        <v>1284</v>
      </c>
      <c r="F212" s="98" t="s">
        <v>1285</v>
      </c>
      <c r="G212" s="98" t="s">
        <v>1285</v>
      </c>
      <c r="H212" s="98" t="s">
        <v>1405</v>
      </c>
    </row>
    <row r="213" spans="1:8" s="75" customFormat="1" ht="26.4" x14ac:dyDescent="0.25">
      <c r="A213" s="98"/>
      <c r="B213" s="98"/>
      <c r="C213" s="98"/>
      <c r="D213" s="98" t="s">
        <v>294</v>
      </c>
      <c r="E213" s="98" t="s">
        <v>1284</v>
      </c>
      <c r="F213" s="98" t="s">
        <v>1285</v>
      </c>
      <c r="G213" s="98" t="s">
        <v>1285</v>
      </c>
      <c r="H213" s="98" t="s">
        <v>1405</v>
      </c>
    </row>
    <row r="214" spans="1:8" s="75" customFormat="1" ht="26.4" x14ac:dyDescent="0.25">
      <c r="A214" s="98"/>
      <c r="B214" s="98" t="s">
        <v>295</v>
      </c>
      <c r="C214" s="98" t="s">
        <v>296</v>
      </c>
      <c r="D214" s="98" t="s">
        <v>297</v>
      </c>
      <c r="E214" s="98" t="s">
        <v>1284</v>
      </c>
      <c r="F214" s="98" t="s">
        <v>1285</v>
      </c>
      <c r="G214" s="98" t="s">
        <v>1285</v>
      </c>
      <c r="H214" s="98" t="s">
        <v>1405</v>
      </c>
    </row>
    <row r="215" spans="1:8" s="75" customFormat="1" ht="26.4" x14ac:dyDescent="0.25">
      <c r="A215" s="98"/>
      <c r="B215" s="98"/>
      <c r="C215" s="98"/>
      <c r="D215" s="98" t="s">
        <v>298</v>
      </c>
      <c r="E215" s="98" t="s">
        <v>1284</v>
      </c>
      <c r="F215" s="98" t="s">
        <v>1285</v>
      </c>
      <c r="G215" s="98" t="s">
        <v>1285</v>
      </c>
      <c r="H215" s="98" t="s">
        <v>1405</v>
      </c>
    </row>
    <row r="216" spans="1:8" s="75" customFormat="1" ht="26.4" x14ac:dyDescent="0.25">
      <c r="A216" s="98"/>
      <c r="B216" s="98"/>
      <c r="C216" s="98" t="s">
        <v>299</v>
      </c>
      <c r="D216" s="98" t="s">
        <v>300</v>
      </c>
      <c r="E216" s="98" t="s">
        <v>1284</v>
      </c>
      <c r="F216" s="98" t="s">
        <v>1285</v>
      </c>
      <c r="G216" s="98" t="s">
        <v>1285</v>
      </c>
      <c r="H216" s="98" t="s">
        <v>1405</v>
      </c>
    </row>
    <row r="217" spans="1:8" s="75" customFormat="1" ht="26.4" x14ac:dyDescent="0.25">
      <c r="A217" s="98"/>
      <c r="B217" s="98"/>
      <c r="C217" s="98"/>
      <c r="D217" s="98" t="s">
        <v>301</v>
      </c>
      <c r="E217" s="98" t="s">
        <v>1284</v>
      </c>
      <c r="F217" s="98" t="s">
        <v>1285</v>
      </c>
      <c r="G217" s="98" t="s">
        <v>1285</v>
      </c>
      <c r="H217" s="98" t="s">
        <v>1405</v>
      </c>
    </row>
    <row r="218" spans="1:8" s="75" customFormat="1" ht="26.4" x14ac:dyDescent="0.25">
      <c r="A218" s="98"/>
      <c r="B218" s="98"/>
      <c r="C218" s="98"/>
      <c r="D218" s="98" t="s">
        <v>302</v>
      </c>
      <c r="E218" s="98" t="s">
        <v>1284</v>
      </c>
      <c r="F218" s="98" t="s">
        <v>1285</v>
      </c>
      <c r="G218" s="98" t="s">
        <v>1285</v>
      </c>
      <c r="H218" s="98" t="s">
        <v>1405</v>
      </c>
    </row>
    <row r="219" spans="1:8" s="75" customFormat="1" ht="26.4" x14ac:dyDescent="0.25">
      <c r="A219" s="98"/>
      <c r="B219" s="98"/>
      <c r="C219" s="98" t="s">
        <v>303</v>
      </c>
      <c r="D219" s="98" t="s">
        <v>304</v>
      </c>
      <c r="E219" s="98" t="s">
        <v>1284</v>
      </c>
      <c r="F219" s="98" t="s">
        <v>1285</v>
      </c>
      <c r="G219" s="98" t="s">
        <v>1285</v>
      </c>
      <c r="H219" s="98" t="s">
        <v>1405</v>
      </c>
    </row>
    <row r="220" spans="1:8" s="75" customFormat="1" ht="26.4" x14ac:dyDescent="0.25">
      <c r="A220" s="98"/>
      <c r="B220" s="98"/>
      <c r="C220" s="98"/>
      <c r="D220" s="98" t="s">
        <v>305</v>
      </c>
      <c r="E220" s="98" t="s">
        <v>1284</v>
      </c>
      <c r="F220" s="98" t="s">
        <v>1285</v>
      </c>
      <c r="G220" s="98" t="s">
        <v>1285</v>
      </c>
      <c r="H220" s="98" t="s">
        <v>1405</v>
      </c>
    </row>
    <row r="221" spans="1:8" s="75" customFormat="1" ht="26.4" x14ac:dyDescent="0.25">
      <c r="A221" s="98"/>
      <c r="B221" s="98"/>
      <c r="C221" s="98"/>
      <c r="D221" s="98" t="s">
        <v>306</v>
      </c>
      <c r="E221" s="98" t="s">
        <v>1284</v>
      </c>
      <c r="F221" s="98" t="s">
        <v>1285</v>
      </c>
      <c r="G221" s="98" t="s">
        <v>1285</v>
      </c>
      <c r="H221" s="98" t="s">
        <v>1405</v>
      </c>
    </row>
    <row r="222" spans="1:8" s="75" customFormat="1" ht="26.4" x14ac:dyDescent="0.25">
      <c r="A222" s="98"/>
      <c r="B222" s="98"/>
      <c r="C222" s="98" t="s">
        <v>307</v>
      </c>
      <c r="D222" s="98" t="s">
        <v>308</v>
      </c>
      <c r="E222" s="98" t="s">
        <v>1284</v>
      </c>
      <c r="F222" s="98" t="s">
        <v>1285</v>
      </c>
      <c r="G222" s="98" t="s">
        <v>1285</v>
      </c>
      <c r="H222" s="98" t="s">
        <v>1405</v>
      </c>
    </row>
    <row r="223" spans="1:8" s="75" customFormat="1" ht="26.4" x14ac:dyDescent="0.25">
      <c r="A223" s="98"/>
      <c r="B223" s="98"/>
      <c r="C223" s="98"/>
      <c r="D223" s="98" t="s">
        <v>309</v>
      </c>
      <c r="E223" s="98" t="s">
        <v>1284</v>
      </c>
      <c r="F223" s="98" t="s">
        <v>1285</v>
      </c>
      <c r="G223" s="98" t="s">
        <v>1285</v>
      </c>
      <c r="H223" s="98" t="s">
        <v>1405</v>
      </c>
    </row>
    <row r="224" spans="1:8" s="75" customFormat="1" ht="26.4" x14ac:dyDescent="0.25">
      <c r="A224" s="98"/>
      <c r="B224" s="98"/>
      <c r="C224" s="98"/>
      <c r="D224" s="98" t="s">
        <v>310</v>
      </c>
      <c r="E224" s="98" t="s">
        <v>1284</v>
      </c>
      <c r="F224" s="98" t="s">
        <v>1285</v>
      </c>
      <c r="G224" s="98" t="s">
        <v>1285</v>
      </c>
      <c r="H224" s="98" t="s">
        <v>1405</v>
      </c>
    </row>
    <row r="225" spans="1:8" s="75" customFormat="1" ht="26.4" x14ac:dyDescent="0.25">
      <c r="A225" s="98"/>
      <c r="B225" s="98"/>
      <c r="C225" s="98"/>
      <c r="D225" s="98" t="s">
        <v>311</v>
      </c>
      <c r="E225" s="98" t="s">
        <v>1284</v>
      </c>
      <c r="F225" s="98" t="s">
        <v>1285</v>
      </c>
      <c r="G225" s="98" t="s">
        <v>1285</v>
      </c>
      <c r="H225" s="98" t="s">
        <v>1405</v>
      </c>
    </row>
    <row r="226" spans="1:8" s="75" customFormat="1" ht="26.4" x14ac:dyDescent="0.25">
      <c r="A226" s="98"/>
      <c r="B226" s="98" t="s">
        <v>312</v>
      </c>
      <c r="C226" s="98" t="s">
        <v>313</v>
      </c>
      <c r="D226" s="98" t="s">
        <v>314</v>
      </c>
      <c r="E226" s="98" t="s">
        <v>1284</v>
      </c>
      <c r="F226" s="98" t="s">
        <v>1285</v>
      </c>
      <c r="G226" s="98" t="s">
        <v>1285</v>
      </c>
      <c r="H226" s="98" t="s">
        <v>1405</v>
      </c>
    </row>
    <row r="227" spans="1:8" s="75" customFormat="1" ht="26.4" x14ac:dyDescent="0.25">
      <c r="A227" s="98"/>
      <c r="B227" s="98"/>
      <c r="C227" s="98"/>
      <c r="D227" s="98" t="s">
        <v>315</v>
      </c>
      <c r="E227" s="98" t="s">
        <v>1284</v>
      </c>
      <c r="F227" s="98" t="s">
        <v>1285</v>
      </c>
      <c r="G227" s="98" t="s">
        <v>1285</v>
      </c>
      <c r="H227" s="98" t="s">
        <v>1405</v>
      </c>
    </row>
    <row r="228" spans="1:8" s="75" customFormat="1" ht="26.4" x14ac:dyDescent="0.25">
      <c r="A228" s="98"/>
      <c r="B228" s="98"/>
      <c r="C228" s="98" t="s">
        <v>316</v>
      </c>
      <c r="D228" s="98" t="s">
        <v>317</v>
      </c>
      <c r="E228" s="98" t="s">
        <v>1284</v>
      </c>
      <c r="F228" s="98" t="s">
        <v>1285</v>
      </c>
      <c r="G228" s="98" t="s">
        <v>1285</v>
      </c>
      <c r="H228" s="98" t="s">
        <v>1405</v>
      </c>
    </row>
    <row r="229" spans="1:8" s="75" customFormat="1" ht="26.4" x14ac:dyDescent="0.25">
      <c r="A229" s="98"/>
      <c r="B229" s="98"/>
      <c r="C229" s="98"/>
      <c r="D229" s="98" t="s">
        <v>318</v>
      </c>
      <c r="E229" s="98" t="s">
        <v>1284</v>
      </c>
      <c r="F229" s="98" t="s">
        <v>1285</v>
      </c>
      <c r="G229" s="98" t="s">
        <v>1285</v>
      </c>
      <c r="H229" s="98" t="s">
        <v>1405</v>
      </c>
    </row>
    <row r="230" spans="1:8" s="75" customFormat="1" ht="26.4" x14ac:dyDescent="0.25">
      <c r="A230" s="98"/>
      <c r="B230" s="98"/>
      <c r="C230" s="98"/>
      <c r="D230" s="98" t="s">
        <v>319</v>
      </c>
      <c r="E230" s="98" t="s">
        <v>1284</v>
      </c>
      <c r="F230" s="98" t="s">
        <v>1285</v>
      </c>
      <c r="G230" s="98" t="s">
        <v>1285</v>
      </c>
      <c r="H230" s="98" t="s">
        <v>1405</v>
      </c>
    </row>
    <row r="231" spans="1:8" s="75" customFormat="1" ht="26.4" x14ac:dyDescent="0.25">
      <c r="A231" s="98"/>
      <c r="B231" s="98"/>
      <c r="C231" s="98" t="s">
        <v>320</v>
      </c>
      <c r="D231" s="98" t="s">
        <v>321</v>
      </c>
      <c r="E231" s="98" t="s">
        <v>1284</v>
      </c>
      <c r="F231" s="98" t="s">
        <v>1285</v>
      </c>
      <c r="G231" s="98" t="s">
        <v>1285</v>
      </c>
      <c r="H231" s="98" t="s">
        <v>1405</v>
      </c>
    </row>
    <row r="232" spans="1:8" s="75" customFormat="1" ht="26.4" x14ac:dyDescent="0.25">
      <c r="A232" s="98"/>
      <c r="B232" s="98"/>
      <c r="C232" s="98"/>
      <c r="D232" s="98" t="s">
        <v>322</v>
      </c>
      <c r="E232" s="98" t="s">
        <v>1284</v>
      </c>
      <c r="F232" s="98" t="s">
        <v>1285</v>
      </c>
      <c r="G232" s="98" t="s">
        <v>1285</v>
      </c>
      <c r="H232" s="98" t="s">
        <v>1405</v>
      </c>
    </row>
    <row r="233" spans="1:8" s="75" customFormat="1" ht="26.4" x14ac:dyDescent="0.25">
      <c r="A233" s="98"/>
      <c r="B233" s="98"/>
      <c r="C233" s="98" t="s">
        <v>323</v>
      </c>
      <c r="D233" s="98" t="s">
        <v>324</v>
      </c>
      <c r="E233" s="98" t="s">
        <v>1284</v>
      </c>
      <c r="F233" s="98" t="s">
        <v>1285</v>
      </c>
      <c r="G233" s="98" t="s">
        <v>1285</v>
      </c>
      <c r="H233" s="98" t="s">
        <v>1405</v>
      </c>
    </row>
    <row r="234" spans="1:8" s="75" customFormat="1" ht="26.4" x14ac:dyDescent="0.25">
      <c r="A234" s="98"/>
      <c r="B234" s="98"/>
      <c r="C234" s="98"/>
      <c r="D234" s="98" t="s">
        <v>325</v>
      </c>
      <c r="E234" s="98" t="s">
        <v>1284</v>
      </c>
      <c r="F234" s="98" t="s">
        <v>1285</v>
      </c>
      <c r="G234" s="98" t="s">
        <v>1285</v>
      </c>
      <c r="H234" s="98" t="s">
        <v>1405</v>
      </c>
    </row>
    <row r="235" spans="1:8" s="75" customFormat="1" ht="26.4" x14ac:dyDescent="0.25">
      <c r="A235" s="98"/>
      <c r="B235" s="98"/>
      <c r="C235" s="98" t="s">
        <v>326</v>
      </c>
      <c r="D235" s="98" t="s">
        <v>327</v>
      </c>
      <c r="E235" s="98" t="s">
        <v>1284</v>
      </c>
      <c r="F235" s="98" t="s">
        <v>1285</v>
      </c>
      <c r="G235" s="98" t="s">
        <v>1285</v>
      </c>
      <c r="H235" s="98" t="s">
        <v>1405</v>
      </c>
    </row>
    <row r="236" spans="1:8" s="75" customFormat="1" ht="26.4" x14ac:dyDescent="0.25">
      <c r="A236" s="98"/>
      <c r="B236" s="98"/>
      <c r="C236" s="98"/>
      <c r="D236" s="98" t="s">
        <v>328</v>
      </c>
      <c r="E236" s="98" t="s">
        <v>1284</v>
      </c>
      <c r="F236" s="98" t="s">
        <v>1285</v>
      </c>
      <c r="G236" s="98" t="s">
        <v>1285</v>
      </c>
      <c r="H236" s="98" t="s">
        <v>1405</v>
      </c>
    </row>
    <row r="237" spans="1:8" s="75" customFormat="1" ht="26.4" x14ac:dyDescent="0.25">
      <c r="A237" s="98"/>
      <c r="B237" s="98" t="s">
        <v>329</v>
      </c>
      <c r="C237" s="98" t="s">
        <v>329</v>
      </c>
      <c r="D237" s="98" t="s">
        <v>123</v>
      </c>
      <c r="E237" s="98" t="s">
        <v>1284</v>
      </c>
      <c r="F237" s="98" t="s">
        <v>1285</v>
      </c>
      <c r="G237" s="98" t="s">
        <v>1285</v>
      </c>
      <c r="H237" s="98" t="s">
        <v>1405</v>
      </c>
    </row>
    <row r="238" spans="1:8" s="75" customFormat="1" ht="26.4" x14ac:dyDescent="0.25">
      <c r="A238" s="98"/>
      <c r="B238" s="98"/>
      <c r="C238" s="98"/>
      <c r="D238" s="98" t="s">
        <v>330</v>
      </c>
      <c r="E238" s="98" t="s">
        <v>1284</v>
      </c>
      <c r="F238" s="98" t="s">
        <v>1285</v>
      </c>
      <c r="G238" s="98" t="s">
        <v>1285</v>
      </c>
      <c r="H238" s="98" t="s">
        <v>1405</v>
      </c>
    </row>
    <row r="239" spans="1:8" s="75" customFormat="1" ht="26.4" x14ac:dyDescent="0.25">
      <c r="A239" s="98"/>
      <c r="B239" s="98" t="s">
        <v>331</v>
      </c>
      <c r="C239" s="98" t="s">
        <v>331</v>
      </c>
      <c r="D239" s="98" t="s">
        <v>332</v>
      </c>
      <c r="E239" s="98" t="s">
        <v>1284</v>
      </c>
      <c r="F239" s="98" t="s">
        <v>1285</v>
      </c>
      <c r="G239" s="98" t="s">
        <v>1285</v>
      </c>
      <c r="H239" s="98" t="s">
        <v>1405</v>
      </c>
    </row>
    <row r="240" spans="1:8" s="75" customFormat="1" ht="26.4" x14ac:dyDescent="0.25">
      <c r="A240" s="98"/>
      <c r="B240" s="98" t="s">
        <v>333</v>
      </c>
      <c r="C240" s="98" t="s">
        <v>334</v>
      </c>
      <c r="D240" s="98" t="s">
        <v>335</v>
      </c>
      <c r="E240" s="98" t="s">
        <v>1284</v>
      </c>
      <c r="F240" s="98" t="s">
        <v>1285</v>
      </c>
      <c r="G240" s="98" t="s">
        <v>1285</v>
      </c>
      <c r="H240" s="98" t="s">
        <v>1405</v>
      </c>
    </row>
    <row r="241" spans="1:8" s="75" customFormat="1" ht="26.4" x14ac:dyDescent="0.25">
      <c r="A241" s="98"/>
      <c r="B241" s="98"/>
      <c r="C241" s="98"/>
      <c r="D241" s="98" t="s">
        <v>336</v>
      </c>
      <c r="E241" s="98" t="s">
        <v>1284</v>
      </c>
      <c r="F241" s="98" t="s">
        <v>1285</v>
      </c>
      <c r="G241" s="98" t="s">
        <v>1285</v>
      </c>
      <c r="H241" s="98" t="s">
        <v>1405</v>
      </c>
    </row>
    <row r="242" spans="1:8" s="75" customFormat="1" ht="26.4" x14ac:dyDescent="0.25">
      <c r="A242" s="98"/>
      <c r="B242" s="98"/>
      <c r="C242" s="98" t="s">
        <v>337</v>
      </c>
      <c r="D242" s="98" t="s">
        <v>338</v>
      </c>
      <c r="E242" s="98" t="s">
        <v>1284</v>
      </c>
      <c r="F242" s="98" t="s">
        <v>1285</v>
      </c>
      <c r="G242" s="98" t="s">
        <v>1285</v>
      </c>
      <c r="H242" s="98" t="s">
        <v>1405</v>
      </c>
    </row>
    <row r="243" spans="1:8" s="75" customFormat="1" ht="26.4" x14ac:dyDescent="0.25">
      <c r="A243" s="98"/>
      <c r="B243" s="98"/>
      <c r="C243" s="98" t="s">
        <v>339</v>
      </c>
      <c r="D243" s="98" t="s">
        <v>340</v>
      </c>
      <c r="E243" s="98" t="s">
        <v>1284</v>
      </c>
      <c r="F243" s="98" t="s">
        <v>1285</v>
      </c>
      <c r="G243" s="98" t="s">
        <v>1285</v>
      </c>
      <c r="H243" s="98" t="s">
        <v>1405</v>
      </c>
    </row>
    <row r="244" spans="1:8" s="75" customFormat="1" ht="26.4" x14ac:dyDescent="0.25">
      <c r="A244" s="98"/>
      <c r="B244" s="98"/>
      <c r="C244" s="98" t="s">
        <v>333</v>
      </c>
      <c r="D244" s="98" t="s">
        <v>341</v>
      </c>
      <c r="E244" s="98" t="s">
        <v>1284</v>
      </c>
      <c r="F244" s="98" t="s">
        <v>1285</v>
      </c>
      <c r="G244" s="98" t="s">
        <v>1285</v>
      </c>
      <c r="H244" s="98" t="s">
        <v>1405</v>
      </c>
    </row>
    <row r="245" spans="1:8" s="75" customFormat="1" ht="26.4" x14ac:dyDescent="0.25">
      <c r="A245" s="98"/>
      <c r="B245" s="98"/>
      <c r="C245" s="98"/>
      <c r="D245" s="98" t="s">
        <v>342</v>
      </c>
      <c r="E245" s="98" t="s">
        <v>1284</v>
      </c>
      <c r="F245" s="98" t="s">
        <v>1285</v>
      </c>
      <c r="G245" s="98" t="s">
        <v>1285</v>
      </c>
      <c r="H245" s="98" t="s">
        <v>1405</v>
      </c>
    </row>
    <row r="246" spans="1:8" s="75" customFormat="1" ht="26.4" x14ac:dyDescent="0.25">
      <c r="A246" s="98"/>
      <c r="B246" s="98"/>
      <c r="C246" s="98"/>
      <c r="D246" s="98" t="s">
        <v>343</v>
      </c>
      <c r="E246" s="98" t="s">
        <v>1284</v>
      </c>
      <c r="F246" s="98" t="s">
        <v>1285</v>
      </c>
      <c r="G246" s="98" t="s">
        <v>1285</v>
      </c>
      <c r="H246" s="98" t="s">
        <v>1405</v>
      </c>
    </row>
    <row r="247" spans="1:8" s="75" customFormat="1" ht="26.4" x14ac:dyDescent="0.25">
      <c r="A247" s="98"/>
      <c r="B247" s="98"/>
      <c r="C247" s="98"/>
      <c r="D247" s="98" t="s">
        <v>344</v>
      </c>
      <c r="E247" s="98" t="s">
        <v>1284</v>
      </c>
      <c r="F247" s="98" t="s">
        <v>1285</v>
      </c>
      <c r="G247" s="98" t="s">
        <v>1285</v>
      </c>
      <c r="H247" s="98" t="s">
        <v>1405</v>
      </c>
    </row>
    <row r="248" spans="1:8" s="75" customFormat="1" ht="26.4" x14ac:dyDescent="0.25">
      <c r="A248" s="98"/>
      <c r="B248" s="98"/>
      <c r="C248" s="98"/>
      <c r="D248" s="98" t="s">
        <v>345</v>
      </c>
      <c r="E248" s="98" t="s">
        <v>1284</v>
      </c>
      <c r="F248" s="98" t="s">
        <v>1285</v>
      </c>
      <c r="G248" s="98" t="s">
        <v>1285</v>
      </c>
      <c r="H248" s="98" t="s">
        <v>1405</v>
      </c>
    </row>
    <row r="249" spans="1:8" s="75" customFormat="1" ht="26.4" x14ac:dyDescent="0.25">
      <c r="A249" s="98"/>
      <c r="B249" s="98"/>
      <c r="C249" s="98"/>
      <c r="D249" s="98" t="s">
        <v>346</v>
      </c>
      <c r="E249" s="98" t="s">
        <v>1284</v>
      </c>
      <c r="F249" s="98" t="s">
        <v>1285</v>
      </c>
      <c r="G249" s="98" t="s">
        <v>1285</v>
      </c>
      <c r="H249" s="98" t="s">
        <v>1405</v>
      </c>
    </row>
    <row r="250" spans="1:8" s="75" customFormat="1" ht="13.2" x14ac:dyDescent="0.25">
      <c r="A250" s="98" t="s">
        <v>347</v>
      </c>
      <c r="B250" s="98" t="s">
        <v>348</v>
      </c>
      <c r="C250" s="98" t="s">
        <v>348</v>
      </c>
      <c r="D250" s="98" t="s">
        <v>349</v>
      </c>
      <c r="E250" s="98" t="s">
        <v>1254</v>
      </c>
      <c r="F250" s="98" t="s">
        <v>1255</v>
      </c>
      <c r="G250" s="98" t="s">
        <v>1255</v>
      </c>
      <c r="H250" s="98" t="s">
        <v>1412</v>
      </c>
    </row>
    <row r="251" spans="1:8" s="75" customFormat="1" ht="13.2" x14ac:dyDescent="0.25">
      <c r="A251" s="98"/>
      <c r="B251" s="98"/>
      <c r="C251" s="98"/>
      <c r="D251" s="98" t="s">
        <v>350</v>
      </c>
      <c r="E251" s="98" t="s">
        <v>1254</v>
      </c>
      <c r="F251" s="98" t="s">
        <v>1255</v>
      </c>
      <c r="G251" s="98" t="s">
        <v>1255</v>
      </c>
      <c r="H251" s="98" t="s">
        <v>1412</v>
      </c>
    </row>
    <row r="252" spans="1:8" s="75" customFormat="1" ht="13.2" x14ac:dyDescent="0.25">
      <c r="A252" s="98"/>
      <c r="B252" s="98"/>
      <c r="C252" s="98"/>
      <c r="D252" s="98" t="s">
        <v>351</v>
      </c>
      <c r="E252" s="98" t="s">
        <v>1254</v>
      </c>
      <c r="F252" s="98" t="s">
        <v>1255</v>
      </c>
      <c r="G252" s="98" t="s">
        <v>1255</v>
      </c>
      <c r="H252" s="98" t="s">
        <v>1412</v>
      </c>
    </row>
    <row r="253" spans="1:8" s="75" customFormat="1" ht="13.2" x14ac:dyDescent="0.25">
      <c r="A253" s="98"/>
      <c r="B253" s="98"/>
      <c r="C253" s="98"/>
      <c r="D253" s="98" t="s">
        <v>352</v>
      </c>
      <c r="E253" s="98" t="s">
        <v>1254</v>
      </c>
      <c r="F253" s="98" t="s">
        <v>1255</v>
      </c>
      <c r="G253" s="98" t="s">
        <v>1255</v>
      </c>
      <c r="H253" s="98" t="s">
        <v>1412</v>
      </c>
    </row>
    <row r="254" spans="1:8" s="75" customFormat="1" ht="26.4" x14ac:dyDescent="0.25">
      <c r="A254" s="98"/>
      <c r="B254" s="98" t="s">
        <v>353</v>
      </c>
      <c r="C254" s="98" t="s">
        <v>353</v>
      </c>
      <c r="D254" s="98" t="s">
        <v>354</v>
      </c>
      <c r="E254" s="98" t="s">
        <v>1356</v>
      </c>
      <c r="F254" s="98" t="s">
        <v>1357</v>
      </c>
      <c r="G254" s="98" t="s">
        <v>1357</v>
      </c>
      <c r="H254" s="98" t="s">
        <v>1408</v>
      </c>
    </row>
    <row r="255" spans="1:8" s="75" customFormat="1" ht="26.4" x14ac:dyDescent="0.25">
      <c r="A255" s="98"/>
      <c r="B255" s="98"/>
      <c r="C255" s="98"/>
      <c r="D255" s="98" t="s">
        <v>161</v>
      </c>
      <c r="E255" s="98" t="s">
        <v>1356</v>
      </c>
      <c r="F255" s="98" t="s">
        <v>1357</v>
      </c>
      <c r="G255" s="98" t="s">
        <v>1357</v>
      </c>
      <c r="H255" s="98" t="s">
        <v>1408</v>
      </c>
    </row>
    <row r="256" spans="1:8" s="75" customFormat="1" ht="26.4" x14ac:dyDescent="0.25">
      <c r="A256" s="98"/>
      <c r="B256" s="98"/>
      <c r="C256" s="98"/>
      <c r="D256" s="98" t="s">
        <v>355</v>
      </c>
      <c r="E256" s="98" t="s">
        <v>1356</v>
      </c>
      <c r="F256" s="98" t="s">
        <v>1357</v>
      </c>
      <c r="G256" s="98" t="s">
        <v>1357</v>
      </c>
      <c r="H256" s="98" t="s">
        <v>1408</v>
      </c>
    </row>
    <row r="257" spans="1:8" s="75" customFormat="1" ht="26.4" x14ac:dyDescent="0.25">
      <c r="A257" s="98"/>
      <c r="B257" s="98"/>
      <c r="C257" s="98"/>
      <c r="D257" s="98" t="s">
        <v>356</v>
      </c>
      <c r="E257" s="98" t="s">
        <v>1356</v>
      </c>
      <c r="F257" s="98" t="s">
        <v>1357</v>
      </c>
      <c r="G257" s="98" t="s">
        <v>1357</v>
      </c>
      <c r="H257" s="98" t="s">
        <v>1408</v>
      </c>
    </row>
    <row r="258" spans="1:8" s="75" customFormat="1" ht="13.2" x14ac:dyDescent="0.25">
      <c r="A258" s="98"/>
      <c r="B258" s="98" t="s">
        <v>357</v>
      </c>
      <c r="C258" s="98" t="s">
        <v>357</v>
      </c>
      <c r="D258" s="98" t="s">
        <v>358</v>
      </c>
      <c r="E258" s="98" t="s">
        <v>1320</v>
      </c>
      <c r="F258" s="98" t="s">
        <v>1321</v>
      </c>
      <c r="G258" s="98" t="s">
        <v>1321</v>
      </c>
      <c r="H258" s="98" t="s">
        <v>1408</v>
      </c>
    </row>
    <row r="259" spans="1:8" s="75" customFormat="1" ht="13.2" x14ac:dyDescent="0.25">
      <c r="A259" s="98"/>
      <c r="B259" s="98"/>
      <c r="C259" s="98"/>
      <c r="D259" s="98" t="s">
        <v>359</v>
      </c>
      <c r="E259" s="98" t="s">
        <v>1320</v>
      </c>
      <c r="F259" s="98" t="s">
        <v>1321</v>
      </c>
      <c r="G259" s="98" t="s">
        <v>1321</v>
      </c>
      <c r="H259" s="98" t="s">
        <v>1408</v>
      </c>
    </row>
    <row r="260" spans="1:8" s="75" customFormat="1" ht="13.2" x14ac:dyDescent="0.25">
      <c r="A260" s="98"/>
      <c r="B260" s="98"/>
      <c r="C260" s="98"/>
      <c r="D260" s="98" t="s">
        <v>360</v>
      </c>
      <c r="E260" s="98" t="s">
        <v>1320</v>
      </c>
      <c r="F260" s="98" t="s">
        <v>1321</v>
      </c>
      <c r="G260" s="98" t="s">
        <v>1321</v>
      </c>
      <c r="H260" s="98" t="s">
        <v>1408</v>
      </c>
    </row>
    <row r="261" spans="1:8" s="75" customFormat="1" ht="13.2" x14ac:dyDescent="0.25">
      <c r="A261" s="98"/>
      <c r="B261" s="98"/>
      <c r="C261" s="98"/>
      <c r="D261" s="98" t="s">
        <v>361</v>
      </c>
      <c r="E261" s="98" t="s">
        <v>1320</v>
      </c>
      <c r="F261" s="98" t="s">
        <v>1321</v>
      </c>
      <c r="G261" s="98" t="s">
        <v>1321</v>
      </c>
      <c r="H261" s="98" t="s">
        <v>1408</v>
      </c>
    </row>
    <row r="262" spans="1:8" s="75" customFormat="1" ht="13.2" x14ac:dyDescent="0.25">
      <c r="A262" s="98"/>
      <c r="B262" s="98"/>
      <c r="C262" s="98"/>
      <c r="D262" s="98" t="s">
        <v>362</v>
      </c>
      <c r="E262" s="98" t="s">
        <v>1320</v>
      </c>
      <c r="F262" s="98" t="s">
        <v>1321</v>
      </c>
      <c r="G262" s="98" t="s">
        <v>1321</v>
      </c>
      <c r="H262" s="98" t="s">
        <v>1408</v>
      </c>
    </row>
    <row r="263" spans="1:8" s="75" customFormat="1" ht="13.2" x14ac:dyDescent="0.25">
      <c r="A263" s="98"/>
      <c r="B263" s="98"/>
      <c r="C263" s="98"/>
      <c r="D263" s="98" t="s">
        <v>363</v>
      </c>
      <c r="E263" s="98" t="s">
        <v>1320</v>
      </c>
      <c r="F263" s="98" t="s">
        <v>1321</v>
      </c>
      <c r="G263" s="98" t="s">
        <v>1321</v>
      </c>
      <c r="H263" s="98" t="s">
        <v>1408</v>
      </c>
    </row>
    <row r="264" spans="1:8" s="75" customFormat="1" ht="13.2" x14ac:dyDescent="0.25">
      <c r="A264" s="98"/>
      <c r="B264" s="98"/>
      <c r="C264" s="98"/>
      <c r="D264" s="98" t="s">
        <v>159</v>
      </c>
      <c r="E264" s="98" t="s">
        <v>1320</v>
      </c>
      <c r="F264" s="98" t="s">
        <v>1321</v>
      </c>
      <c r="G264" s="98" t="s">
        <v>1321</v>
      </c>
      <c r="H264" s="98" t="s">
        <v>1408</v>
      </c>
    </row>
    <row r="265" spans="1:8" s="75" customFormat="1" ht="13.2" x14ac:dyDescent="0.25">
      <c r="A265" s="98"/>
      <c r="B265" s="98" t="s">
        <v>364</v>
      </c>
      <c r="C265" s="98" t="s">
        <v>364</v>
      </c>
      <c r="D265" s="98" t="s">
        <v>365</v>
      </c>
      <c r="E265" s="98" t="s">
        <v>1268</v>
      </c>
      <c r="F265" s="98" t="s">
        <v>1269</v>
      </c>
      <c r="G265" s="98" t="s">
        <v>1269</v>
      </c>
      <c r="H265" s="98" t="s">
        <v>1412</v>
      </c>
    </row>
    <row r="266" spans="1:8" s="75" customFormat="1" ht="13.2" x14ac:dyDescent="0.25">
      <c r="A266" s="98"/>
      <c r="B266" s="98"/>
      <c r="C266" s="98"/>
      <c r="D266" s="98" t="s">
        <v>366</v>
      </c>
      <c r="E266" s="98" t="s">
        <v>1268</v>
      </c>
      <c r="F266" s="98" t="s">
        <v>1269</v>
      </c>
      <c r="G266" s="98" t="s">
        <v>1269</v>
      </c>
      <c r="H266" s="98" t="s">
        <v>1412</v>
      </c>
    </row>
    <row r="267" spans="1:8" s="75" customFormat="1" ht="13.2" x14ac:dyDescent="0.25">
      <c r="A267" s="98"/>
      <c r="B267" s="98"/>
      <c r="C267" s="98"/>
      <c r="D267" s="98" t="s">
        <v>367</v>
      </c>
      <c r="E267" s="98" t="s">
        <v>1268</v>
      </c>
      <c r="F267" s="98" t="s">
        <v>1269</v>
      </c>
      <c r="G267" s="98" t="s">
        <v>1269</v>
      </c>
      <c r="H267" s="98" t="s">
        <v>1412</v>
      </c>
    </row>
    <row r="268" spans="1:8" s="75" customFormat="1" ht="13.2" x14ac:dyDescent="0.25">
      <c r="A268" s="98"/>
      <c r="B268" s="98" t="s">
        <v>368</v>
      </c>
      <c r="C268" s="98" t="s">
        <v>368</v>
      </c>
      <c r="D268" s="98" t="s">
        <v>369</v>
      </c>
      <c r="E268" s="98" t="s">
        <v>1242</v>
      </c>
      <c r="F268" s="98" t="s">
        <v>1243</v>
      </c>
      <c r="G268" s="98" t="s">
        <v>1243</v>
      </c>
      <c r="H268" s="98" t="s">
        <v>1408</v>
      </c>
    </row>
    <row r="269" spans="1:8" s="75" customFormat="1" ht="13.2" x14ac:dyDescent="0.25">
      <c r="A269" s="98"/>
      <c r="B269" s="98" t="s">
        <v>370</v>
      </c>
      <c r="C269" s="98" t="s">
        <v>371</v>
      </c>
      <c r="D269" s="98" t="s">
        <v>372</v>
      </c>
      <c r="E269" s="98" t="s">
        <v>1344</v>
      </c>
      <c r="F269" s="98" t="s">
        <v>1345</v>
      </c>
      <c r="G269" s="98" t="s">
        <v>1345</v>
      </c>
      <c r="H269" s="98" t="s">
        <v>1412</v>
      </c>
    </row>
    <row r="270" spans="1:8" s="75" customFormat="1" ht="13.2" x14ac:dyDescent="0.25">
      <c r="A270" s="98"/>
      <c r="B270" s="98"/>
      <c r="C270" s="98"/>
      <c r="D270" s="98" t="s">
        <v>147</v>
      </c>
      <c r="E270" s="98" t="s">
        <v>1344</v>
      </c>
      <c r="F270" s="98" t="s">
        <v>1345</v>
      </c>
      <c r="G270" s="98" t="s">
        <v>1345</v>
      </c>
      <c r="H270" s="98" t="s">
        <v>1412</v>
      </c>
    </row>
    <row r="271" spans="1:8" s="75" customFormat="1" ht="13.2" x14ac:dyDescent="0.25">
      <c r="A271" s="98"/>
      <c r="B271" s="98"/>
      <c r="C271" s="98"/>
      <c r="D271" s="98" t="s">
        <v>373</v>
      </c>
      <c r="E271" s="98" t="s">
        <v>1344</v>
      </c>
      <c r="F271" s="98" t="s">
        <v>1345</v>
      </c>
      <c r="G271" s="98" t="s">
        <v>1345</v>
      </c>
      <c r="H271" s="98" t="s">
        <v>1412</v>
      </c>
    </row>
    <row r="272" spans="1:8" s="75" customFormat="1" ht="13.2" x14ac:dyDescent="0.25">
      <c r="A272" s="98"/>
      <c r="B272" s="98"/>
      <c r="C272" s="98" t="s">
        <v>374</v>
      </c>
      <c r="D272" s="98" t="s">
        <v>375</v>
      </c>
      <c r="E272" s="98" t="s">
        <v>1344</v>
      </c>
      <c r="F272" s="98" t="s">
        <v>1345</v>
      </c>
      <c r="G272" s="98" t="s">
        <v>1345</v>
      </c>
      <c r="H272" s="98" t="s">
        <v>1412</v>
      </c>
    </row>
    <row r="273" spans="1:8" s="75" customFormat="1" ht="13.2" x14ac:dyDescent="0.25">
      <c r="A273" s="98"/>
      <c r="B273" s="98"/>
      <c r="C273" s="98"/>
      <c r="D273" s="98" t="s">
        <v>376</v>
      </c>
      <c r="E273" s="98" t="s">
        <v>1344</v>
      </c>
      <c r="F273" s="98" t="s">
        <v>1345</v>
      </c>
      <c r="G273" s="98" t="s">
        <v>1345</v>
      </c>
      <c r="H273" s="98" t="s">
        <v>1412</v>
      </c>
    </row>
    <row r="274" spans="1:8" s="75" customFormat="1" ht="13.2" x14ac:dyDescent="0.25">
      <c r="A274" s="98"/>
      <c r="B274" s="98"/>
      <c r="C274" s="98"/>
      <c r="D274" s="98" t="s">
        <v>377</v>
      </c>
      <c r="E274" s="98" t="s">
        <v>1344</v>
      </c>
      <c r="F274" s="98" t="s">
        <v>1345</v>
      </c>
      <c r="G274" s="98" t="s">
        <v>1345</v>
      </c>
      <c r="H274" s="98" t="s">
        <v>1412</v>
      </c>
    </row>
    <row r="275" spans="1:8" s="75" customFormat="1" ht="13.2" x14ac:dyDescent="0.25">
      <c r="A275" s="98"/>
      <c r="B275" s="98"/>
      <c r="C275" s="98"/>
      <c r="D275" s="98" t="s">
        <v>378</v>
      </c>
      <c r="E275" s="98" t="s">
        <v>1344</v>
      </c>
      <c r="F275" s="98" t="s">
        <v>1345</v>
      </c>
      <c r="G275" s="98" t="s">
        <v>1345</v>
      </c>
      <c r="H275" s="98" t="s">
        <v>1412</v>
      </c>
    </row>
    <row r="276" spans="1:8" s="75" customFormat="1" ht="26.4" x14ac:dyDescent="0.25">
      <c r="A276" s="98"/>
      <c r="B276" s="98"/>
      <c r="C276" s="98"/>
      <c r="D276" s="98" t="s">
        <v>379</v>
      </c>
      <c r="E276" s="98" t="s">
        <v>1344</v>
      </c>
      <c r="F276" s="98" t="s">
        <v>1345</v>
      </c>
      <c r="G276" s="98" t="s">
        <v>1345</v>
      </c>
      <c r="H276" s="98" t="s">
        <v>1412</v>
      </c>
    </row>
    <row r="277" spans="1:8" s="75" customFormat="1" ht="26.4" x14ac:dyDescent="0.25">
      <c r="A277" s="98"/>
      <c r="B277" s="98"/>
      <c r="C277" s="98"/>
      <c r="D277" s="98" t="s">
        <v>380</v>
      </c>
      <c r="E277" s="98" t="s">
        <v>1344</v>
      </c>
      <c r="F277" s="98" t="s">
        <v>1345</v>
      </c>
      <c r="G277" s="98" t="s">
        <v>1345</v>
      </c>
      <c r="H277" s="98" t="s">
        <v>1412</v>
      </c>
    </row>
    <row r="278" spans="1:8" s="75" customFormat="1" ht="13.2" x14ac:dyDescent="0.25">
      <c r="A278" s="98"/>
      <c r="B278" s="98"/>
      <c r="C278" s="98"/>
      <c r="D278" s="98" t="s">
        <v>381</v>
      </c>
      <c r="E278" s="98" t="s">
        <v>1344</v>
      </c>
      <c r="F278" s="98" t="s">
        <v>1345</v>
      </c>
      <c r="G278" s="98" t="s">
        <v>1345</v>
      </c>
      <c r="H278" s="98" t="s">
        <v>1412</v>
      </c>
    </row>
    <row r="279" spans="1:8" s="75" customFormat="1" ht="13.2" x14ac:dyDescent="0.25">
      <c r="A279" s="98"/>
      <c r="B279" s="98"/>
      <c r="C279" s="98"/>
      <c r="D279" s="98" t="s">
        <v>382</v>
      </c>
      <c r="E279" s="98" t="s">
        <v>1344</v>
      </c>
      <c r="F279" s="98" t="s">
        <v>1345</v>
      </c>
      <c r="G279" s="98" t="s">
        <v>1345</v>
      </c>
      <c r="H279" s="98" t="s">
        <v>1412</v>
      </c>
    </row>
    <row r="280" spans="1:8" s="75" customFormat="1" ht="13.2" x14ac:dyDescent="0.25">
      <c r="A280" s="98"/>
      <c r="B280" s="98"/>
      <c r="C280" s="98"/>
      <c r="D280" s="98" t="s">
        <v>383</v>
      </c>
      <c r="E280" s="98" t="s">
        <v>1344</v>
      </c>
      <c r="F280" s="98" t="s">
        <v>1345</v>
      </c>
      <c r="G280" s="98" t="s">
        <v>1345</v>
      </c>
      <c r="H280" s="98" t="s">
        <v>1412</v>
      </c>
    </row>
    <row r="281" spans="1:8" s="75" customFormat="1" ht="13.2" x14ac:dyDescent="0.25">
      <c r="A281" s="98"/>
      <c r="B281" s="98"/>
      <c r="C281" s="98"/>
      <c r="D281" s="98" t="s">
        <v>384</v>
      </c>
      <c r="E281" s="98" t="s">
        <v>1344</v>
      </c>
      <c r="F281" s="98" t="s">
        <v>1345</v>
      </c>
      <c r="G281" s="98" t="s">
        <v>1345</v>
      </c>
      <c r="H281" s="98" t="s">
        <v>1412</v>
      </c>
    </row>
    <row r="282" spans="1:8" s="75" customFormat="1" ht="13.2" x14ac:dyDescent="0.25">
      <c r="A282" s="98"/>
      <c r="B282" s="98"/>
      <c r="C282" s="98" t="s">
        <v>385</v>
      </c>
      <c r="D282" s="98" t="s">
        <v>386</v>
      </c>
      <c r="E282" s="98" t="s">
        <v>1364</v>
      </c>
      <c r="F282" s="98" t="s">
        <v>1364</v>
      </c>
      <c r="G282" s="98" t="s">
        <v>1364</v>
      </c>
      <c r="H282" s="98" t="s">
        <v>1364</v>
      </c>
    </row>
    <row r="283" spans="1:8" s="75" customFormat="1" ht="26.4" x14ac:dyDescent="0.25">
      <c r="A283" s="98"/>
      <c r="B283" s="98" t="s">
        <v>387</v>
      </c>
      <c r="C283" s="98" t="s">
        <v>388</v>
      </c>
      <c r="D283" s="98" t="s">
        <v>389</v>
      </c>
      <c r="E283" s="98" t="s">
        <v>1344</v>
      </c>
      <c r="F283" s="98" t="s">
        <v>1345</v>
      </c>
      <c r="G283" s="98" t="s">
        <v>1345</v>
      </c>
      <c r="H283" s="98" t="s">
        <v>1412</v>
      </c>
    </row>
    <row r="284" spans="1:8" s="75" customFormat="1" ht="26.4" x14ac:dyDescent="0.25">
      <c r="A284" s="98"/>
      <c r="B284" s="98"/>
      <c r="C284" s="98"/>
      <c r="D284" s="98" t="s">
        <v>390</v>
      </c>
      <c r="E284" s="98" t="s">
        <v>1344</v>
      </c>
      <c r="F284" s="98" t="s">
        <v>1345</v>
      </c>
      <c r="G284" s="98" t="s">
        <v>1345</v>
      </c>
      <c r="H284" s="98" t="s">
        <v>1412</v>
      </c>
    </row>
    <row r="285" spans="1:8" s="75" customFormat="1" ht="26.4" x14ac:dyDescent="0.25">
      <c r="A285" s="98"/>
      <c r="B285" s="98"/>
      <c r="C285" s="98"/>
      <c r="D285" s="98" t="s">
        <v>391</v>
      </c>
      <c r="E285" s="98" t="s">
        <v>1344</v>
      </c>
      <c r="F285" s="98" t="s">
        <v>1345</v>
      </c>
      <c r="G285" s="98" t="s">
        <v>1345</v>
      </c>
      <c r="H285" s="98" t="s">
        <v>1412</v>
      </c>
    </row>
    <row r="286" spans="1:8" s="75" customFormat="1" ht="13.2" x14ac:dyDescent="0.25">
      <c r="A286" s="98"/>
      <c r="B286" s="98"/>
      <c r="C286" s="98"/>
      <c r="D286" s="98" t="s">
        <v>392</v>
      </c>
      <c r="E286" s="98" t="s">
        <v>1344</v>
      </c>
      <c r="F286" s="98" t="s">
        <v>1345</v>
      </c>
      <c r="G286" s="98" t="s">
        <v>1345</v>
      </c>
      <c r="H286" s="98" t="s">
        <v>1412</v>
      </c>
    </row>
    <row r="287" spans="1:8" s="75" customFormat="1" ht="26.4" x14ac:dyDescent="0.25">
      <c r="A287" s="98"/>
      <c r="B287" s="98"/>
      <c r="C287" s="98"/>
      <c r="D287" s="98" t="s">
        <v>393</v>
      </c>
      <c r="E287" s="98" t="s">
        <v>1344</v>
      </c>
      <c r="F287" s="98" t="s">
        <v>1345</v>
      </c>
      <c r="G287" s="98" t="s">
        <v>1345</v>
      </c>
      <c r="H287" s="98" t="s">
        <v>1412</v>
      </c>
    </row>
    <row r="288" spans="1:8" s="75" customFormat="1" ht="39.6" x14ac:dyDescent="0.25">
      <c r="A288" s="98"/>
      <c r="B288" s="98"/>
      <c r="C288" s="98"/>
      <c r="D288" s="98" t="s">
        <v>394</v>
      </c>
      <c r="E288" s="98" t="s">
        <v>1344</v>
      </c>
      <c r="F288" s="98" t="s">
        <v>1345</v>
      </c>
      <c r="G288" s="98" t="s">
        <v>1345</v>
      </c>
      <c r="H288" s="98" t="s">
        <v>1412</v>
      </c>
    </row>
    <row r="289" spans="1:8" s="75" customFormat="1" ht="13.2" x14ac:dyDescent="0.25">
      <c r="A289" s="98"/>
      <c r="B289" s="98"/>
      <c r="C289" s="98" t="s">
        <v>395</v>
      </c>
      <c r="D289" s="98" t="s">
        <v>396</v>
      </c>
      <c r="E289" s="98" t="s">
        <v>1344</v>
      </c>
      <c r="F289" s="98" t="s">
        <v>1345</v>
      </c>
      <c r="G289" s="98" t="s">
        <v>1345</v>
      </c>
      <c r="H289" s="98" t="s">
        <v>1412</v>
      </c>
    </row>
    <row r="290" spans="1:8" s="75" customFormat="1" ht="13.2" x14ac:dyDescent="0.25">
      <c r="A290" s="98"/>
      <c r="B290" s="98"/>
      <c r="C290" s="98"/>
      <c r="D290" s="98" t="s">
        <v>397</v>
      </c>
      <c r="E290" s="98" t="s">
        <v>1344</v>
      </c>
      <c r="F290" s="98" t="s">
        <v>1345</v>
      </c>
      <c r="G290" s="98" t="s">
        <v>1345</v>
      </c>
      <c r="H290" s="98" t="s">
        <v>1412</v>
      </c>
    </row>
    <row r="291" spans="1:8" s="75" customFormat="1" ht="13.2" x14ac:dyDescent="0.25">
      <c r="A291" s="98"/>
      <c r="B291" s="98"/>
      <c r="C291" s="98"/>
      <c r="D291" s="98" t="s">
        <v>398</v>
      </c>
      <c r="E291" s="98" t="s">
        <v>1344</v>
      </c>
      <c r="F291" s="98" t="s">
        <v>1345</v>
      </c>
      <c r="G291" s="98" t="s">
        <v>1345</v>
      </c>
      <c r="H291" s="98" t="s">
        <v>1412</v>
      </c>
    </row>
    <row r="292" spans="1:8" s="75" customFormat="1" ht="13.2" x14ac:dyDescent="0.25">
      <c r="A292" s="98"/>
      <c r="B292" s="98"/>
      <c r="C292" s="98"/>
      <c r="D292" s="98" t="s">
        <v>399</v>
      </c>
      <c r="E292" s="98" t="s">
        <v>1344</v>
      </c>
      <c r="F292" s="98" t="s">
        <v>1345</v>
      </c>
      <c r="G292" s="98" t="s">
        <v>1345</v>
      </c>
      <c r="H292" s="98" t="s">
        <v>1412</v>
      </c>
    </row>
    <row r="293" spans="1:8" s="75" customFormat="1" ht="13.2" x14ac:dyDescent="0.25">
      <c r="A293" s="98"/>
      <c r="B293" s="98"/>
      <c r="C293" s="98"/>
      <c r="D293" s="98" t="s">
        <v>400</v>
      </c>
      <c r="E293" s="98" t="s">
        <v>1344</v>
      </c>
      <c r="F293" s="98" t="s">
        <v>1345</v>
      </c>
      <c r="G293" s="98" t="s">
        <v>1345</v>
      </c>
      <c r="H293" s="98" t="s">
        <v>1412</v>
      </c>
    </row>
    <row r="294" spans="1:8" s="75" customFormat="1" ht="13.2" x14ac:dyDescent="0.25">
      <c r="A294" s="98"/>
      <c r="B294" s="98"/>
      <c r="C294" s="98"/>
      <c r="D294" s="98" t="s">
        <v>401</v>
      </c>
      <c r="E294" s="98" t="s">
        <v>1344</v>
      </c>
      <c r="F294" s="98" t="s">
        <v>1345</v>
      </c>
      <c r="G294" s="98" t="s">
        <v>1345</v>
      </c>
      <c r="H294" s="98" t="s">
        <v>1412</v>
      </c>
    </row>
    <row r="295" spans="1:8" s="75" customFormat="1" ht="26.4" x14ac:dyDescent="0.25">
      <c r="A295" s="98"/>
      <c r="B295" s="98"/>
      <c r="C295" s="98"/>
      <c r="D295" s="98" t="s">
        <v>402</v>
      </c>
      <c r="E295" s="98" t="s">
        <v>1344</v>
      </c>
      <c r="F295" s="98" t="s">
        <v>1345</v>
      </c>
      <c r="G295" s="98" t="s">
        <v>1345</v>
      </c>
      <c r="H295" s="98" t="s">
        <v>1412</v>
      </c>
    </row>
    <row r="296" spans="1:8" s="75" customFormat="1" ht="13.2" x14ac:dyDescent="0.25">
      <c r="A296" s="98"/>
      <c r="B296" s="98"/>
      <c r="C296" s="98"/>
      <c r="D296" s="98" t="s">
        <v>403</v>
      </c>
      <c r="E296" s="98" t="s">
        <v>1344</v>
      </c>
      <c r="F296" s="98" t="s">
        <v>1345</v>
      </c>
      <c r="G296" s="98" t="s">
        <v>1345</v>
      </c>
      <c r="H296" s="98" t="s">
        <v>1412</v>
      </c>
    </row>
    <row r="297" spans="1:8" s="75" customFormat="1" ht="13.2" x14ac:dyDescent="0.25">
      <c r="A297" s="98"/>
      <c r="B297" s="98"/>
      <c r="C297" s="98"/>
      <c r="D297" s="98" t="s">
        <v>404</v>
      </c>
      <c r="E297" s="98" t="s">
        <v>1344</v>
      </c>
      <c r="F297" s="98" t="s">
        <v>1345</v>
      </c>
      <c r="G297" s="98" t="s">
        <v>1345</v>
      </c>
      <c r="H297" s="98" t="s">
        <v>1412</v>
      </c>
    </row>
    <row r="298" spans="1:8" s="75" customFormat="1" ht="13.2" x14ac:dyDescent="0.25">
      <c r="A298" s="98"/>
      <c r="B298" s="98"/>
      <c r="C298" s="98"/>
      <c r="D298" s="98" t="s">
        <v>405</v>
      </c>
      <c r="E298" s="98" t="s">
        <v>1344</v>
      </c>
      <c r="F298" s="98" t="s">
        <v>1345</v>
      </c>
      <c r="G298" s="98" t="s">
        <v>1345</v>
      </c>
      <c r="H298" s="98" t="s">
        <v>1412</v>
      </c>
    </row>
    <row r="299" spans="1:8" s="75" customFormat="1" ht="13.2" x14ac:dyDescent="0.25">
      <c r="A299" s="98"/>
      <c r="B299" s="98"/>
      <c r="C299" s="98"/>
      <c r="D299" s="98" t="s">
        <v>155</v>
      </c>
      <c r="E299" s="98" t="s">
        <v>1344</v>
      </c>
      <c r="F299" s="98" t="s">
        <v>1345</v>
      </c>
      <c r="G299" s="98" t="s">
        <v>1345</v>
      </c>
      <c r="H299" s="98" t="s">
        <v>1412</v>
      </c>
    </row>
    <row r="300" spans="1:8" s="75" customFormat="1" ht="26.4" x14ac:dyDescent="0.25">
      <c r="A300" s="98"/>
      <c r="B300" s="98" t="s">
        <v>406</v>
      </c>
      <c r="C300" s="98" t="s">
        <v>406</v>
      </c>
      <c r="D300" s="98" t="s">
        <v>152</v>
      </c>
      <c r="E300" s="98" t="s">
        <v>1364</v>
      </c>
      <c r="F300" s="98" t="s">
        <v>1364</v>
      </c>
      <c r="G300" s="98" t="s">
        <v>1364</v>
      </c>
      <c r="H300" s="98" t="s">
        <v>1364</v>
      </c>
    </row>
    <row r="301" spans="1:8" s="75" customFormat="1" ht="13.2" x14ac:dyDescent="0.25">
      <c r="A301" s="98"/>
      <c r="B301" s="98"/>
      <c r="C301" s="98"/>
      <c r="D301" s="98" t="s">
        <v>407</v>
      </c>
      <c r="E301" s="98" t="s">
        <v>1364</v>
      </c>
      <c r="F301" s="98" t="s">
        <v>1364</v>
      </c>
      <c r="G301" s="98" t="s">
        <v>1364</v>
      </c>
      <c r="H301" s="98" t="s">
        <v>1364</v>
      </c>
    </row>
    <row r="302" spans="1:8" s="75" customFormat="1" ht="13.2" x14ac:dyDescent="0.25">
      <c r="A302" s="98"/>
      <c r="B302" s="98"/>
      <c r="C302" s="98"/>
      <c r="D302" s="98" t="s">
        <v>408</v>
      </c>
      <c r="E302" s="98" t="s">
        <v>1364</v>
      </c>
      <c r="F302" s="98" t="s">
        <v>1364</v>
      </c>
      <c r="G302" s="98" t="s">
        <v>1364</v>
      </c>
      <c r="H302" s="98" t="s">
        <v>1364</v>
      </c>
    </row>
    <row r="303" spans="1:8" s="75" customFormat="1" ht="13.2" x14ac:dyDescent="0.25">
      <c r="A303" s="98"/>
      <c r="B303" s="98" t="s">
        <v>409</v>
      </c>
      <c r="C303" s="98" t="s">
        <v>409</v>
      </c>
      <c r="D303" s="98" t="s">
        <v>410</v>
      </c>
      <c r="E303" s="98" t="s">
        <v>1364</v>
      </c>
      <c r="F303" s="98" t="s">
        <v>1364</v>
      </c>
      <c r="G303" s="98" t="s">
        <v>1364</v>
      </c>
      <c r="H303" s="98" t="s">
        <v>1364</v>
      </c>
    </row>
    <row r="304" spans="1:8" s="75" customFormat="1" ht="13.2" x14ac:dyDescent="0.25">
      <c r="A304" s="98"/>
      <c r="B304" s="98" t="s">
        <v>411</v>
      </c>
      <c r="C304" s="98" t="s">
        <v>411</v>
      </c>
      <c r="D304" s="98" t="s">
        <v>412</v>
      </c>
      <c r="E304" s="98" t="s">
        <v>1364</v>
      </c>
      <c r="F304" s="98" t="s">
        <v>1364</v>
      </c>
      <c r="G304" s="98" t="s">
        <v>1364</v>
      </c>
      <c r="H304" s="98" t="s">
        <v>1364</v>
      </c>
    </row>
    <row r="305" spans="1:8" s="75" customFormat="1" ht="26.4" x14ac:dyDescent="0.25">
      <c r="A305" s="98"/>
      <c r="B305" s="98" t="s">
        <v>413</v>
      </c>
      <c r="C305" s="98" t="s">
        <v>414</v>
      </c>
      <c r="D305" s="98" t="s">
        <v>415</v>
      </c>
      <c r="E305" s="98" t="s">
        <v>1340</v>
      </c>
      <c r="F305" s="98" t="s">
        <v>1341</v>
      </c>
      <c r="G305" s="98" t="s">
        <v>1341</v>
      </c>
      <c r="H305" s="98" t="s">
        <v>1411</v>
      </c>
    </row>
    <row r="306" spans="1:8" s="75" customFormat="1" ht="13.2" x14ac:dyDescent="0.25">
      <c r="A306" s="98"/>
      <c r="B306" s="98"/>
      <c r="C306" s="98" t="s">
        <v>416</v>
      </c>
      <c r="D306" s="98" t="s">
        <v>161</v>
      </c>
      <c r="E306" s="98" t="s">
        <v>1364</v>
      </c>
      <c r="F306" s="98" t="s">
        <v>1364</v>
      </c>
      <c r="G306" s="98" t="s">
        <v>1364</v>
      </c>
      <c r="H306" s="98" t="s">
        <v>1364</v>
      </c>
    </row>
    <row r="307" spans="1:8" s="75" customFormat="1" ht="13.2" x14ac:dyDescent="0.25">
      <c r="A307" s="98"/>
      <c r="B307" s="98"/>
      <c r="C307" s="98"/>
      <c r="D307" s="98" t="s">
        <v>146</v>
      </c>
      <c r="E307" s="98" t="s">
        <v>1364</v>
      </c>
      <c r="F307" s="98" t="s">
        <v>1364</v>
      </c>
      <c r="G307" s="98" t="s">
        <v>1364</v>
      </c>
      <c r="H307" s="98" t="s">
        <v>1364</v>
      </c>
    </row>
    <row r="308" spans="1:8" s="75" customFormat="1" ht="26.4" x14ac:dyDescent="0.25">
      <c r="A308" s="98"/>
      <c r="B308" s="98"/>
      <c r="C308" s="98"/>
      <c r="D308" s="98" t="s">
        <v>417</v>
      </c>
      <c r="E308" s="98" t="s">
        <v>1364</v>
      </c>
      <c r="F308" s="98" t="s">
        <v>1364</v>
      </c>
      <c r="G308" s="98" t="s">
        <v>1364</v>
      </c>
      <c r="H308" s="98" t="s">
        <v>1364</v>
      </c>
    </row>
    <row r="309" spans="1:8" s="75" customFormat="1" ht="26.4" x14ac:dyDescent="0.25">
      <c r="A309" s="98"/>
      <c r="B309" s="98" t="s">
        <v>418</v>
      </c>
      <c r="C309" s="98" t="s">
        <v>418</v>
      </c>
      <c r="D309" s="98" t="s">
        <v>419</v>
      </c>
      <c r="E309" s="98" t="s">
        <v>1356</v>
      </c>
      <c r="F309" s="98" t="s">
        <v>1357</v>
      </c>
      <c r="G309" s="98" t="s">
        <v>1357</v>
      </c>
      <c r="H309" s="98" t="s">
        <v>1408</v>
      </c>
    </row>
    <row r="310" spans="1:8" s="75" customFormat="1" ht="13.2" x14ac:dyDescent="0.25">
      <c r="A310" s="98"/>
      <c r="B310" s="98"/>
      <c r="C310" s="98"/>
      <c r="D310" s="98" t="s">
        <v>420</v>
      </c>
      <c r="E310" s="98" t="s">
        <v>1320</v>
      </c>
      <c r="F310" s="98" t="s">
        <v>1321</v>
      </c>
      <c r="G310" s="98" t="s">
        <v>1321</v>
      </c>
      <c r="H310" s="98" t="s">
        <v>1408</v>
      </c>
    </row>
    <row r="311" spans="1:8" s="75" customFormat="1" ht="13.2" x14ac:dyDescent="0.25">
      <c r="A311" s="98"/>
      <c r="B311" s="98"/>
      <c r="C311" s="98"/>
      <c r="D311" s="98" t="s">
        <v>421</v>
      </c>
      <c r="E311" s="98" t="s">
        <v>1320</v>
      </c>
      <c r="F311" s="98" t="s">
        <v>1321</v>
      </c>
      <c r="G311" s="98" t="s">
        <v>1321</v>
      </c>
      <c r="H311" s="98" t="s">
        <v>1408</v>
      </c>
    </row>
    <row r="312" spans="1:8" s="75" customFormat="1" ht="26.4" x14ac:dyDescent="0.25">
      <c r="A312" s="98"/>
      <c r="B312" s="98"/>
      <c r="C312" s="98"/>
      <c r="D312" s="98" t="s">
        <v>422</v>
      </c>
      <c r="E312" s="98" t="s">
        <v>1320</v>
      </c>
      <c r="F312" s="98" t="s">
        <v>1321</v>
      </c>
      <c r="G312" s="98" t="s">
        <v>1321</v>
      </c>
      <c r="H312" s="98" t="s">
        <v>1408</v>
      </c>
    </row>
    <row r="313" spans="1:8" s="75" customFormat="1" ht="26.4" x14ac:dyDescent="0.25">
      <c r="A313" s="98"/>
      <c r="B313" s="98"/>
      <c r="C313" s="98"/>
      <c r="D313" s="98" t="s">
        <v>423</v>
      </c>
      <c r="E313" s="98" t="s">
        <v>1356</v>
      </c>
      <c r="F313" s="98" t="s">
        <v>1357</v>
      </c>
      <c r="G313" s="98" t="s">
        <v>1357</v>
      </c>
      <c r="H313" s="98" t="s">
        <v>1408</v>
      </c>
    </row>
    <row r="314" spans="1:8" s="75" customFormat="1" ht="26.4" x14ac:dyDescent="0.25">
      <c r="A314" s="98"/>
      <c r="B314" s="98" t="s">
        <v>424</v>
      </c>
      <c r="C314" s="98" t="s">
        <v>424</v>
      </c>
      <c r="D314" s="98" t="s">
        <v>425</v>
      </c>
      <c r="E314" s="98" t="s">
        <v>1334</v>
      </c>
      <c r="F314" s="98" t="s">
        <v>1335</v>
      </c>
      <c r="G314" s="98" t="s">
        <v>1335</v>
      </c>
      <c r="H314" s="98" t="s">
        <v>1412</v>
      </c>
    </row>
    <row r="315" spans="1:8" s="75" customFormat="1" ht="26.4" x14ac:dyDescent="0.25">
      <c r="A315" s="98"/>
      <c r="B315" s="98"/>
      <c r="C315" s="98"/>
      <c r="D315" s="98" t="s">
        <v>426</v>
      </c>
      <c r="E315" s="98" t="s">
        <v>1334</v>
      </c>
      <c r="F315" s="98" t="s">
        <v>1335</v>
      </c>
      <c r="G315" s="98" t="s">
        <v>1335</v>
      </c>
      <c r="H315" s="98" t="s">
        <v>1412</v>
      </c>
    </row>
    <row r="316" spans="1:8" s="75" customFormat="1" ht="13.2" x14ac:dyDescent="0.25">
      <c r="A316" s="98"/>
      <c r="B316" s="98"/>
      <c r="C316" s="98"/>
      <c r="D316" s="98" t="s">
        <v>427</v>
      </c>
      <c r="E316" s="98" t="s">
        <v>1334</v>
      </c>
      <c r="F316" s="98" t="s">
        <v>1335</v>
      </c>
      <c r="G316" s="98" t="s">
        <v>1335</v>
      </c>
      <c r="H316" s="98" t="s">
        <v>1412</v>
      </c>
    </row>
    <row r="317" spans="1:8" s="75" customFormat="1" ht="13.2" x14ac:dyDescent="0.25">
      <c r="A317" s="98"/>
      <c r="B317" s="98"/>
      <c r="C317" s="98"/>
      <c r="D317" s="98" t="s">
        <v>428</v>
      </c>
      <c r="E317" s="98" t="s">
        <v>1334</v>
      </c>
      <c r="F317" s="98" t="s">
        <v>1335</v>
      </c>
      <c r="G317" s="98" t="s">
        <v>1335</v>
      </c>
      <c r="H317" s="98" t="s">
        <v>1412</v>
      </c>
    </row>
    <row r="318" spans="1:8" s="75" customFormat="1" ht="26.4" x14ac:dyDescent="0.25">
      <c r="A318" s="98"/>
      <c r="B318" s="98"/>
      <c r="C318" s="98"/>
      <c r="D318" s="98" t="s">
        <v>429</v>
      </c>
      <c r="E318" s="98" t="s">
        <v>1334</v>
      </c>
      <c r="F318" s="98" t="s">
        <v>1335</v>
      </c>
      <c r="G318" s="98" t="s">
        <v>1335</v>
      </c>
      <c r="H318" s="98" t="s">
        <v>1412</v>
      </c>
    </row>
    <row r="319" spans="1:8" s="75" customFormat="1" ht="26.4" x14ac:dyDescent="0.25">
      <c r="A319" s="98"/>
      <c r="B319" s="98"/>
      <c r="C319" s="98"/>
      <c r="D319" s="98" t="s">
        <v>430</v>
      </c>
      <c r="E319" s="98" t="s">
        <v>1334</v>
      </c>
      <c r="F319" s="98" t="s">
        <v>1335</v>
      </c>
      <c r="G319" s="98" t="s">
        <v>1335</v>
      </c>
      <c r="H319" s="98" t="s">
        <v>1412</v>
      </c>
    </row>
    <row r="320" spans="1:8" s="75" customFormat="1" ht="13.2" x14ac:dyDescent="0.25">
      <c r="A320" s="98"/>
      <c r="B320" s="98"/>
      <c r="C320" s="98"/>
      <c r="D320" s="98" t="s">
        <v>431</v>
      </c>
      <c r="E320" s="98" t="s">
        <v>1334</v>
      </c>
      <c r="F320" s="98" t="s">
        <v>1335</v>
      </c>
      <c r="G320" s="98" t="s">
        <v>1335</v>
      </c>
      <c r="H320" s="98" t="s">
        <v>1412</v>
      </c>
    </row>
    <row r="321" spans="1:8" s="75" customFormat="1" ht="13.2" x14ac:dyDescent="0.25">
      <c r="A321" s="98"/>
      <c r="B321" s="98"/>
      <c r="C321" s="98"/>
      <c r="D321" s="98" t="s">
        <v>432</v>
      </c>
      <c r="E321" s="98" t="s">
        <v>1334</v>
      </c>
      <c r="F321" s="98" t="s">
        <v>1335</v>
      </c>
      <c r="G321" s="98" t="s">
        <v>1335</v>
      </c>
      <c r="H321" s="98" t="s">
        <v>1412</v>
      </c>
    </row>
    <row r="322" spans="1:8" s="75" customFormat="1" ht="13.2" x14ac:dyDescent="0.25">
      <c r="A322" s="98"/>
      <c r="B322" s="98"/>
      <c r="C322" s="98"/>
      <c r="D322" s="98" t="s">
        <v>433</v>
      </c>
      <c r="E322" s="98" t="s">
        <v>1334</v>
      </c>
      <c r="F322" s="98" t="s">
        <v>1335</v>
      </c>
      <c r="G322" s="98" t="s">
        <v>1335</v>
      </c>
      <c r="H322" s="98" t="s">
        <v>1412</v>
      </c>
    </row>
    <row r="323" spans="1:8" s="75" customFormat="1" ht="13.2" x14ac:dyDescent="0.25">
      <c r="A323" s="98"/>
      <c r="B323" s="98"/>
      <c r="C323" s="98"/>
      <c r="D323" s="98" t="s">
        <v>434</v>
      </c>
      <c r="E323" s="98" t="s">
        <v>1334</v>
      </c>
      <c r="F323" s="98" t="s">
        <v>1335</v>
      </c>
      <c r="G323" s="98" t="s">
        <v>1335</v>
      </c>
      <c r="H323" s="98" t="s">
        <v>1412</v>
      </c>
    </row>
    <row r="324" spans="1:8" s="75" customFormat="1" ht="13.2" x14ac:dyDescent="0.25">
      <c r="A324" s="98"/>
      <c r="B324" s="98"/>
      <c r="C324" s="98"/>
      <c r="D324" s="98" t="s">
        <v>435</v>
      </c>
      <c r="E324" s="98" t="s">
        <v>1334</v>
      </c>
      <c r="F324" s="98" t="s">
        <v>1335</v>
      </c>
      <c r="G324" s="98" t="s">
        <v>1335</v>
      </c>
      <c r="H324" s="98" t="s">
        <v>1412</v>
      </c>
    </row>
    <row r="325" spans="1:8" s="75" customFormat="1" ht="13.2" x14ac:dyDescent="0.25">
      <c r="A325" s="98"/>
      <c r="B325" s="98"/>
      <c r="C325" s="98"/>
      <c r="D325" s="98" t="s">
        <v>436</v>
      </c>
      <c r="E325" s="98" t="s">
        <v>1334</v>
      </c>
      <c r="F325" s="98" t="s">
        <v>1335</v>
      </c>
      <c r="G325" s="98" t="s">
        <v>1335</v>
      </c>
      <c r="H325" s="98" t="s">
        <v>1412</v>
      </c>
    </row>
    <row r="326" spans="1:8" s="75" customFormat="1" ht="26.4" x14ac:dyDescent="0.25">
      <c r="A326" s="98"/>
      <c r="B326" s="98"/>
      <c r="C326" s="98"/>
      <c r="D326" s="98" t="s">
        <v>437</v>
      </c>
      <c r="E326" s="98" t="s">
        <v>1334</v>
      </c>
      <c r="F326" s="98" t="s">
        <v>1335</v>
      </c>
      <c r="G326" s="98" t="s">
        <v>1335</v>
      </c>
      <c r="H326" s="98" t="s">
        <v>1412</v>
      </c>
    </row>
    <row r="327" spans="1:8" s="75" customFormat="1" ht="13.2" x14ac:dyDescent="0.25">
      <c r="A327" s="98"/>
      <c r="B327" s="98" t="s">
        <v>438</v>
      </c>
      <c r="C327" s="98" t="s">
        <v>438</v>
      </c>
      <c r="D327" s="98" t="s">
        <v>397</v>
      </c>
      <c r="E327" s="98" t="s">
        <v>1344</v>
      </c>
      <c r="F327" s="98" t="s">
        <v>1345</v>
      </c>
      <c r="G327" s="98" t="s">
        <v>1345</v>
      </c>
      <c r="H327" s="98" t="s">
        <v>1412</v>
      </c>
    </row>
    <row r="328" spans="1:8" s="75" customFormat="1" ht="13.2" x14ac:dyDescent="0.25">
      <c r="A328" s="98"/>
      <c r="B328" s="98"/>
      <c r="C328" s="98"/>
      <c r="D328" s="98" t="s">
        <v>398</v>
      </c>
      <c r="E328" s="98" t="s">
        <v>1334</v>
      </c>
      <c r="F328" s="98" t="s">
        <v>1335</v>
      </c>
      <c r="G328" s="98" t="s">
        <v>1335</v>
      </c>
      <c r="H328" s="98" t="s">
        <v>1412</v>
      </c>
    </row>
    <row r="329" spans="1:8" s="75" customFormat="1" ht="13.2" x14ac:dyDescent="0.25">
      <c r="A329" s="98"/>
      <c r="B329" s="98"/>
      <c r="C329" s="98"/>
      <c r="D329" s="98" t="s">
        <v>403</v>
      </c>
      <c r="E329" s="98" t="s">
        <v>1344</v>
      </c>
      <c r="F329" s="98" t="s">
        <v>1345</v>
      </c>
      <c r="G329" s="98" t="s">
        <v>1345</v>
      </c>
      <c r="H329" s="98" t="s">
        <v>1412</v>
      </c>
    </row>
    <row r="330" spans="1:8" s="75" customFormat="1" ht="13.2" x14ac:dyDescent="0.25">
      <c r="A330" s="98"/>
      <c r="B330" s="98"/>
      <c r="C330" s="98"/>
      <c r="D330" s="98" t="s">
        <v>362</v>
      </c>
      <c r="E330" s="98" t="s">
        <v>1320</v>
      </c>
      <c r="F330" s="98" t="s">
        <v>1321</v>
      </c>
      <c r="G330" s="98" t="s">
        <v>1321</v>
      </c>
      <c r="H330" s="98" t="s">
        <v>1408</v>
      </c>
    </row>
    <row r="331" spans="1:8" s="75" customFormat="1" ht="13.2" x14ac:dyDescent="0.25">
      <c r="A331" s="98"/>
      <c r="B331" s="98" t="s">
        <v>439</v>
      </c>
      <c r="C331" s="98" t="s">
        <v>439</v>
      </c>
      <c r="D331" s="98" t="s">
        <v>440</v>
      </c>
      <c r="E331" s="98" t="s">
        <v>1268</v>
      </c>
      <c r="F331" s="98" t="s">
        <v>1269</v>
      </c>
      <c r="G331" s="98" t="s">
        <v>1269</v>
      </c>
      <c r="H331" s="98" t="s">
        <v>1412</v>
      </c>
    </row>
    <row r="332" spans="1:8" s="75" customFormat="1" ht="13.2" x14ac:dyDescent="0.25">
      <c r="A332" s="98"/>
      <c r="B332" s="98" t="s">
        <v>441</v>
      </c>
      <c r="C332" s="98" t="s">
        <v>441</v>
      </c>
      <c r="D332" s="98" t="s">
        <v>442</v>
      </c>
      <c r="E332" s="98" t="s">
        <v>1250</v>
      </c>
      <c r="F332" s="98" t="s">
        <v>1251</v>
      </c>
      <c r="G332" s="98" t="s">
        <v>1251</v>
      </c>
      <c r="H332" s="98" t="s">
        <v>1408</v>
      </c>
    </row>
    <row r="333" spans="1:8" s="75" customFormat="1" ht="13.2" x14ac:dyDescent="0.25">
      <c r="A333" s="98"/>
      <c r="B333" s="98"/>
      <c r="C333" s="98"/>
      <c r="D333" s="98" t="s">
        <v>443</v>
      </c>
      <c r="E333" s="98" t="s">
        <v>1250</v>
      </c>
      <c r="F333" s="98" t="s">
        <v>1251</v>
      </c>
      <c r="G333" s="98" t="s">
        <v>1251</v>
      </c>
      <c r="H333" s="98" t="s">
        <v>1408</v>
      </c>
    </row>
    <row r="334" spans="1:8" s="75" customFormat="1" ht="52.8" x14ac:dyDescent="0.25">
      <c r="A334" s="98" t="s">
        <v>444</v>
      </c>
      <c r="B334" s="98" t="s">
        <v>444</v>
      </c>
      <c r="C334" s="98" t="s">
        <v>444</v>
      </c>
      <c r="D334" s="98" t="s">
        <v>445</v>
      </c>
      <c r="E334" s="98" t="s">
        <v>1348</v>
      </c>
      <c r="F334" s="98" t="s">
        <v>1349</v>
      </c>
      <c r="G334" s="98" t="s">
        <v>1349</v>
      </c>
      <c r="H334" s="98" t="s">
        <v>1401</v>
      </c>
    </row>
    <row r="335" spans="1:8" s="75" customFormat="1" ht="13.2" x14ac:dyDescent="0.25">
      <c r="A335" s="98"/>
      <c r="B335" s="98"/>
      <c r="C335" s="98"/>
      <c r="D335" s="98" t="s">
        <v>446</v>
      </c>
      <c r="E335" s="98" t="s">
        <v>1364</v>
      </c>
      <c r="F335" s="98" t="s">
        <v>1364</v>
      </c>
      <c r="G335" s="98" t="s">
        <v>1364</v>
      </c>
      <c r="H335" s="98" t="s">
        <v>1364</v>
      </c>
    </row>
    <row r="336" spans="1:8" s="75" customFormat="1" ht="26.4" x14ac:dyDescent="0.25">
      <c r="A336" s="98"/>
      <c r="B336" s="98"/>
      <c r="C336" s="98"/>
      <c r="D336" s="98" t="s">
        <v>447</v>
      </c>
      <c r="E336" s="98" t="s">
        <v>1326</v>
      </c>
      <c r="F336" s="98" t="s">
        <v>1327</v>
      </c>
      <c r="G336" s="98" t="s">
        <v>1327</v>
      </c>
      <c r="H336" s="98" t="s">
        <v>1413</v>
      </c>
    </row>
    <row r="337" spans="1:8" s="75" customFormat="1" ht="13.2" x14ac:dyDescent="0.25">
      <c r="A337" s="98"/>
      <c r="B337" s="98"/>
      <c r="C337" s="98"/>
      <c r="D337" s="98" t="s">
        <v>448</v>
      </c>
      <c r="E337" s="98" t="s">
        <v>1364</v>
      </c>
      <c r="F337" s="98" t="s">
        <v>1364</v>
      </c>
      <c r="G337" s="98" t="s">
        <v>1364</v>
      </c>
      <c r="H337" s="98" t="s">
        <v>1364</v>
      </c>
    </row>
    <row r="338" spans="1:8" s="75" customFormat="1" ht="26.4" x14ac:dyDescent="0.25">
      <c r="A338" s="98"/>
      <c r="B338" s="98"/>
      <c r="C338" s="98"/>
      <c r="D338" s="98" t="s">
        <v>449</v>
      </c>
      <c r="E338" s="98" t="s">
        <v>1346</v>
      </c>
      <c r="F338" s="98" t="s">
        <v>1347</v>
      </c>
      <c r="G338" s="98" t="s">
        <v>1347</v>
      </c>
      <c r="H338" s="98" t="s">
        <v>1406</v>
      </c>
    </row>
    <row r="339" spans="1:8" s="75" customFormat="1" ht="13.2" x14ac:dyDescent="0.25">
      <c r="A339" s="98"/>
      <c r="B339" s="98"/>
      <c r="C339" s="98"/>
      <c r="D339" s="98" t="s">
        <v>450</v>
      </c>
      <c r="E339" s="98" t="s">
        <v>1364</v>
      </c>
      <c r="F339" s="98" t="s">
        <v>1364</v>
      </c>
      <c r="G339" s="98" t="s">
        <v>1364</v>
      </c>
      <c r="H339" s="98" t="s">
        <v>1364</v>
      </c>
    </row>
    <row r="340" spans="1:8" s="75" customFormat="1" ht="13.2" x14ac:dyDescent="0.25">
      <c r="A340" s="98"/>
      <c r="B340" s="98"/>
      <c r="C340" s="98"/>
      <c r="D340" s="98" t="s">
        <v>451</v>
      </c>
      <c r="E340" s="98" t="s">
        <v>1364</v>
      </c>
      <c r="F340" s="98" t="s">
        <v>1364</v>
      </c>
      <c r="G340" s="98" t="s">
        <v>1364</v>
      </c>
      <c r="H340" s="98" t="s">
        <v>1364</v>
      </c>
    </row>
    <row r="341" spans="1:8" s="75" customFormat="1" ht="13.2" x14ac:dyDescent="0.25">
      <c r="A341" s="98"/>
      <c r="B341" s="98"/>
      <c r="C341" s="98"/>
      <c r="D341" s="98" t="s">
        <v>452</v>
      </c>
      <c r="E341" s="98" t="s">
        <v>1364</v>
      </c>
      <c r="F341" s="98" t="s">
        <v>1364</v>
      </c>
      <c r="G341" s="98" t="s">
        <v>1364</v>
      </c>
      <c r="H341" s="98" t="s">
        <v>1364</v>
      </c>
    </row>
    <row r="342" spans="1:8" s="75" customFormat="1" ht="13.2" x14ac:dyDescent="0.25">
      <c r="A342" s="98"/>
      <c r="B342" s="98"/>
      <c r="C342" s="98"/>
      <c r="D342" s="98" t="s">
        <v>453</v>
      </c>
      <c r="E342" s="98" t="s">
        <v>1364</v>
      </c>
      <c r="F342" s="98" t="s">
        <v>1364</v>
      </c>
      <c r="G342" s="98" t="s">
        <v>1364</v>
      </c>
      <c r="H342" s="98" t="s">
        <v>1364</v>
      </c>
    </row>
    <row r="343" spans="1:8" s="75" customFormat="1" ht="13.2" x14ac:dyDescent="0.25">
      <c r="A343" s="98"/>
      <c r="B343" s="98"/>
      <c r="C343" s="98"/>
      <c r="D343" s="98" t="s">
        <v>454</v>
      </c>
      <c r="E343" s="98" t="s">
        <v>1364</v>
      </c>
      <c r="F343" s="98" t="s">
        <v>1364</v>
      </c>
      <c r="G343" s="98" t="s">
        <v>1364</v>
      </c>
      <c r="H343" s="98" t="s">
        <v>1364</v>
      </c>
    </row>
    <row r="344" spans="1:8" s="75" customFormat="1" ht="13.2" x14ac:dyDescent="0.25">
      <c r="A344" s="98"/>
      <c r="B344" s="98"/>
      <c r="C344" s="98"/>
      <c r="D344" s="98" t="s">
        <v>109</v>
      </c>
      <c r="E344" s="98" t="s">
        <v>1364</v>
      </c>
      <c r="F344" s="98" t="s">
        <v>1364</v>
      </c>
      <c r="G344" s="98" t="s">
        <v>1364</v>
      </c>
      <c r="H344" s="98" t="s">
        <v>1364</v>
      </c>
    </row>
    <row r="345" spans="1:8" s="75" customFormat="1" ht="13.2" x14ac:dyDescent="0.25">
      <c r="A345" s="98"/>
      <c r="B345" s="98"/>
      <c r="C345" s="98"/>
      <c r="D345" s="98" t="s">
        <v>455</v>
      </c>
      <c r="E345" s="98" t="s">
        <v>1364</v>
      </c>
      <c r="F345" s="98" t="s">
        <v>1364</v>
      </c>
      <c r="G345" s="98" t="s">
        <v>1364</v>
      </c>
      <c r="H345" s="98" t="s">
        <v>1364</v>
      </c>
    </row>
    <row r="346" spans="1:8" s="75" customFormat="1" ht="13.2" x14ac:dyDescent="0.25">
      <c r="A346" s="98"/>
      <c r="B346" s="98"/>
      <c r="C346" s="98"/>
      <c r="D346" s="98" t="s">
        <v>456</v>
      </c>
      <c r="E346" s="98" t="s">
        <v>1350</v>
      </c>
      <c r="F346" s="98" t="s">
        <v>1351</v>
      </c>
      <c r="G346" s="98" t="s">
        <v>1351</v>
      </c>
      <c r="H346" s="98" t="s">
        <v>1414</v>
      </c>
    </row>
    <row r="347" spans="1:8" s="75" customFormat="1" ht="13.2" x14ac:dyDescent="0.25">
      <c r="A347" s="98"/>
      <c r="B347" s="98"/>
      <c r="C347" s="98"/>
      <c r="D347" s="98" t="s">
        <v>457</v>
      </c>
      <c r="E347" s="98" t="s">
        <v>1364</v>
      </c>
      <c r="F347" s="98" t="s">
        <v>1364</v>
      </c>
      <c r="G347" s="98" t="s">
        <v>1364</v>
      </c>
      <c r="H347" s="98" t="s">
        <v>1364</v>
      </c>
    </row>
    <row r="348" spans="1:8" s="75" customFormat="1" ht="13.2" x14ac:dyDescent="0.25">
      <c r="A348" s="98"/>
      <c r="B348" s="98"/>
      <c r="C348" s="98"/>
      <c r="D348" s="98" t="s">
        <v>458</v>
      </c>
      <c r="E348" s="98" t="s">
        <v>1364</v>
      </c>
      <c r="F348" s="98" t="s">
        <v>1364</v>
      </c>
      <c r="G348" s="98" t="s">
        <v>1364</v>
      </c>
      <c r="H348" s="98" t="s">
        <v>1364</v>
      </c>
    </row>
    <row r="349" spans="1:8" s="75" customFormat="1" ht="13.2" x14ac:dyDescent="0.25">
      <c r="A349" s="98"/>
      <c r="B349" s="98"/>
      <c r="C349" s="98"/>
      <c r="D349" s="98" t="s">
        <v>459</v>
      </c>
      <c r="E349" s="98" t="s">
        <v>1364</v>
      </c>
      <c r="F349" s="98" t="s">
        <v>1364</v>
      </c>
      <c r="G349" s="98" t="s">
        <v>1364</v>
      </c>
      <c r="H349" s="98" t="s">
        <v>1364</v>
      </c>
    </row>
    <row r="350" spans="1:8" s="75" customFormat="1" ht="26.4" x14ac:dyDescent="0.25">
      <c r="A350" s="98"/>
      <c r="B350" s="98"/>
      <c r="C350" s="98"/>
      <c r="D350" s="98" t="s">
        <v>460</v>
      </c>
      <c r="E350" s="98" t="s">
        <v>1364</v>
      </c>
      <c r="F350" s="98" t="s">
        <v>1364</v>
      </c>
      <c r="G350" s="98" t="s">
        <v>1364</v>
      </c>
      <c r="H350" s="98" t="s">
        <v>1364</v>
      </c>
    </row>
    <row r="351" spans="1:8" s="75" customFormat="1" ht="26.4" x14ac:dyDescent="0.25">
      <c r="A351" s="98"/>
      <c r="B351" s="98"/>
      <c r="C351" s="98"/>
      <c r="D351" s="98" t="s">
        <v>461</v>
      </c>
      <c r="E351" s="98" t="s">
        <v>1364</v>
      </c>
      <c r="F351" s="98" t="s">
        <v>1364</v>
      </c>
      <c r="G351" s="98" t="s">
        <v>1364</v>
      </c>
      <c r="H351" s="98" t="s">
        <v>1364</v>
      </c>
    </row>
    <row r="352" spans="1:8" s="75" customFormat="1" ht="13.2" x14ac:dyDescent="0.25">
      <c r="A352" s="98"/>
      <c r="B352" s="98"/>
      <c r="C352" s="98"/>
      <c r="D352" s="98" t="s">
        <v>462</v>
      </c>
      <c r="E352" s="98" t="s">
        <v>1364</v>
      </c>
      <c r="F352" s="98" t="s">
        <v>1364</v>
      </c>
      <c r="G352" s="98" t="s">
        <v>1364</v>
      </c>
      <c r="H352" s="98" t="s">
        <v>1364</v>
      </c>
    </row>
    <row r="353" spans="1:8" s="75" customFormat="1" ht="13.2" x14ac:dyDescent="0.25">
      <c r="A353" s="98"/>
      <c r="B353" s="98"/>
      <c r="C353" s="98"/>
      <c r="D353" s="98" t="s">
        <v>386</v>
      </c>
      <c r="E353" s="98" t="s">
        <v>1364</v>
      </c>
      <c r="F353" s="98" t="s">
        <v>1364</v>
      </c>
      <c r="G353" s="98" t="s">
        <v>1364</v>
      </c>
      <c r="H353" s="98" t="s">
        <v>1364</v>
      </c>
    </row>
    <row r="354" spans="1:8" s="75" customFormat="1" ht="13.2" x14ac:dyDescent="0.25">
      <c r="A354" s="98"/>
      <c r="B354" s="98"/>
      <c r="C354" s="98"/>
      <c r="D354" s="98" t="s">
        <v>463</v>
      </c>
      <c r="E354" s="98" t="s">
        <v>1262</v>
      </c>
      <c r="F354" s="98" t="s">
        <v>1263</v>
      </c>
      <c r="G354" s="98" t="s">
        <v>1263</v>
      </c>
      <c r="H354" s="98" t="s">
        <v>1413</v>
      </c>
    </row>
    <row r="355" spans="1:8" s="75" customFormat="1" ht="13.2" x14ac:dyDescent="0.25">
      <c r="A355" s="98"/>
      <c r="B355" s="98"/>
      <c r="C355" s="98"/>
      <c r="D355" s="98" t="s">
        <v>464</v>
      </c>
      <c r="E355" s="98" t="s">
        <v>1364</v>
      </c>
      <c r="F355" s="98" t="s">
        <v>1364</v>
      </c>
      <c r="G355" s="98" t="s">
        <v>1364</v>
      </c>
      <c r="H355" s="98" t="s">
        <v>1364</v>
      </c>
    </row>
    <row r="356" spans="1:8" s="75" customFormat="1" ht="13.2" x14ac:dyDescent="0.25">
      <c r="A356" s="98"/>
      <c r="B356" s="98"/>
      <c r="C356" s="98"/>
      <c r="D356" s="98" t="s">
        <v>465</v>
      </c>
      <c r="E356" s="98" t="s">
        <v>1364</v>
      </c>
      <c r="F356" s="98" t="s">
        <v>1364</v>
      </c>
      <c r="G356" s="98" t="s">
        <v>1364</v>
      </c>
      <c r="H356" s="98" t="s">
        <v>1364</v>
      </c>
    </row>
    <row r="357" spans="1:8" s="75" customFormat="1" ht="13.2" x14ac:dyDescent="0.25">
      <c r="A357" s="98"/>
      <c r="B357" s="98"/>
      <c r="C357" s="98"/>
      <c r="D357" s="98" t="s">
        <v>466</v>
      </c>
      <c r="E357" s="98" t="s">
        <v>1364</v>
      </c>
      <c r="F357" s="98" t="s">
        <v>1364</v>
      </c>
      <c r="G357" s="98" t="s">
        <v>1364</v>
      </c>
      <c r="H357" s="98" t="s">
        <v>1364</v>
      </c>
    </row>
    <row r="358" spans="1:8" s="75" customFormat="1" ht="13.2" x14ac:dyDescent="0.25">
      <c r="A358" s="98"/>
      <c r="B358" s="98"/>
      <c r="C358" s="98"/>
      <c r="D358" s="98" t="s">
        <v>218</v>
      </c>
      <c r="E358" s="98" t="s">
        <v>1258</v>
      </c>
      <c r="F358" s="98" t="s">
        <v>1259</v>
      </c>
      <c r="G358" s="98" t="s">
        <v>1259</v>
      </c>
      <c r="H358" s="98" t="s">
        <v>1408</v>
      </c>
    </row>
    <row r="359" spans="1:8" s="75" customFormat="1" ht="13.2" x14ac:dyDescent="0.25">
      <c r="A359" s="98"/>
      <c r="B359" s="98"/>
      <c r="C359" s="98"/>
      <c r="D359" s="98" t="s">
        <v>467</v>
      </c>
      <c r="E359" s="98" t="s">
        <v>1364</v>
      </c>
      <c r="F359" s="98" t="s">
        <v>1364</v>
      </c>
      <c r="G359" s="98" t="s">
        <v>1364</v>
      </c>
      <c r="H359" s="98" t="s">
        <v>1364</v>
      </c>
    </row>
    <row r="360" spans="1:8" s="75" customFormat="1" ht="13.2" x14ac:dyDescent="0.25">
      <c r="A360" s="98"/>
      <c r="B360" s="98"/>
      <c r="C360" s="98"/>
      <c r="D360" s="98" t="s">
        <v>221</v>
      </c>
      <c r="E360" s="98" t="s">
        <v>1364</v>
      </c>
      <c r="F360" s="98" t="s">
        <v>1364</v>
      </c>
      <c r="G360" s="98" t="s">
        <v>1364</v>
      </c>
      <c r="H360" s="98" t="s">
        <v>1364</v>
      </c>
    </row>
    <row r="361" spans="1:8" s="75" customFormat="1" ht="26.4" x14ac:dyDescent="0.25">
      <c r="A361" s="98" t="s">
        <v>468</v>
      </c>
      <c r="B361" s="98" t="s">
        <v>469</v>
      </c>
      <c r="C361" s="98" t="s">
        <v>469</v>
      </c>
      <c r="D361" s="98" t="s">
        <v>470</v>
      </c>
      <c r="E361" s="98" t="s">
        <v>1364</v>
      </c>
      <c r="F361" s="98" t="s">
        <v>1364</v>
      </c>
      <c r="G361" s="98" t="s">
        <v>1364</v>
      </c>
      <c r="H361" s="98" t="s">
        <v>1364</v>
      </c>
    </row>
    <row r="362" spans="1:8" s="75" customFormat="1" ht="13.2" x14ac:dyDescent="0.25">
      <c r="A362" s="98"/>
      <c r="B362" s="98" t="s">
        <v>471</v>
      </c>
      <c r="C362" s="98" t="s">
        <v>472</v>
      </c>
      <c r="D362" s="98" t="s">
        <v>473</v>
      </c>
      <c r="E362" s="98" t="s">
        <v>1364</v>
      </c>
      <c r="F362" s="98" t="s">
        <v>1364</v>
      </c>
      <c r="G362" s="98" t="s">
        <v>1364</v>
      </c>
      <c r="H362" s="98" t="s">
        <v>1364</v>
      </c>
    </row>
    <row r="363" spans="1:8" s="75" customFormat="1" ht="13.2" x14ac:dyDescent="0.25">
      <c r="A363" s="98"/>
      <c r="B363" s="98"/>
      <c r="C363" s="98"/>
      <c r="D363" s="98" t="s">
        <v>474</v>
      </c>
      <c r="E363" s="98" t="s">
        <v>1364</v>
      </c>
      <c r="F363" s="98" t="s">
        <v>1364</v>
      </c>
      <c r="G363" s="98" t="s">
        <v>1364</v>
      </c>
      <c r="H363" s="98" t="s">
        <v>1364</v>
      </c>
    </row>
    <row r="364" spans="1:8" s="75" customFormat="1" ht="26.4" x14ac:dyDescent="0.25">
      <c r="A364" s="98"/>
      <c r="B364" s="98"/>
      <c r="C364" s="98"/>
      <c r="D364" s="98" t="s">
        <v>475</v>
      </c>
      <c r="E364" s="98" t="s">
        <v>1364</v>
      </c>
      <c r="F364" s="98" t="s">
        <v>1364</v>
      </c>
      <c r="G364" s="98" t="s">
        <v>1364</v>
      </c>
      <c r="H364" s="98" t="s">
        <v>1364</v>
      </c>
    </row>
    <row r="365" spans="1:8" s="75" customFormat="1" ht="26.4" x14ac:dyDescent="0.25">
      <c r="A365" s="98"/>
      <c r="B365" s="98"/>
      <c r="C365" s="98"/>
      <c r="D365" s="98" t="s">
        <v>476</v>
      </c>
      <c r="E365" s="98" t="s">
        <v>1364</v>
      </c>
      <c r="F365" s="98" t="s">
        <v>1364</v>
      </c>
      <c r="G365" s="98" t="s">
        <v>1364</v>
      </c>
      <c r="H365" s="98" t="s">
        <v>1364</v>
      </c>
    </row>
    <row r="366" spans="1:8" s="75" customFormat="1" ht="13.2" x14ac:dyDescent="0.25">
      <c r="A366" s="98"/>
      <c r="B366" s="98"/>
      <c r="C366" s="98"/>
      <c r="D366" s="98" t="s">
        <v>477</v>
      </c>
      <c r="E366" s="98" t="s">
        <v>1364</v>
      </c>
      <c r="F366" s="98" t="s">
        <v>1364</v>
      </c>
      <c r="G366" s="98" t="s">
        <v>1364</v>
      </c>
      <c r="H366" s="98" t="s">
        <v>1364</v>
      </c>
    </row>
    <row r="367" spans="1:8" s="75" customFormat="1" ht="13.2" x14ac:dyDescent="0.25">
      <c r="A367" s="98"/>
      <c r="B367" s="98"/>
      <c r="C367" s="98" t="s">
        <v>478</v>
      </c>
      <c r="D367" s="98" t="s">
        <v>479</v>
      </c>
      <c r="E367" s="98" t="s">
        <v>1364</v>
      </c>
      <c r="F367" s="98" t="s">
        <v>1364</v>
      </c>
      <c r="G367" s="98" t="s">
        <v>1364</v>
      </c>
      <c r="H367" s="98" t="s">
        <v>1364</v>
      </c>
    </row>
    <row r="368" spans="1:8" s="75" customFormat="1" ht="13.2" x14ac:dyDescent="0.25">
      <c r="A368" s="98"/>
      <c r="B368" s="98"/>
      <c r="C368" s="98" t="s">
        <v>480</v>
      </c>
      <c r="D368" s="98" t="s">
        <v>479</v>
      </c>
      <c r="E368" s="98" t="s">
        <v>1364</v>
      </c>
      <c r="F368" s="98" t="s">
        <v>1364</v>
      </c>
      <c r="G368" s="98" t="s">
        <v>1364</v>
      </c>
      <c r="H368" s="98" t="s">
        <v>1364</v>
      </c>
    </row>
    <row r="369" spans="1:8" s="75" customFormat="1" ht="13.2" x14ac:dyDescent="0.25">
      <c r="A369" s="98"/>
      <c r="B369" s="98"/>
      <c r="C369" s="98"/>
      <c r="D369" s="98" t="s">
        <v>481</v>
      </c>
      <c r="E369" s="98" t="s">
        <v>1364</v>
      </c>
      <c r="F369" s="98" t="s">
        <v>1364</v>
      </c>
      <c r="G369" s="98" t="s">
        <v>1364</v>
      </c>
      <c r="H369" s="98" t="s">
        <v>1364</v>
      </c>
    </row>
    <row r="370" spans="1:8" s="75" customFormat="1" ht="13.2" x14ac:dyDescent="0.25">
      <c r="A370" s="98"/>
      <c r="B370" s="98"/>
      <c r="C370" s="98"/>
      <c r="D370" s="98" t="s">
        <v>482</v>
      </c>
      <c r="E370" s="98" t="s">
        <v>1364</v>
      </c>
      <c r="F370" s="98" t="s">
        <v>1364</v>
      </c>
      <c r="G370" s="98" t="s">
        <v>1364</v>
      </c>
      <c r="H370" s="98" t="s">
        <v>1364</v>
      </c>
    </row>
    <row r="371" spans="1:8" s="75" customFormat="1" ht="13.2" x14ac:dyDescent="0.25">
      <c r="A371" s="98"/>
      <c r="B371" s="98" t="s">
        <v>483</v>
      </c>
      <c r="C371" s="98" t="s">
        <v>484</v>
      </c>
      <c r="D371" s="98" t="s">
        <v>484</v>
      </c>
      <c r="E371" s="98" t="s">
        <v>1364</v>
      </c>
      <c r="F371" s="98" t="s">
        <v>1364</v>
      </c>
      <c r="G371" s="98" t="s">
        <v>1364</v>
      </c>
      <c r="H371" s="98" t="s">
        <v>1364</v>
      </c>
    </row>
    <row r="372" spans="1:8" s="75" customFormat="1" ht="13.2" x14ac:dyDescent="0.25">
      <c r="A372" s="98"/>
      <c r="B372" s="98"/>
      <c r="C372" s="98" t="s">
        <v>485</v>
      </c>
      <c r="D372" s="98" t="s">
        <v>486</v>
      </c>
      <c r="E372" s="98" t="s">
        <v>1364</v>
      </c>
      <c r="F372" s="98" t="s">
        <v>1364</v>
      </c>
      <c r="G372" s="98" t="s">
        <v>1364</v>
      </c>
      <c r="H372" s="98" t="s">
        <v>1364</v>
      </c>
    </row>
    <row r="373" spans="1:8" s="75" customFormat="1" ht="13.2" x14ac:dyDescent="0.25">
      <c r="A373" s="98"/>
      <c r="B373" s="98"/>
      <c r="C373" s="98"/>
      <c r="D373" s="98" t="s">
        <v>487</v>
      </c>
      <c r="E373" s="98" t="s">
        <v>1364</v>
      </c>
      <c r="F373" s="98" t="s">
        <v>1364</v>
      </c>
      <c r="G373" s="98" t="s">
        <v>1364</v>
      </c>
      <c r="H373" s="98" t="s">
        <v>1364</v>
      </c>
    </row>
    <row r="374" spans="1:8" s="75" customFormat="1" ht="13.2" x14ac:dyDescent="0.25">
      <c r="A374" s="98"/>
      <c r="B374" s="98"/>
      <c r="C374" s="98" t="s">
        <v>488</v>
      </c>
      <c r="D374" s="98" t="s">
        <v>489</v>
      </c>
      <c r="E374" s="98" t="s">
        <v>1364</v>
      </c>
      <c r="F374" s="98" t="s">
        <v>1364</v>
      </c>
      <c r="G374" s="98" t="s">
        <v>1364</v>
      </c>
      <c r="H374" s="98" t="s">
        <v>1364</v>
      </c>
    </row>
    <row r="375" spans="1:8" s="75" customFormat="1" ht="13.2" x14ac:dyDescent="0.25">
      <c r="A375" s="98"/>
      <c r="B375" s="98"/>
      <c r="C375" s="98"/>
      <c r="D375" s="98" t="s">
        <v>490</v>
      </c>
      <c r="E375" s="98" t="s">
        <v>1364</v>
      </c>
      <c r="F375" s="98" t="s">
        <v>1364</v>
      </c>
      <c r="G375" s="98" t="s">
        <v>1364</v>
      </c>
      <c r="H375" s="98" t="s">
        <v>1364</v>
      </c>
    </row>
    <row r="376" spans="1:8" s="75" customFormat="1" ht="26.4" x14ac:dyDescent="0.25">
      <c r="A376" s="98"/>
      <c r="B376" s="98" t="s">
        <v>491</v>
      </c>
      <c r="C376" s="98" t="s">
        <v>491</v>
      </c>
      <c r="D376" s="98" t="s">
        <v>492</v>
      </c>
      <c r="E376" s="98" t="s">
        <v>1338</v>
      </c>
      <c r="F376" s="98" t="s">
        <v>1339</v>
      </c>
      <c r="G376" s="98" t="s">
        <v>1339</v>
      </c>
      <c r="H376" s="98" t="s">
        <v>1403</v>
      </c>
    </row>
    <row r="377" spans="1:8" s="75" customFormat="1" ht="26.4" x14ac:dyDescent="0.25">
      <c r="A377" s="98"/>
      <c r="B377" s="98"/>
      <c r="C377" s="98"/>
      <c r="D377" s="98" t="s">
        <v>493</v>
      </c>
      <c r="E377" s="98" t="s">
        <v>1338</v>
      </c>
      <c r="F377" s="98" t="s">
        <v>1339</v>
      </c>
      <c r="G377" s="98" t="s">
        <v>1339</v>
      </c>
      <c r="H377" s="98" t="s">
        <v>1403</v>
      </c>
    </row>
    <row r="378" spans="1:8" s="75" customFormat="1" ht="26.4" x14ac:dyDescent="0.25">
      <c r="A378" s="98"/>
      <c r="B378" s="98" t="s">
        <v>494</v>
      </c>
      <c r="C378" s="98" t="s">
        <v>494</v>
      </c>
      <c r="D378" s="98" t="s">
        <v>495</v>
      </c>
      <c r="E378" s="98" t="s">
        <v>1320</v>
      </c>
      <c r="F378" s="98" t="s">
        <v>1321</v>
      </c>
      <c r="G378" s="98" t="s">
        <v>1321</v>
      </c>
      <c r="H378" s="98" t="s">
        <v>1408</v>
      </c>
    </row>
    <row r="379" spans="1:8" s="75" customFormat="1" ht="13.2" x14ac:dyDescent="0.25">
      <c r="A379" s="98"/>
      <c r="B379" s="98"/>
      <c r="C379" s="98"/>
      <c r="D379" s="98" t="s">
        <v>360</v>
      </c>
      <c r="E379" s="98" t="s">
        <v>1320</v>
      </c>
      <c r="F379" s="98" t="s">
        <v>1321</v>
      </c>
      <c r="G379" s="98" t="s">
        <v>1321</v>
      </c>
      <c r="H379" s="98" t="s">
        <v>1408</v>
      </c>
    </row>
    <row r="380" spans="1:8" s="75" customFormat="1" ht="13.2" x14ac:dyDescent="0.25">
      <c r="A380" s="98"/>
      <c r="B380" s="98"/>
      <c r="C380" s="98"/>
      <c r="D380" s="98" t="s">
        <v>361</v>
      </c>
      <c r="E380" s="98" t="s">
        <v>1320</v>
      </c>
      <c r="F380" s="98" t="s">
        <v>1321</v>
      </c>
      <c r="G380" s="98" t="s">
        <v>1321</v>
      </c>
      <c r="H380" s="98" t="s">
        <v>1408</v>
      </c>
    </row>
    <row r="381" spans="1:8" s="75" customFormat="1" ht="13.2" x14ac:dyDescent="0.25">
      <c r="A381" s="98"/>
      <c r="B381" s="98"/>
      <c r="C381" s="98"/>
      <c r="D381" s="98" t="s">
        <v>363</v>
      </c>
      <c r="E381" s="98" t="s">
        <v>1320</v>
      </c>
      <c r="F381" s="98" t="s">
        <v>1321</v>
      </c>
      <c r="G381" s="98" t="s">
        <v>1321</v>
      </c>
      <c r="H381" s="98" t="s">
        <v>1408</v>
      </c>
    </row>
    <row r="382" spans="1:8" s="75" customFormat="1" ht="13.2" x14ac:dyDescent="0.25">
      <c r="A382" s="98"/>
      <c r="B382" s="98"/>
      <c r="C382" s="98"/>
      <c r="D382" s="98" t="s">
        <v>159</v>
      </c>
      <c r="E382" s="98" t="s">
        <v>1320</v>
      </c>
      <c r="F382" s="98" t="s">
        <v>1321</v>
      </c>
      <c r="G382" s="98" t="s">
        <v>1321</v>
      </c>
      <c r="H382" s="98" t="s">
        <v>1408</v>
      </c>
    </row>
    <row r="383" spans="1:8" s="75" customFormat="1" ht="26.4" x14ac:dyDescent="0.25">
      <c r="A383" s="98"/>
      <c r="B383" s="98" t="s">
        <v>496</v>
      </c>
      <c r="C383" s="98" t="s">
        <v>496</v>
      </c>
      <c r="D383" s="98" t="s">
        <v>497</v>
      </c>
      <c r="E383" s="98" t="s">
        <v>1330</v>
      </c>
      <c r="F383" s="98" t="s">
        <v>1331</v>
      </c>
      <c r="G383" s="98" t="s">
        <v>1331</v>
      </c>
      <c r="H383" s="98" t="s">
        <v>1410</v>
      </c>
    </row>
    <row r="384" spans="1:8" s="75" customFormat="1" ht="26.4" x14ac:dyDescent="0.25">
      <c r="A384" s="98"/>
      <c r="B384" s="98"/>
      <c r="C384" s="98"/>
      <c r="D384" s="98" t="s">
        <v>498</v>
      </c>
      <c r="E384" s="98" t="s">
        <v>1318</v>
      </c>
      <c r="F384" s="98" t="s">
        <v>1319</v>
      </c>
      <c r="G384" s="98" t="s">
        <v>1319</v>
      </c>
      <c r="H384" s="98" t="s">
        <v>1410</v>
      </c>
    </row>
    <row r="385" spans="1:8" s="75" customFormat="1" ht="26.4" x14ac:dyDescent="0.25">
      <c r="A385" s="98"/>
      <c r="B385" s="98"/>
      <c r="C385" s="98"/>
      <c r="D385" s="98" t="s">
        <v>499</v>
      </c>
      <c r="E385" s="98" t="s">
        <v>1330</v>
      </c>
      <c r="F385" s="98" t="s">
        <v>1331</v>
      </c>
      <c r="G385" s="98" t="s">
        <v>1331</v>
      </c>
      <c r="H385" s="98" t="s">
        <v>1410</v>
      </c>
    </row>
    <row r="386" spans="1:8" s="75" customFormat="1" ht="13.2" x14ac:dyDescent="0.25">
      <c r="A386" s="98"/>
      <c r="B386" s="98" t="s">
        <v>500</v>
      </c>
      <c r="C386" s="98" t="s">
        <v>500</v>
      </c>
      <c r="D386" s="98" t="s">
        <v>501</v>
      </c>
      <c r="E386" s="98" t="s">
        <v>1364</v>
      </c>
      <c r="F386" s="98" t="s">
        <v>1364</v>
      </c>
      <c r="G386" s="98" t="s">
        <v>1364</v>
      </c>
      <c r="H386" s="98" t="s">
        <v>1364</v>
      </c>
    </row>
    <row r="387" spans="1:8" s="75" customFormat="1" ht="13.2" x14ac:dyDescent="0.25">
      <c r="A387" s="98"/>
      <c r="B387" s="98" t="s">
        <v>502</v>
      </c>
      <c r="C387" s="98" t="s">
        <v>503</v>
      </c>
      <c r="D387" s="98" t="s">
        <v>504</v>
      </c>
      <c r="E387" s="98" t="s">
        <v>1248</v>
      </c>
      <c r="F387" s="98" t="s">
        <v>1249</v>
      </c>
      <c r="G387" s="98" t="s">
        <v>1249</v>
      </c>
      <c r="H387" s="98" t="s">
        <v>1403</v>
      </c>
    </row>
    <row r="388" spans="1:8" s="75" customFormat="1" ht="13.2" x14ac:dyDescent="0.25">
      <c r="A388" s="98"/>
      <c r="B388" s="98"/>
      <c r="C388" s="98" t="s">
        <v>505</v>
      </c>
      <c r="D388" s="98" t="s">
        <v>506</v>
      </c>
      <c r="E388" s="98" t="s">
        <v>1248</v>
      </c>
      <c r="F388" s="98" t="s">
        <v>1249</v>
      </c>
      <c r="G388" s="98" t="s">
        <v>1249</v>
      </c>
      <c r="H388" s="98" t="s">
        <v>1403</v>
      </c>
    </row>
    <row r="389" spans="1:8" s="75" customFormat="1" ht="13.2" x14ac:dyDescent="0.25">
      <c r="A389" s="98"/>
      <c r="B389" s="98"/>
      <c r="C389" s="98" t="s">
        <v>507</v>
      </c>
      <c r="D389" s="98" t="s">
        <v>508</v>
      </c>
      <c r="E389" s="98" t="s">
        <v>1328</v>
      </c>
      <c r="F389" s="98" t="s">
        <v>1329</v>
      </c>
      <c r="G389" s="98" t="s">
        <v>1329</v>
      </c>
      <c r="H389" s="98" t="s">
        <v>1403</v>
      </c>
    </row>
    <row r="390" spans="1:8" s="75" customFormat="1" ht="26.4" x14ac:dyDescent="0.25">
      <c r="A390" s="98"/>
      <c r="B390" s="98"/>
      <c r="C390" s="98"/>
      <c r="D390" s="98" t="s">
        <v>509</v>
      </c>
      <c r="E390" s="98" t="s">
        <v>1338</v>
      </c>
      <c r="F390" s="98" t="s">
        <v>1339</v>
      </c>
      <c r="G390" s="98" t="s">
        <v>1339</v>
      </c>
      <c r="H390" s="98" t="s">
        <v>1403</v>
      </c>
    </row>
    <row r="391" spans="1:8" s="75" customFormat="1" ht="26.4" x14ac:dyDescent="0.25">
      <c r="A391" s="98"/>
      <c r="B391" s="98"/>
      <c r="C391" s="98"/>
      <c r="D391" s="98" t="s">
        <v>510</v>
      </c>
      <c r="E391" s="98" t="s">
        <v>1338</v>
      </c>
      <c r="F391" s="98" t="s">
        <v>1339</v>
      </c>
      <c r="G391" s="98" t="s">
        <v>1339</v>
      </c>
      <c r="H391" s="98" t="s">
        <v>1403</v>
      </c>
    </row>
    <row r="392" spans="1:8" s="75" customFormat="1" ht="13.2" x14ac:dyDescent="0.25">
      <c r="A392" s="98"/>
      <c r="B392" s="98"/>
      <c r="C392" s="98"/>
      <c r="D392" s="98" t="s">
        <v>511</v>
      </c>
      <c r="E392" s="98" t="s">
        <v>1328</v>
      </c>
      <c r="F392" s="98" t="s">
        <v>1329</v>
      </c>
      <c r="G392" s="98" t="s">
        <v>1329</v>
      </c>
      <c r="H392" s="98" t="s">
        <v>1403</v>
      </c>
    </row>
    <row r="393" spans="1:8" s="75" customFormat="1" ht="13.2" x14ac:dyDescent="0.25">
      <c r="A393" s="98"/>
      <c r="B393" s="98"/>
      <c r="C393" s="98"/>
      <c r="D393" s="98" t="s">
        <v>512</v>
      </c>
      <c r="E393" s="98" t="s">
        <v>1328</v>
      </c>
      <c r="F393" s="98" t="s">
        <v>1329</v>
      </c>
      <c r="G393" s="98" t="s">
        <v>1329</v>
      </c>
      <c r="H393" s="98" t="s">
        <v>1403</v>
      </c>
    </row>
    <row r="394" spans="1:8" s="75" customFormat="1" ht="52.8" x14ac:dyDescent="0.25">
      <c r="A394" s="98" t="s">
        <v>513</v>
      </c>
      <c r="B394" s="98" t="s">
        <v>514</v>
      </c>
      <c r="C394" s="98" t="s">
        <v>514</v>
      </c>
      <c r="D394" s="98" t="s">
        <v>515</v>
      </c>
      <c r="E394" s="98" t="s">
        <v>1293</v>
      </c>
      <c r="F394" s="98" t="s">
        <v>1294</v>
      </c>
      <c r="G394" s="98" t="s">
        <v>1294</v>
      </c>
      <c r="H394" s="98" t="s">
        <v>1404</v>
      </c>
    </row>
    <row r="395" spans="1:8" s="75" customFormat="1" ht="26.4" x14ac:dyDescent="0.25">
      <c r="A395" s="98"/>
      <c r="B395" s="98" t="s">
        <v>516</v>
      </c>
      <c r="C395" s="98" t="s">
        <v>516</v>
      </c>
      <c r="D395" s="98" t="s">
        <v>517</v>
      </c>
      <c r="E395" s="98" t="s">
        <v>1362</v>
      </c>
      <c r="F395" s="98" t="s">
        <v>1363</v>
      </c>
      <c r="G395" s="98" t="s">
        <v>1363</v>
      </c>
      <c r="H395" s="98" t="s">
        <v>1406</v>
      </c>
    </row>
    <row r="396" spans="1:8" s="75" customFormat="1" ht="26.4" x14ac:dyDescent="0.25">
      <c r="A396" s="98"/>
      <c r="B396" s="98" t="s">
        <v>518</v>
      </c>
      <c r="C396" s="98" t="s">
        <v>518</v>
      </c>
      <c r="D396" s="98" t="s">
        <v>519</v>
      </c>
      <c r="E396" s="98" t="s">
        <v>1293</v>
      </c>
      <c r="F396" s="98" t="s">
        <v>1294</v>
      </c>
      <c r="G396" s="98" t="s">
        <v>1294</v>
      </c>
      <c r="H396" s="98" t="s">
        <v>1404</v>
      </c>
    </row>
    <row r="397" spans="1:8" s="75" customFormat="1" ht="26.4" x14ac:dyDescent="0.25">
      <c r="A397" s="98"/>
      <c r="B397" s="98"/>
      <c r="C397" s="98"/>
      <c r="D397" s="98" t="s">
        <v>520</v>
      </c>
      <c r="E397" s="98" t="s">
        <v>1293</v>
      </c>
      <c r="F397" s="98" t="s">
        <v>1294</v>
      </c>
      <c r="G397" s="98" t="s">
        <v>1294</v>
      </c>
      <c r="H397" s="98" t="s">
        <v>1404</v>
      </c>
    </row>
    <row r="398" spans="1:8" s="75" customFormat="1" ht="26.4" x14ac:dyDescent="0.25">
      <c r="A398" s="98"/>
      <c r="B398" s="98"/>
      <c r="C398" s="98"/>
      <c r="D398" s="98" t="s">
        <v>521</v>
      </c>
      <c r="E398" s="98" t="s">
        <v>1282</v>
      </c>
      <c r="F398" s="98" t="s">
        <v>1283</v>
      </c>
      <c r="G398" s="98" t="s">
        <v>1283</v>
      </c>
      <c r="H398" s="98" t="s">
        <v>1404</v>
      </c>
    </row>
    <row r="399" spans="1:8" s="75" customFormat="1" ht="26.4" x14ac:dyDescent="0.25">
      <c r="A399" s="98"/>
      <c r="B399" s="98"/>
      <c r="C399" s="98"/>
      <c r="D399" s="98" t="s">
        <v>522</v>
      </c>
      <c r="E399" s="98" t="s">
        <v>1282</v>
      </c>
      <c r="F399" s="98" t="s">
        <v>1283</v>
      </c>
      <c r="G399" s="98" t="s">
        <v>1283</v>
      </c>
      <c r="H399" s="98" t="s">
        <v>1404</v>
      </c>
    </row>
    <row r="400" spans="1:8" s="75" customFormat="1" ht="26.4" x14ac:dyDescent="0.25">
      <c r="A400" s="98"/>
      <c r="B400" s="98"/>
      <c r="C400" s="98"/>
      <c r="D400" s="98" t="s">
        <v>523</v>
      </c>
      <c r="E400" s="98" t="s">
        <v>1282</v>
      </c>
      <c r="F400" s="98" t="s">
        <v>1283</v>
      </c>
      <c r="G400" s="98" t="s">
        <v>1283</v>
      </c>
      <c r="H400" s="98" t="s">
        <v>1404</v>
      </c>
    </row>
    <row r="401" spans="1:8" s="75" customFormat="1" ht="26.4" x14ac:dyDescent="0.25">
      <c r="A401" s="98"/>
      <c r="B401" s="98"/>
      <c r="C401" s="98"/>
      <c r="D401" s="98" t="s">
        <v>401</v>
      </c>
      <c r="E401" s="98" t="s">
        <v>1282</v>
      </c>
      <c r="F401" s="98" t="s">
        <v>1283</v>
      </c>
      <c r="G401" s="98" t="s">
        <v>1283</v>
      </c>
      <c r="H401" s="98" t="s">
        <v>1404</v>
      </c>
    </row>
    <row r="402" spans="1:8" s="75" customFormat="1" ht="26.4" x14ac:dyDescent="0.25">
      <c r="A402" s="98"/>
      <c r="B402" s="98"/>
      <c r="C402" s="98"/>
      <c r="D402" s="98" t="s">
        <v>524</v>
      </c>
      <c r="E402" s="98" t="s">
        <v>1293</v>
      </c>
      <c r="F402" s="98" t="s">
        <v>1294</v>
      </c>
      <c r="G402" s="98" t="s">
        <v>1294</v>
      </c>
      <c r="H402" s="98" t="s">
        <v>1404</v>
      </c>
    </row>
    <row r="403" spans="1:8" s="75" customFormat="1" ht="26.4" x14ac:dyDescent="0.25">
      <c r="A403" s="98"/>
      <c r="B403" s="98"/>
      <c r="C403" s="98"/>
      <c r="D403" s="98" t="s">
        <v>525</v>
      </c>
      <c r="E403" s="98" t="s">
        <v>1293</v>
      </c>
      <c r="F403" s="98" t="s">
        <v>1294</v>
      </c>
      <c r="G403" s="98" t="s">
        <v>1294</v>
      </c>
      <c r="H403" s="98" t="s">
        <v>1404</v>
      </c>
    </row>
    <row r="404" spans="1:8" s="75" customFormat="1" ht="26.4" x14ac:dyDescent="0.25">
      <c r="A404" s="98"/>
      <c r="B404" s="98"/>
      <c r="C404" s="98"/>
      <c r="D404" s="98" t="s">
        <v>526</v>
      </c>
      <c r="E404" s="98" t="s">
        <v>1293</v>
      </c>
      <c r="F404" s="98" t="s">
        <v>1294</v>
      </c>
      <c r="G404" s="98" t="s">
        <v>1294</v>
      </c>
      <c r="H404" s="98" t="s">
        <v>1404</v>
      </c>
    </row>
    <row r="405" spans="1:8" s="75" customFormat="1" ht="26.4" x14ac:dyDescent="0.25">
      <c r="A405" s="98"/>
      <c r="B405" s="98"/>
      <c r="C405" s="98"/>
      <c r="D405" s="98" t="s">
        <v>527</v>
      </c>
      <c r="E405" s="98" t="s">
        <v>1293</v>
      </c>
      <c r="F405" s="98" t="s">
        <v>1294</v>
      </c>
      <c r="G405" s="98" t="s">
        <v>1294</v>
      </c>
      <c r="H405" s="98" t="s">
        <v>1404</v>
      </c>
    </row>
    <row r="406" spans="1:8" s="75" customFormat="1" ht="26.4" x14ac:dyDescent="0.25">
      <c r="A406" s="98"/>
      <c r="B406" s="98"/>
      <c r="C406" s="98"/>
      <c r="D406" s="98" t="s">
        <v>528</v>
      </c>
      <c r="E406" s="98" t="s">
        <v>1293</v>
      </c>
      <c r="F406" s="98" t="s">
        <v>1294</v>
      </c>
      <c r="G406" s="98" t="s">
        <v>1294</v>
      </c>
      <c r="H406" s="98" t="s">
        <v>1404</v>
      </c>
    </row>
    <row r="407" spans="1:8" s="75" customFormat="1" ht="39.6" x14ac:dyDescent="0.25">
      <c r="A407" s="98"/>
      <c r="B407" s="98"/>
      <c r="C407" s="98"/>
      <c r="D407" s="98" t="s">
        <v>529</v>
      </c>
      <c r="E407" s="98" t="s">
        <v>1279</v>
      </c>
      <c r="F407" s="98" t="s">
        <v>1280</v>
      </c>
      <c r="G407" s="98" t="s">
        <v>1415</v>
      </c>
      <c r="H407" s="98" t="s">
        <v>1416</v>
      </c>
    </row>
    <row r="408" spans="1:8" s="75" customFormat="1" ht="26.4" x14ac:dyDescent="0.25">
      <c r="A408" s="98"/>
      <c r="B408" s="98"/>
      <c r="C408" s="98"/>
      <c r="D408" s="98" t="s">
        <v>530</v>
      </c>
      <c r="E408" s="98" t="s">
        <v>1360</v>
      </c>
      <c r="F408" s="98" t="s">
        <v>1361</v>
      </c>
      <c r="G408" s="98" t="s">
        <v>1361</v>
      </c>
      <c r="H408" s="98" t="s">
        <v>1404</v>
      </c>
    </row>
    <row r="409" spans="1:8" s="75" customFormat="1" ht="26.4" x14ac:dyDescent="0.25">
      <c r="A409" s="98"/>
      <c r="B409" s="98"/>
      <c r="C409" s="98"/>
      <c r="D409" s="98" t="s">
        <v>155</v>
      </c>
      <c r="E409" s="98" t="s">
        <v>1293</v>
      </c>
      <c r="F409" s="98" t="s">
        <v>1294</v>
      </c>
      <c r="G409" s="98" t="s">
        <v>1294</v>
      </c>
      <c r="H409" s="98" t="s">
        <v>1404</v>
      </c>
    </row>
    <row r="410" spans="1:8" s="75" customFormat="1" ht="26.4" x14ac:dyDescent="0.25">
      <c r="A410" s="98"/>
      <c r="B410" s="98" t="s">
        <v>531</v>
      </c>
      <c r="C410" s="98" t="s">
        <v>532</v>
      </c>
      <c r="D410" s="98" t="s">
        <v>533</v>
      </c>
      <c r="E410" s="98" t="s">
        <v>1293</v>
      </c>
      <c r="F410" s="98" t="s">
        <v>1294</v>
      </c>
      <c r="G410" s="98" t="s">
        <v>1294</v>
      </c>
      <c r="H410" s="98" t="s">
        <v>1404</v>
      </c>
    </row>
    <row r="411" spans="1:8" s="75" customFormat="1" ht="26.4" x14ac:dyDescent="0.25">
      <c r="A411" s="98"/>
      <c r="B411" s="98"/>
      <c r="C411" s="98"/>
      <c r="D411" s="98" t="s">
        <v>534</v>
      </c>
      <c r="E411" s="98" t="s">
        <v>1293</v>
      </c>
      <c r="F411" s="98" t="s">
        <v>1294</v>
      </c>
      <c r="G411" s="98" t="s">
        <v>1294</v>
      </c>
      <c r="H411" s="98" t="s">
        <v>1404</v>
      </c>
    </row>
    <row r="412" spans="1:8" s="75" customFormat="1" ht="26.4" x14ac:dyDescent="0.25">
      <c r="A412" s="98"/>
      <c r="B412" s="98"/>
      <c r="C412" s="98"/>
      <c r="D412" s="98" t="s">
        <v>532</v>
      </c>
      <c r="E412" s="98" t="s">
        <v>1293</v>
      </c>
      <c r="F412" s="98" t="s">
        <v>1294</v>
      </c>
      <c r="G412" s="98" t="s">
        <v>1294</v>
      </c>
      <c r="H412" s="98" t="s">
        <v>1404</v>
      </c>
    </row>
    <row r="413" spans="1:8" s="75" customFormat="1" ht="26.4" x14ac:dyDescent="0.25">
      <c r="A413" s="98"/>
      <c r="B413" s="98"/>
      <c r="C413" s="98" t="s">
        <v>535</v>
      </c>
      <c r="D413" s="98" t="s">
        <v>536</v>
      </c>
      <c r="E413" s="98" t="s">
        <v>1293</v>
      </c>
      <c r="F413" s="98" t="s">
        <v>1294</v>
      </c>
      <c r="G413" s="98" t="s">
        <v>1294</v>
      </c>
      <c r="H413" s="98" t="s">
        <v>1404</v>
      </c>
    </row>
    <row r="414" spans="1:8" s="75" customFormat="1" ht="26.4" x14ac:dyDescent="0.25">
      <c r="A414" s="98"/>
      <c r="B414" s="98"/>
      <c r="C414" s="98"/>
      <c r="D414" s="98" t="s">
        <v>537</v>
      </c>
      <c r="E414" s="98" t="s">
        <v>1293</v>
      </c>
      <c r="F414" s="98" t="s">
        <v>1294</v>
      </c>
      <c r="G414" s="98" t="s">
        <v>1294</v>
      </c>
      <c r="H414" s="98" t="s">
        <v>1404</v>
      </c>
    </row>
    <row r="415" spans="1:8" s="75" customFormat="1" ht="26.4" x14ac:dyDescent="0.25">
      <c r="A415" s="98"/>
      <c r="B415" s="98"/>
      <c r="C415" s="98"/>
      <c r="D415" s="98" t="s">
        <v>538</v>
      </c>
      <c r="E415" s="98" t="s">
        <v>1293</v>
      </c>
      <c r="F415" s="98" t="s">
        <v>1294</v>
      </c>
      <c r="G415" s="98" t="s">
        <v>1294</v>
      </c>
      <c r="H415" s="98" t="s">
        <v>1404</v>
      </c>
    </row>
    <row r="416" spans="1:8" s="75" customFormat="1" ht="26.4" x14ac:dyDescent="0.25">
      <c r="A416" s="98"/>
      <c r="B416" s="98"/>
      <c r="C416" s="98" t="s">
        <v>539</v>
      </c>
      <c r="D416" s="98" t="s">
        <v>481</v>
      </c>
      <c r="E416" s="98" t="s">
        <v>1293</v>
      </c>
      <c r="F416" s="98" t="s">
        <v>1294</v>
      </c>
      <c r="G416" s="98" t="s">
        <v>1294</v>
      </c>
      <c r="H416" s="98" t="s">
        <v>1404</v>
      </c>
    </row>
    <row r="417" spans="1:8" s="75" customFormat="1" ht="26.4" x14ac:dyDescent="0.25">
      <c r="A417" s="98"/>
      <c r="B417" s="98" t="s">
        <v>540</v>
      </c>
      <c r="C417" s="98" t="s">
        <v>540</v>
      </c>
      <c r="D417" s="98" t="s">
        <v>541</v>
      </c>
      <c r="E417" s="98" t="s">
        <v>1293</v>
      </c>
      <c r="F417" s="98" t="s">
        <v>1294</v>
      </c>
      <c r="G417" s="98" t="s">
        <v>1294</v>
      </c>
      <c r="H417" s="98" t="s">
        <v>1404</v>
      </c>
    </row>
    <row r="418" spans="1:8" s="75" customFormat="1" ht="26.4" x14ac:dyDescent="0.25">
      <c r="A418" s="98"/>
      <c r="B418" s="98"/>
      <c r="C418" s="98"/>
      <c r="D418" s="98" t="s">
        <v>542</v>
      </c>
      <c r="E418" s="98" t="s">
        <v>1360</v>
      </c>
      <c r="F418" s="98" t="s">
        <v>1361</v>
      </c>
      <c r="G418" s="98" t="s">
        <v>1361</v>
      </c>
      <c r="H418" s="98" t="s">
        <v>1404</v>
      </c>
    </row>
    <row r="419" spans="1:8" s="75" customFormat="1" ht="26.4" x14ac:dyDescent="0.25">
      <c r="A419" s="98"/>
      <c r="B419" s="98"/>
      <c r="C419" s="98"/>
      <c r="D419" s="98" t="s">
        <v>543</v>
      </c>
      <c r="E419" s="98" t="s">
        <v>1293</v>
      </c>
      <c r="F419" s="98" t="s">
        <v>1294</v>
      </c>
      <c r="G419" s="98" t="s">
        <v>1294</v>
      </c>
      <c r="H419" s="98" t="s">
        <v>1404</v>
      </c>
    </row>
    <row r="420" spans="1:8" s="75" customFormat="1" ht="26.4" x14ac:dyDescent="0.25">
      <c r="A420" s="98"/>
      <c r="B420" s="98"/>
      <c r="C420" s="98"/>
      <c r="D420" s="98" t="s">
        <v>544</v>
      </c>
      <c r="E420" s="98" t="s">
        <v>1293</v>
      </c>
      <c r="F420" s="98" t="s">
        <v>1294</v>
      </c>
      <c r="G420" s="98" t="s">
        <v>1294</v>
      </c>
      <c r="H420" s="98" t="s">
        <v>1404</v>
      </c>
    </row>
    <row r="421" spans="1:8" s="75" customFormat="1" ht="26.4" x14ac:dyDescent="0.25">
      <c r="A421" s="98"/>
      <c r="B421" s="98"/>
      <c r="C421" s="98"/>
      <c r="D421" s="98" t="s">
        <v>545</v>
      </c>
      <c r="E421" s="98" t="s">
        <v>1293</v>
      </c>
      <c r="F421" s="98" t="s">
        <v>1294</v>
      </c>
      <c r="G421" s="98" t="s">
        <v>1294</v>
      </c>
      <c r="H421" s="98" t="s">
        <v>1404</v>
      </c>
    </row>
    <row r="422" spans="1:8" s="75" customFormat="1" ht="26.4" x14ac:dyDescent="0.25">
      <c r="A422" s="98"/>
      <c r="B422" s="98" t="s">
        <v>546</v>
      </c>
      <c r="C422" s="98" t="s">
        <v>546</v>
      </c>
      <c r="D422" s="98" t="s">
        <v>547</v>
      </c>
      <c r="E422" s="98" t="s">
        <v>1293</v>
      </c>
      <c r="F422" s="98" t="s">
        <v>1294</v>
      </c>
      <c r="G422" s="98" t="s">
        <v>1294</v>
      </c>
      <c r="H422" s="98" t="s">
        <v>1404</v>
      </c>
    </row>
    <row r="423" spans="1:8" s="75" customFormat="1" ht="26.4" x14ac:dyDescent="0.25">
      <c r="A423" s="98"/>
      <c r="B423" s="98"/>
      <c r="C423" s="98"/>
      <c r="D423" s="98" t="s">
        <v>498</v>
      </c>
      <c r="E423" s="98" t="s">
        <v>1293</v>
      </c>
      <c r="F423" s="98" t="s">
        <v>1294</v>
      </c>
      <c r="G423" s="98" t="s">
        <v>1294</v>
      </c>
      <c r="H423" s="98" t="s">
        <v>1404</v>
      </c>
    </row>
    <row r="424" spans="1:8" s="75" customFormat="1" ht="26.4" x14ac:dyDescent="0.25">
      <c r="A424" s="98"/>
      <c r="B424" s="98" t="s">
        <v>548</v>
      </c>
      <c r="C424" s="98" t="s">
        <v>548</v>
      </c>
      <c r="D424" s="98" t="s">
        <v>549</v>
      </c>
      <c r="E424" s="98" t="s">
        <v>1293</v>
      </c>
      <c r="F424" s="98" t="s">
        <v>1294</v>
      </c>
      <c r="G424" s="98" t="s">
        <v>1294</v>
      </c>
      <c r="H424" s="98" t="s">
        <v>1404</v>
      </c>
    </row>
    <row r="425" spans="1:8" s="75" customFormat="1" ht="26.4" x14ac:dyDescent="0.25">
      <c r="A425" s="98"/>
      <c r="B425" s="98"/>
      <c r="C425" s="98"/>
      <c r="D425" s="98" t="s">
        <v>479</v>
      </c>
      <c r="E425" s="98" t="s">
        <v>1293</v>
      </c>
      <c r="F425" s="98" t="s">
        <v>1294</v>
      </c>
      <c r="G425" s="98" t="s">
        <v>1294</v>
      </c>
      <c r="H425" s="98" t="s">
        <v>1404</v>
      </c>
    </row>
    <row r="426" spans="1:8" s="75" customFormat="1" ht="26.4" x14ac:dyDescent="0.25">
      <c r="A426" s="98"/>
      <c r="B426" s="98"/>
      <c r="C426" s="98"/>
      <c r="D426" s="98" t="s">
        <v>481</v>
      </c>
      <c r="E426" s="98" t="s">
        <v>1293</v>
      </c>
      <c r="F426" s="98" t="s">
        <v>1294</v>
      </c>
      <c r="G426" s="98" t="s">
        <v>1294</v>
      </c>
      <c r="H426" s="98" t="s">
        <v>1404</v>
      </c>
    </row>
    <row r="427" spans="1:8" s="75" customFormat="1" ht="26.4" x14ac:dyDescent="0.25">
      <c r="A427" s="98"/>
      <c r="B427" s="98"/>
      <c r="C427" s="98"/>
      <c r="D427" s="98" t="s">
        <v>482</v>
      </c>
      <c r="E427" s="98" t="s">
        <v>1293</v>
      </c>
      <c r="F427" s="98" t="s">
        <v>1294</v>
      </c>
      <c r="G427" s="98" t="s">
        <v>1294</v>
      </c>
      <c r="H427" s="98" t="s">
        <v>1404</v>
      </c>
    </row>
    <row r="428" spans="1:8" s="75" customFormat="1" ht="26.4" x14ac:dyDescent="0.25">
      <c r="A428" s="98"/>
      <c r="B428" s="98"/>
      <c r="C428" s="98"/>
      <c r="D428" s="98" t="s">
        <v>550</v>
      </c>
      <c r="E428" s="98" t="s">
        <v>1293</v>
      </c>
      <c r="F428" s="98" t="s">
        <v>1294</v>
      </c>
      <c r="G428" s="98" t="s">
        <v>1294</v>
      </c>
      <c r="H428" s="98" t="s">
        <v>1404</v>
      </c>
    </row>
    <row r="429" spans="1:8" s="75" customFormat="1" ht="26.4" x14ac:dyDescent="0.25">
      <c r="A429" s="98"/>
      <c r="B429" s="98" t="s">
        <v>551</v>
      </c>
      <c r="C429" s="98" t="s">
        <v>552</v>
      </c>
      <c r="D429" s="98" t="s">
        <v>553</v>
      </c>
      <c r="E429" s="98" t="s">
        <v>1293</v>
      </c>
      <c r="F429" s="98" t="s">
        <v>1294</v>
      </c>
      <c r="G429" s="98" t="s">
        <v>1294</v>
      </c>
      <c r="H429" s="98" t="s">
        <v>1404</v>
      </c>
    </row>
    <row r="430" spans="1:8" s="75" customFormat="1" ht="26.4" x14ac:dyDescent="0.25">
      <c r="A430" s="98"/>
      <c r="B430" s="98"/>
      <c r="C430" s="98"/>
      <c r="D430" s="98" t="s">
        <v>554</v>
      </c>
      <c r="E430" s="98" t="s">
        <v>1293</v>
      </c>
      <c r="F430" s="98" t="s">
        <v>1294</v>
      </c>
      <c r="G430" s="98" t="s">
        <v>1294</v>
      </c>
      <c r="H430" s="98" t="s">
        <v>1404</v>
      </c>
    </row>
    <row r="431" spans="1:8" s="75" customFormat="1" ht="26.4" x14ac:dyDescent="0.25">
      <c r="A431" s="98"/>
      <c r="B431" s="98"/>
      <c r="C431" s="98"/>
      <c r="D431" s="98" t="s">
        <v>555</v>
      </c>
      <c r="E431" s="98" t="s">
        <v>1293</v>
      </c>
      <c r="F431" s="98" t="s">
        <v>1294</v>
      </c>
      <c r="G431" s="98" t="s">
        <v>1294</v>
      </c>
      <c r="H431" s="98" t="s">
        <v>1404</v>
      </c>
    </row>
    <row r="432" spans="1:8" s="75" customFormat="1" ht="26.4" x14ac:dyDescent="0.25">
      <c r="A432" s="98"/>
      <c r="B432" s="98"/>
      <c r="C432" s="98"/>
      <c r="D432" s="98" t="s">
        <v>556</v>
      </c>
      <c r="E432" s="98" t="s">
        <v>1293</v>
      </c>
      <c r="F432" s="98" t="s">
        <v>1294</v>
      </c>
      <c r="G432" s="98" t="s">
        <v>1294</v>
      </c>
      <c r="H432" s="98" t="s">
        <v>1404</v>
      </c>
    </row>
    <row r="433" spans="1:8" s="75" customFormat="1" ht="26.4" x14ac:dyDescent="0.25">
      <c r="A433" s="98"/>
      <c r="B433" s="98"/>
      <c r="C433" s="98"/>
      <c r="D433" s="98" t="s">
        <v>557</v>
      </c>
      <c r="E433" s="98" t="s">
        <v>1293</v>
      </c>
      <c r="F433" s="98" t="s">
        <v>1294</v>
      </c>
      <c r="G433" s="98" t="s">
        <v>1294</v>
      </c>
      <c r="H433" s="98" t="s">
        <v>1404</v>
      </c>
    </row>
    <row r="434" spans="1:8" s="75" customFormat="1" ht="26.4" x14ac:dyDescent="0.25">
      <c r="A434" s="98"/>
      <c r="B434" s="98"/>
      <c r="C434" s="98"/>
      <c r="D434" s="98" t="s">
        <v>558</v>
      </c>
      <c r="E434" s="98" t="s">
        <v>1293</v>
      </c>
      <c r="F434" s="98" t="s">
        <v>1294</v>
      </c>
      <c r="G434" s="98" t="s">
        <v>1294</v>
      </c>
      <c r="H434" s="98" t="s">
        <v>1404</v>
      </c>
    </row>
    <row r="435" spans="1:8" s="75" customFormat="1" ht="26.4" x14ac:dyDescent="0.25">
      <c r="A435" s="98"/>
      <c r="B435" s="98" t="s">
        <v>559</v>
      </c>
      <c r="C435" s="98" t="s">
        <v>559</v>
      </c>
      <c r="D435" s="98" t="s">
        <v>560</v>
      </c>
      <c r="E435" s="98" t="s">
        <v>1354</v>
      </c>
      <c r="F435" s="98" t="s">
        <v>1355</v>
      </c>
      <c r="G435" s="98" t="s">
        <v>1355</v>
      </c>
      <c r="H435" s="98" t="s">
        <v>1404</v>
      </c>
    </row>
    <row r="436" spans="1:8" s="75" customFormat="1" ht="26.4" x14ac:dyDescent="0.25">
      <c r="A436" s="98"/>
      <c r="B436" s="98"/>
      <c r="C436" s="98"/>
      <c r="D436" s="98" t="s">
        <v>561</v>
      </c>
      <c r="E436" s="98" t="s">
        <v>1354</v>
      </c>
      <c r="F436" s="98" t="s">
        <v>1355</v>
      </c>
      <c r="G436" s="98" t="s">
        <v>1355</v>
      </c>
      <c r="H436" s="98" t="s">
        <v>1404</v>
      </c>
    </row>
    <row r="437" spans="1:8" s="75" customFormat="1" ht="26.4" x14ac:dyDescent="0.25">
      <c r="A437" s="98"/>
      <c r="B437" s="98"/>
      <c r="C437" s="98"/>
      <c r="D437" s="98" t="s">
        <v>562</v>
      </c>
      <c r="E437" s="98" t="s">
        <v>1354</v>
      </c>
      <c r="F437" s="98" t="s">
        <v>1355</v>
      </c>
      <c r="G437" s="98" t="s">
        <v>1355</v>
      </c>
      <c r="H437" s="98" t="s">
        <v>1404</v>
      </c>
    </row>
    <row r="438" spans="1:8" s="75" customFormat="1" ht="26.4" x14ac:dyDescent="0.25">
      <c r="A438" s="98"/>
      <c r="B438" s="98"/>
      <c r="C438" s="98"/>
      <c r="D438" s="98" t="s">
        <v>563</v>
      </c>
      <c r="E438" s="98" t="s">
        <v>1354</v>
      </c>
      <c r="F438" s="98" t="s">
        <v>1355</v>
      </c>
      <c r="G438" s="98" t="s">
        <v>1355</v>
      </c>
      <c r="H438" s="98" t="s">
        <v>1404</v>
      </c>
    </row>
    <row r="439" spans="1:8" s="75" customFormat="1" ht="26.4" x14ac:dyDescent="0.25">
      <c r="A439" s="98"/>
      <c r="B439" s="98" t="s">
        <v>564</v>
      </c>
      <c r="C439" s="98" t="s">
        <v>565</v>
      </c>
      <c r="D439" s="98" t="s">
        <v>566</v>
      </c>
      <c r="E439" s="98" t="s">
        <v>1360</v>
      </c>
      <c r="F439" s="98" t="s">
        <v>1361</v>
      </c>
      <c r="G439" s="98" t="s">
        <v>1361</v>
      </c>
      <c r="H439" s="98" t="s">
        <v>1404</v>
      </c>
    </row>
    <row r="440" spans="1:8" s="75" customFormat="1" ht="26.4" x14ac:dyDescent="0.25">
      <c r="A440" s="98"/>
      <c r="B440" s="98"/>
      <c r="C440" s="98"/>
      <c r="D440" s="98" t="s">
        <v>567</v>
      </c>
      <c r="E440" s="98" t="s">
        <v>1360</v>
      </c>
      <c r="F440" s="98" t="s">
        <v>1361</v>
      </c>
      <c r="G440" s="98" t="s">
        <v>1361</v>
      </c>
      <c r="H440" s="98" t="s">
        <v>1404</v>
      </c>
    </row>
    <row r="441" spans="1:8" s="75" customFormat="1" ht="26.4" x14ac:dyDescent="0.25">
      <c r="A441" s="98"/>
      <c r="B441" s="98"/>
      <c r="C441" s="98"/>
      <c r="D441" s="98" t="s">
        <v>568</v>
      </c>
      <c r="E441" s="98" t="s">
        <v>1360</v>
      </c>
      <c r="F441" s="98" t="s">
        <v>1361</v>
      </c>
      <c r="G441" s="98" t="s">
        <v>1361</v>
      </c>
      <c r="H441" s="98" t="s">
        <v>1404</v>
      </c>
    </row>
    <row r="442" spans="1:8" s="75" customFormat="1" ht="26.4" x14ac:dyDescent="0.25">
      <c r="A442" s="98"/>
      <c r="B442" s="98"/>
      <c r="C442" s="98" t="s">
        <v>569</v>
      </c>
      <c r="D442" s="98" t="s">
        <v>570</v>
      </c>
      <c r="E442" s="98" t="s">
        <v>1360</v>
      </c>
      <c r="F442" s="98" t="s">
        <v>1361</v>
      </c>
      <c r="G442" s="98" t="s">
        <v>1361</v>
      </c>
      <c r="H442" s="98" t="s">
        <v>1404</v>
      </c>
    </row>
    <row r="443" spans="1:8" s="75" customFormat="1" ht="26.4" x14ac:dyDescent="0.25">
      <c r="A443" s="98"/>
      <c r="B443" s="98" t="s">
        <v>571</v>
      </c>
      <c r="C443" s="98" t="s">
        <v>571</v>
      </c>
      <c r="D443" s="98" t="s">
        <v>572</v>
      </c>
      <c r="E443" s="98" t="s">
        <v>1360</v>
      </c>
      <c r="F443" s="98" t="s">
        <v>1361</v>
      </c>
      <c r="G443" s="98" t="s">
        <v>1361</v>
      </c>
      <c r="H443" s="98" t="s">
        <v>1404</v>
      </c>
    </row>
    <row r="444" spans="1:8" s="75" customFormat="1" ht="26.4" x14ac:dyDescent="0.25">
      <c r="A444" s="98" t="s">
        <v>573</v>
      </c>
      <c r="B444" s="98" t="s">
        <v>574</v>
      </c>
      <c r="C444" s="98" t="s">
        <v>574</v>
      </c>
      <c r="D444" s="98" t="s">
        <v>575</v>
      </c>
      <c r="E444" s="98" t="s">
        <v>1320</v>
      </c>
      <c r="F444" s="98" t="s">
        <v>1321</v>
      </c>
      <c r="G444" s="98" t="s">
        <v>1321</v>
      </c>
      <c r="H444" s="98" t="s">
        <v>1408</v>
      </c>
    </row>
    <row r="445" spans="1:8" s="75" customFormat="1" ht="13.2" x14ac:dyDescent="0.25">
      <c r="A445" s="98"/>
      <c r="B445" s="98"/>
      <c r="C445" s="98"/>
      <c r="D445" s="98" t="s">
        <v>576</v>
      </c>
      <c r="E445" s="98" t="s">
        <v>1320</v>
      </c>
      <c r="F445" s="98" t="s">
        <v>1321</v>
      </c>
      <c r="G445" s="98" t="s">
        <v>1321</v>
      </c>
      <c r="H445" s="98" t="s">
        <v>1408</v>
      </c>
    </row>
    <row r="446" spans="1:8" s="75" customFormat="1" ht="13.2" x14ac:dyDescent="0.25">
      <c r="A446" s="98"/>
      <c r="B446" s="98"/>
      <c r="C446" s="98"/>
      <c r="D446" s="98" t="s">
        <v>577</v>
      </c>
      <c r="E446" s="98" t="s">
        <v>1320</v>
      </c>
      <c r="F446" s="98" t="s">
        <v>1321</v>
      </c>
      <c r="G446" s="98" t="s">
        <v>1321</v>
      </c>
      <c r="H446" s="98" t="s">
        <v>1408</v>
      </c>
    </row>
    <row r="447" spans="1:8" s="75" customFormat="1" ht="13.2" x14ac:dyDescent="0.25">
      <c r="A447" s="98"/>
      <c r="B447" s="98"/>
      <c r="C447" s="98"/>
      <c r="D447" s="98" t="s">
        <v>578</v>
      </c>
      <c r="E447" s="98" t="s">
        <v>1320</v>
      </c>
      <c r="F447" s="98" t="s">
        <v>1321</v>
      </c>
      <c r="G447" s="98" t="s">
        <v>1321</v>
      </c>
      <c r="H447" s="98" t="s">
        <v>1408</v>
      </c>
    </row>
    <row r="448" spans="1:8" s="75" customFormat="1" ht="13.2" x14ac:dyDescent="0.25">
      <c r="A448" s="98"/>
      <c r="B448" s="98" t="s">
        <v>579</v>
      </c>
      <c r="C448" s="98" t="s">
        <v>580</v>
      </c>
      <c r="D448" s="98" t="s">
        <v>581</v>
      </c>
      <c r="E448" s="98" t="s">
        <v>1258</v>
      </c>
      <c r="F448" s="98" t="s">
        <v>1259</v>
      </c>
      <c r="G448" s="98" t="s">
        <v>1259</v>
      </c>
      <c r="H448" s="98" t="s">
        <v>1408</v>
      </c>
    </row>
    <row r="449" spans="1:8" s="75" customFormat="1" ht="13.2" x14ac:dyDescent="0.25">
      <c r="A449" s="98"/>
      <c r="B449" s="98"/>
      <c r="C449" s="98"/>
      <c r="D449" s="98" t="s">
        <v>582</v>
      </c>
      <c r="E449" s="98" t="s">
        <v>1258</v>
      </c>
      <c r="F449" s="98" t="s">
        <v>1259</v>
      </c>
      <c r="G449" s="98" t="s">
        <v>1259</v>
      </c>
      <c r="H449" s="98" t="s">
        <v>1408</v>
      </c>
    </row>
    <row r="450" spans="1:8" s="75" customFormat="1" ht="13.2" x14ac:dyDescent="0.25">
      <c r="A450" s="98"/>
      <c r="B450" s="98"/>
      <c r="C450" s="98"/>
      <c r="D450" s="98" t="s">
        <v>583</v>
      </c>
      <c r="E450" s="98" t="s">
        <v>1258</v>
      </c>
      <c r="F450" s="98" t="s">
        <v>1259</v>
      </c>
      <c r="G450" s="98" t="s">
        <v>1259</v>
      </c>
      <c r="H450" s="98" t="s">
        <v>1408</v>
      </c>
    </row>
    <row r="451" spans="1:8" s="75" customFormat="1" ht="13.2" x14ac:dyDescent="0.25">
      <c r="A451" s="98"/>
      <c r="B451" s="98"/>
      <c r="C451" s="98"/>
      <c r="D451" s="98" t="s">
        <v>584</v>
      </c>
      <c r="E451" s="98" t="s">
        <v>1258</v>
      </c>
      <c r="F451" s="98" t="s">
        <v>1259</v>
      </c>
      <c r="G451" s="98" t="s">
        <v>1259</v>
      </c>
      <c r="H451" s="98" t="s">
        <v>1408</v>
      </c>
    </row>
    <row r="452" spans="1:8" s="75" customFormat="1" ht="13.2" x14ac:dyDescent="0.25">
      <c r="A452" s="98"/>
      <c r="B452" s="98"/>
      <c r="C452" s="98"/>
      <c r="D452" s="98" t="s">
        <v>585</v>
      </c>
      <c r="E452" s="98" t="s">
        <v>1258</v>
      </c>
      <c r="F452" s="98" t="s">
        <v>1259</v>
      </c>
      <c r="G452" s="98" t="s">
        <v>1259</v>
      </c>
      <c r="H452" s="98" t="s">
        <v>1408</v>
      </c>
    </row>
    <row r="453" spans="1:8" s="75" customFormat="1" ht="13.2" x14ac:dyDescent="0.25">
      <c r="A453" s="98"/>
      <c r="B453" s="98"/>
      <c r="C453" s="98"/>
      <c r="D453" s="98" t="s">
        <v>586</v>
      </c>
      <c r="E453" s="98" t="s">
        <v>1258</v>
      </c>
      <c r="F453" s="98" t="s">
        <v>1259</v>
      </c>
      <c r="G453" s="98" t="s">
        <v>1259</v>
      </c>
      <c r="H453" s="98" t="s">
        <v>1408</v>
      </c>
    </row>
    <row r="454" spans="1:8" s="75" customFormat="1" ht="13.2" x14ac:dyDescent="0.25">
      <c r="A454" s="98"/>
      <c r="B454" s="98"/>
      <c r="C454" s="98"/>
      <c r="D454" s="98" t="s">
        <v>587</v>
      </c>
      <c r="E454" s="98" t="s">
        <v>1258</v>
      </c>
      <c r="F454" s="98" t="s">
        <v>1259</v>
      </c>
      <c r="G454" s="98" t="s">
        <v>1259</v>
      </c>
      <c r="H454" s="98" t="s">
        <v>1408</v>
      </c>
    </row>
    <row r="455" spans="1:8" s="75" customFormat="1" ht="13.2" x14ac:dyDescent="0.25">
      <c r="A455" s="98"/>
      <c r="B455" s="98"/>
      <c r="C455" s="98"/>
      <c r="D455" s="98" t="s">
        <v>588</v>
      </c>
      <c r="E455" s="98" t="s">
        <v>1258</v>
      </c>
      <c r="F455" s="98" t="s">
        <v>1259</v>
      </c>
      <c r="G455" s="98" t="s">
        <v>1259</v>
      </c>
      <c r="H455" s="98" t="s">
        <v>1408</v>
      </c>
    </row>
    <row r="456" spans="1:8" s="75" customFormat="1" ht="13.2" x14ac:dyDescent="0.25">
      <c r="A456" s="98"/>
      <c r="B456" s="98"/>
      <c r="C456" s="98" t="s">
        <v>589</v>
      </c>
      <c r="D456" s="98" t="s">
        <v>590</v>
      </c>
      <c r="E456" s="98" t="s">
        <v>1258</v>
      </c>
      <c r="F456" s="98" t="s">
        <v>1259</v>
      </c>
      <c r="G456" s="98" t="s">
        <v>1259</v>
      </c>
      <c r="H456" s="98" t="s">
        <v>1408</v>
      </c>
    </row>
    <row r="457" spans="1:8" s="75" customFormat="1" ht="13.2" x14ac:dyDescent="0.25">
      <c r="A457" s="98"/>
      <c r="B457" s="98"/>
      <c r="C457" s="98"/>
      <c r="D457" s="98" t="s">
        <v>36</v>
      </c>
      <c r="E457" s="98" t="s">
        <v>1258</v>
      </c>
      <c r="F457" s="98" t="s">
        <v>1259</v>
      </c>
      <c r="G457" s="98" t="s">
        <v>1259</v>
      </c>
      <c r="H457" s="98" t="s">
        <v>1408</v>
      </c>
    </row>
    <row r="458" spans="1:8" s="75" customFormat="1" ht="13.2" x14ac:dyDescent="0.25">
      <c r="A458" s="98"/>
      <c r="B458" s="98"/>
      <c r="C458" s="98"/>
      <c r="D458" s="98" t="s">
        <v>591</v>
      </c>
      <c r="E458" s="98" t="s">
        <v>1258</v>
      </c>
      <c r="F458" s="98" t="s">
        <v>1259</v>
      </c>
      <c r="G458" s="98" t="s">
        <v>1259</v>
      </c>
      <c r="H458" s="98" t="s">
        <v>1408</v>
      </c>
    </row>
    <row r="459" spans="1:8" s="75" customFormat="1" ht="13.2" x14ac:dyDescent="0.25">
      <c r="A459" s="98"/>
      <c r="B459" s="98"/>
      <c r="C459" s="98"/>
      <c r="D459" s="98" t="s">
        <v>592</v>
      </c>
      <c r="E459" s="98" t="s">
        <v>1258</v>
      </c>
      <c r="F459" s="98" t="s">
        <v>1259</v>
      </c>
      <c r="G459" s="98" t="s">
        <v>1259</v>
      </c>
      <c r="H459" s="98" t="s">
        <v>1408</v>
      </c>
    </row>
    <row r="460" spans="1:8" s="75" customFormat="1" ht="13.2" x14ac:dyDescent="0.25">
      <c r="A460" s="98"/>
      <c r="B460" s="98"/>
      <c r="C460" s="98"/>
      <c r="D460" s="98" t="s">
        <v>593</v>
      </c>
      <c r="E460" s="98" t="s">
        <v>1258</v>
      </c>
      <c r="F460" s="98" t="s">
        <v>1259</v>
      </c>
      <c r="G460" s="98" t="s">
        <v>1259</v>
      </c>
      <c r="H460" s="98" t="s">
        <v>1408</v>
      </c>
    </row>
    <row r="461" spans="1:8" s="75" customFormat="1" ht="13.2" x14ac:dyDescent="0.25">
      <c r="A461" s="98"/>
      <c r="B461" s="98"/>
      <c r="C461" s="98"/>
      <c r="D461" s="98" t="s">
        <v>594</v>
      </c>
      <c r="E461" s="98" t="s">
        <v>1258</v>
      </c>
      <c r="F461" s="98" t="s">
        <v>1259</v>
      </c>
      <c r="G461" s="98" t="s">
        <v>1259</v>
      </c>
      <c r="H461" s="98" t="s">
        <v>1408</v>
      </c>
    </row>
    <row r="462" spans="1:8" s="75" customFormat="1" ht="13.2" x14ac:dyDescent="0.25">
      <c r="A462" s="98"/>
      <c r="B462" s="98"/>
      <c r="C462" s="98" t="s">
        <v>595</v>
      </c>
      <c r="D462" s="98" t="s">
        <v>596</v>
      </c>
      <c r="E462" s="98" t="s">
        <v>1258</v>
      </c>
      <c r="F462" s="98" t="s">
        <v>1259</v>
      </c>
      <c r="G462" s="98" t="s">
        <v>1259</v>
      </c>
      <c r="H462" s="98" t="s">
        <v>1408</v>
      </c>
    </row>
    <row r="463" spans="1:8" s="75" customFormat="1" ht="13.2" x14ac:dyDescent="0.25">
      <c r="A463" s="98"/>
      <c r="B463" s="98"/>
      <c r="C463" s="98"/>
      <c r="D463" s="98" t="s">
        <v>597</v>
      </c>
      <c r="E463" s="98" t="s">
        <v>1258</v>
      </c>
      <c r="F463" s="98" t="s">
        <v>1259</v>
      </c>
      <c r="G463" s="98" t="s">
        <v>1259</v>
      </c>
      <c r="H463" s="98" t="s">
        <v>1408</v>
      </c>
    </row>
    <row r="464" spans="1:8" s="75" customFormat="1" ht="13.2" x14ac:dyDescent="0.25">
      <c r="A464" s="98"/>
      <c r="B464" s="98"/>
      <c r="C464" s="98"/>
      <c r="D464" s="98" t="s">
        <v>598</v>
      </c>
      <c r="E464" s="98" t="s">
        <v>1258</v>
      </c>
      <c r="F464" s="98" t="s">
        <v>1259</v>
      </c>
      <c r="G464" s="98" t="s">
        <v>1259</v>
      </c>
      <c r="H464" s="98" t="s">
        <v>1408</v>
      </c>
    </row>
    <row r="465" spans="1:8" s="75" customFormat="1" ht="13.2" x14ac:dyDescent="0.25">
      <c r="A465" s="98"/>
      <c r="B465" s="98"/>
      <c r="C465" s="98"/>
      <c r="D465" s="98" t="s">
        <v>599</v>
      </c>
      <c r="E465" s="98" t="s">
        <v>1258</v>
      </c>
      <c r="F465" s="98" t="s">
        <v>1259</v>
      </c>
      <c r="G465" s="98" t="s">
        <v>1259</v>
      </c>
      <c r="H465" s="98" t="s">
        <v>1408</v>
      </c>
    </row>
    <row r="466" spans="1:8" s="75" customFormat="1" ht="13.2" x14ac:dyDescent="0.25">
      <c r="A466" s="98"/>
      <c r="B466" s="98"/>
      <c r="C466" s="98"/>
      <c r="D466" s="98" t="s">
        <v>354</v>
      </c>
      <c r="E466" s="98" t="s">
        <v>1258</v>
      </c>
      <c r="F466" s="98" t="s">
        <v>1259</v>
      </c>
      <c r="G466" s="98" t="s">
        <v>1259</v>
      </c>
      <c r="H466" s="98" t="s">
        <v>1408</v>
      </c>
    </row>
    <row r="467" spans="1:8" s="75" customFormat="1" ht="13.2" x14ac:dyDescent="0.25">
      <c r="A467" s="98"/>
      <c r="B467" s="98"/>
      <c r="C467" s="98"/>
      <c r="D467" s="98" t="s">
        <v>600</v>
      </c>
      <c r="E467" s="98" t="s">
        <v>1258</v>
      </c>
      <c r="F467" s="98" t="s">
        <v>1259</v>
      </c>
      <c r="G467" s="98" t="s">
        <v>1259</v>
      </c>
      <c r="H467" s="98" t="s">
        <v>1408</v>
      </c>
    </row>
    <row r="468" spans="1:8" s="75" customFormat="1" ht="13.2" x14ac:dyDescent="0.25">
      <c r="A468" s="98"/>
      <c r="B468" s="98"/>
      <c r="C468" s="98"/>
      <c r="D468" s="98" t="s">
        <v>601</v>
      </c>
      <c r="E468" s="98" t="s">
        <v>1258</v>
      </c>
      <c r="F468" s="98" t="s">
        <v>1259</v>
      </c>
      <c r="G468" s="98" t="s">
        <v>1259</v>
      </c>
      <c r="H468" s="98" t="s">
        <v>1408</v>
      </c>
    </row>
    <row r="469" spans="1:8" s="75" customFormat="1" ht="13.2" x14ac:dyDescent="0.25">
      <c r="A469" s="98"/>
      <c r="B469" s="98"/>
      <c r="C469" s="98"/>
      <c r="D469" s="98" t="s">
        <v>602</v>
      </c>
      <c r="E469" s="98" t="s">
        <v>1258</v>
      </c>
      <c r="F469" s="98" t="s">
        <v>1259</v>
      </c>
      <c r="G469" s="98" t="s">
        <v>1259</v>
      </c>
      <c r="H469" s="98" t="s">
        <v>1408</v>
      </c>
    </row>
    <row r="470" spans="1:8" s="75" customFormat="1" ht="13.2" x14ac:dyDescent="0.25">
      <c r="A470" s="98"/>
      <c r="B470" s="98"/>
      <c r="C470" s="98"/>
      <c r="D470" s="98" t="s">
        <v>603</v>
      </c>
      <c r="E470" s="98" t="s">
        <v>1258</v>
      </c>
      <c r="F470" s="98" t="s">
        <v>1259</v>
      </c>
      <c r="G470" s="98" t="s">
        <v>1259</v>
      </c>
      <c r="H470" s="98" t="s">
        <v>1408</v>
      </c>
    </row>
    <row r="471" spans="1:8" s="75" customFormat="1" ht="13.2" x14ac:dyDescent="0.25">
      <c r="A471" s="98"/>
      <c r="B471" s="98"/>
      <c r="C471" s="98"/>
      <c r="D471" s="98" t="s">
        <v>604</v>
      </c>
      <c r="E471" s="98" t="s">
        <v>1258</v>
      </c>
      <c r="F471" s="98" t="s">
        <v>1259</v>
      </c>
      <c r="G471" s="98" t="s">
        <v>1259</v>
      </c>
      <c r="H471" s="98" t="s">
        <v>1408</v>
      </c>
    </row>
    <row r="472" spans="1:8" s="75" customFormat="1" ht="13.2" x14ac:dyDescent="0.25">
      <c r="A472" s="98"/>
      <c r="B472" s="98"/>
      <c r="C472" s="98"/>
      <c r="D472" s="98" t="s">
        <v>605</v>
      </c>
      <c r="E472" s="98" t="s">
        <v>1258</v>
      </c>
      <c r="F472" s="98" t="s">
        <v>1259</v>
      </c>
      <c r="G472" s="98" t="s">
        <v>1259</v>
      </c>
      <c r="H472" s="98" t="s">
        <v>1408</v>
      </c>
    </row>
    <row r="473" spans="1:8" s="75" customFormat="1" ht="13.2" x14ac:dyDescent="0.25">
      <c r="A473" s="98"/>
      <c r="B473" s="98"/>
      <c r="C473" s="98"/>
      <c r="D473" s="98" t="s">
        <v>606</v>
      </c>
      <c r="E473" s="98" t="s">
        <v>1258</v>
      </c>
      <c r="F473" s="98" t="s">
        <v>1259</v>
      </c>
      <c r="G473" s="98" t="s">
        <v>1259</v>
      </c>
      <c r="H473" s="98" t="s">
        <v>1408</v>
      </c>
    </row>
    <row r="474" spans="1:8" s="75" customFormat="1" ht="13.2" x14ac:dyDescent="0.25">
      <c r="A474" s="98"/>
      <c r="B474" s="98"/>
      <c r="C474" s="98" t="s">
        <v>607</v>
      </c>
      <c r="D474" s="98" t="s">
        <v>608</v>
      </c>
      <c r="E474" s="98" t="s">
        <v>1258</v>
      </c>
      <c r="F474" s="98" t="s">
        <v>1259</v>
      </c>
      <c r="G474" s="98" t="s">
        <v>1259</v>
      </c>
      <c r="H474" s="98" t="s">
        <v>1408</v>
      </c>
    </row>
    <row r="475" spans="1:8" s="75" customFormat="1" ht="13.2" x14ac:dyDescent="0.25">
      <c r="A475" s="98"/>
      <c r="B475" s="98"/>
      <c r="C475" s="98"/>
      <c r="D475" s="98" t="s">
        <v>609</v>
      </c>
      <c r="E475" s="98" t="s">
        <v>1258</v>
      </c>
      <c r="F475" s="98" t="s">
        <v>1259</v>
      </c>
      <c r="G475" s="98" t="s">
        <v>1259</v>
      </c>
      <c r="H475" s="98" t="s">
        <v>1408</v>
      </c>
    </row>
    <row r="476" spans="1:8" s="75" customFormat="1" ht="13.2" x14ac:dyDescent="0.25">
      <c r="A476" s="98"/>
      <c r="B476" s="98"/>
      <c r="C476" s="98"/>
      <c r="D476" s="98" t="s">
        <v>610</v>
      </c>
      <c r="E476" s="98" t="s">
        <v>1258</v>
      </c>
      <c r="F476" s="98" t="s">
        <v>1259</v>
      </c>
      <c r="G476" s="98" t="s">
        <v>1259</v>
      </c>
      <c r="H476" s="98" t="s">
        <v>1408</v>
      </c>
    </row>
    <row r="477" spans="1:8" s="75" customFormat="1" ht="26.4" x14ac:dyDescent="0.25">
      <c r="A477" s="98"/>
      <c r="B477" s="98"/>
      <c r="C477" s="98"/>
      <c r="D477" s="98" t="s">
        <v>611</v>
      </c>
      <c r="E477" s="98" t="s">
        <v>1258</v>
      </c>
      <c r="F477" s="98" t="s">
        <v>1259</v>
      </c>
      <c r="G477" s="98" t="s">
        <v>1259</v>
      </c>
      <c r="H477" s="98" t="s">
        <v>1408</v>
      </c>
    </row>
    <row r="478" spans="1:8" s="75" customFormat="1" ht="13.2" x14ac:dyDescent="0.25">
      <c r="A478" s="98"/>
      <c r="B478" s="98"/>
      <c r="C478" s="98"/>
      <c r="D478" s="98" t="s">
        <v>612</v>
      </c>
      <c r="E478" s="98" t="s">
        <v>1258</v>
      </c>
      <c r="F478" s="98" t="s">
        <v>1259</v>
      </c>
      <c r="G478" s="98" t="s">
        <v>1259</v>
      </c>
      <c r="H478" s="98" t="s">
        <v>1408</v>
      </c>
    </row>
    <row r="479" spans="1:8" s="75" customFormat="1" ht="13.2" x14ac:dyDescent="0.25">
      <c r="A479" s="98"/>
      <c r="B479" s="98"/>
      <c r="C479" s="98"/>
      <c r="D479" s="98" t="s">
        <v>613</v>
      </c>
      <c r="E479" s="98" t="s">
        <v>1258</v>
      </c>
      <c r="F479" s="98" t="s">
        <v>1259</v>
      </c>
      <c r="G479" s="98" t="s">
        <v>1259</v>
      </c>
      <c r="H479" s="98" t="s">
        <v>1408</v>
      </c>
    </row>
    <row r="480" spans="1:8" s="75" customFormat="1" ht="26.4" x14ac:dyDescent="0.25">
      <c r="A480" s="98"/>
      <c r="B480" s="98"/>
      <c r="C480" s="98"/>
      <c r="D480" s="98" t="s">
        <v>614</v>
      </c>
      <c r="E480" s="98" t="s">
        <v>1258</v>
      </c>
      <c r="F480" s="98" t="s">
        <v>1259</v>
      </c>
      <c r="G480" s="98" t="s">
        <v>1259</v>
      </c>
      <c r="H480" s="98" t="s">
        <v>1408</v>
      </c>
    </row>
    <row r="481" spans="1:8" s="75" customFormat="1" ht="26.4" x14ac:dyDescent="0.25">
      <c r="A481" s="98"/>
      <c r="B481" s="98"/>
      <c r="C481" s="98"/>
      <c r="D481" s="98" t="s">
        <v>615</v>
      </c>
      <c r="E481" s="98" t="s">
        <v>1258</v>
      </c>
      <c r="F481" s="98" t="s">
        <v>1259</v>
      </c>
      <c r="G481" s="98" t="s">
        <v>1259</v>
      </c>
      <c r="H481" s="98" t="s">
        <v>1408</v>
      </c>
    </row>
    <row r="482" spans="1:8" s="75" customFormat="1" ht="13.2" x14ac:dyDescent="0.25">
      <c r="A482" s="98"/>
      <c r="B482" s="98"/>
      <c r="C482" s="98"/>
      <c r="D482" s="98" t="s">
        <v>616</v>
      </c>
      <c r="E482" s="98" t="s">
        <v>1258</v>
      </c>
      <c r="F482" s="98" t="s">
        <v>1259</v>
      </c>
      <c r="G482" s="98" t="s">
        <v>1259</v>
      </c>
      <c r="H482" s="98" t="s">
        <v>1408</v>
      </c>
    </row>
    <row r="483" spans="1:8" s="75" customFormat="1" ht="13.2" x14ac:dyDescent="0.25">
      <c r="A483" s="98"/>
      <c r="B483" s="98"/>
      <c r="C483" s="98" t="s">
        <v>617</v>
      </c>
      <c r="D483" s="98" t="s">
        <v>618</v>
      </c>
      <c r="E483" s="98" t="s">
        <v>1258</v>
      </c>
      <c r="F483" s="98" t="s">
        <v>1259</v>
      </c>
      <c r="G483" s="98" t="s">
        <v>1259</v>
      </c>
      <c r="H483" s="98" t="s">
        <v>1408</v>
      </c>
    </row>
    <row r="484" spans="1:8" s="75" customFormat="1" ht="13.2" x14ac:dyDescent="0.25">
      <c r="A484" s="98"/>
      <c r="B484" s="98"/>
      <c r="C484" s="98"/>
      <c r="D484" s="98" t="s">
        <v>619</v>
      </c>
      <c r="E484" s="98" t="s">
        <v>1258</v>
      </c>
      <c r="F484" s="98" t="s">
        <v>1259</v>
      </c>
      <c r="G484" s="98" t="s">
        <v>1259</v>
      </c>
      <c r="H484" s="98" t="s">
        <v>1408</v>
      </c>
    </row>
    <row r="485" spans="1:8" s="75" customFormat="1" ht="13.2" x14ac:dyDescent="0.25">
      <c r="A485" s="98"/>
      <c r="B485" s="98"/>
      <c r="C485" s="98"/>
      <c r="D485" s="98" t="s">
        <v>620</v>
      </c>
      <c r="E485" s="98" t="s">
        <v>1258</v>
      </c>
      <c r="F485" s="98" t="s">
        <v>1259</v>
      </c>
      <c r="G485" s="98" t="s">
        <v>1259</v>
      </c>
      <c r="H485" s="98" t="s">
        <v>1408</v>
      </c>
    </row>
    <row r="486" spans="1:8" s="75" customFormat="1" ht="13.2" x14ac:dyDescent="0.25">
      <c r="A486" s="98"/>
      <c r="B486" s="98" t="s">
        <v>621</v>
      </c>
      <c r="C486" s="98" t="s">
        <v>621</v>
      </c>
      <c r="D486" s="98" t="s">
        <v>622</v>
      </c>
      <c r="E486" s="98" t="s">
        <v>1320</v>
      </c>
      <c r="F486" s="98" t="s">
        <v>1321</v>
      </c>
      <c r="G486" s="98" t="s">
        <v>1321</v>
      </c>
      <c r="H486" s="98" t="s">
        <v>1408</v>
      </c>
    </row>
    <row r="487" spans="1:8" s="75" customFormat="1" ht="13.2" x14ac:dyDescent="0.25">
      <c r="A487" s="98"/>
      <c r="B487" s="98"/>
      <c r="C487" s="98"/>
      <c r="D487" s="98" t="s">
        <v>623</v>
      </c>
      <c r="E487" s="98" t="s">
        <v>1320</v>
      </c>
      <c r="F487" s="98" t="s">
        <v>1321</v>
      </c>
      <c r="G487" s="98" t="s">
        <v>1321</v>
      </c>
      <c r="H487" s="98" t="s">
        <v>1408</v>
      </c>
    </row>
    <row r="488" spans="1:8" s="75" customFormat="1" ht="13.2" x14ac:dyDescent="0.25">
      <c r="A488" s="98"/>
      <c r="B488" s="98"/>
      <c r="C488" s="98"/>
      <c r="D488" s="98" t="s">
        <v>624</v>
      </c>
      <c r="E488" s="98" t="s">
        <v>1320</v>
      </c>
      <c r="F488" s="98" t="s">
        <v>1321</v>
      </c>
      <c r="G488" s="98" t="s">
        <v>1321</v>
      </c>
      <c r="H488" s="98" t="s">
        <v>1408</v>
      </c>
    </row>
    <row r="489" spans="1:8" s="75" customFormat="1" ht="13.2" x14ac:dyDescent="0.25">
      <c r="A489" s="98"/>
      <c r="B489" s="98"/>
      <c r="C489" s="98"/>
      <c r="D489" s="98" t="s">
        <v>362</v>
      </c>
      <c r="E489" s="98" t="s">
        <v>1320</v>
      </c>
      <c r="F489" s="98" t="s">
        <v>1321</v>
      </c>
      <c r="G489" s="98" t="s">
        <v>1321</v>
      </c>
      <c r="H489" s="98" t="s">
        <v>1408</v>
      </c>
    </row>
    <row r="490" spans="1:8" s="75" customFormat="1" ht="13.2" x14ac:dyDescent="0.25">
      <c r="A490" s="98"/>
      <c r="B490" s="98"/>
      <c r="C490" s="98"/>
      <c r="D490" s="98" t="s">
        <v>159</v>
      </c>
      <c r="E490" s="98" t="s">
        <v>1320</v>
      </c>
      <c r="F490" s="98" t="s">
        <v>1321</v>
      </c>
      <c r="G490" s="98" t="s">
        <v>1321</v>
      </c>
      <c r="H490" s="98" t="s">
        <v>1408</v>
      </c>
    </row>
    <row r="491" spans="1:8" s="75" customFormat="1" ht="13.2" x14ac:dyDescent="0.25">
      <c r="A491" s="98"/>
      <c r="B491" s="98"/>
      <c r="C491" s="98"/>
      <c r="D491" s="98" t="s">
        <v>625</v>
      </c>
      <c r="E491" s="98" t="s">
        <v>1320</v>
      </c>
      <c r="F491" s="98" t="s">
        <v>1321</v>
      </c>
      <c r="G491" s="98" t="s">
        <v>1321</v>
      </c>
      <c r="H491" s="98" t="s">
        <v>1408</v>
      </c>
    </row>
    <row r="492" spans="1:8" s="75" customFormat="1" ht="13.2" x14ac:dyDescent="0.25">
      <c r="A492" s="98"/>
      <c r="B492" s="98"/>
      <c r="C492" s="98"/>
      <c r="D492" s="98" t="s">
        <v>626</v>
      </c>
      <c r="E492" s="98" t="s">
        <v>1320</v>
      </c>
      <c r="F492" s="98" t="s">
        <v>1321</v>
      </c>
      <c r="G492" s="98" t="s">
        <v>1321</v>
      </c>
      <c r="H492" s="98" t="s">
        <v>1408</v>
      </c>
    </row>
    <row r="493" spans="1:8" s="75" customFormat="1" ht="13.2" x14ac:dyDescent="0.25">
      <c r="A493" s="98"/>
      <c r="B493" s="98"/>
      <c r="C493" s="98"/>
      <c r="D493" s="98" t="s">
        <v>627</v>
      </c>
      <c r="E493" s="98" t="s">
        <v>1320</v>
      </c>
      <c r="F493" s="98" t="s">
        <v>1321</v>
      </c>
      <c r="G493" s="98" t="s">
        <v>1321</v>
      </c>
      <c r="H493" s="98" t="s">
        <v>1408</v>
      </c>
    </row>
    <row r="494" spans="1:8" s="75" customFormat="1" ht="13.2" x14ac:dyDescent="0.25">
      <c r="A494" s="98"/>
      <c r="B494" s="98" t="s">
        <v>628</v>
      </c>
      <c r="C494" s="98" t="s">
        <v>628</v>
      </c>
      <c r="D494" s="98" t="s">
        <v>629</v>
      </c>
      <c r="E494" s="98" t="s">
        <v>1320</v>
      </c>
      <c r="F494" s="98" t="s">
        <v>1321</v>
      </c>
      <c r="G494" s="98" t="s">
        <v>1321</v>
      </c>
      <c r="H494" s="98" t="s">
        <v>1408</v>
      </c>
    </row>
    <row r="495" spans="1:8" s="75" customFormat="1" ht="26.4" x14ac:dyDescent="0.25">
      <c r="A495" s="98"/>
      <c r="B495" s="98" t="s">
        <v>630</v>
      </c>
      <c r="C495" s="98" t="s">
        <v>631</v>
      </c>
      <c r="D495" s="98" t="s">
        <v>632</v>
      </c>
      <c r="E495" s="98" t="s">
        <v>1271</v>
      </c>
      <c r="F495" s="98" t="s">
        <v>1272</v>
      </c>
      <c r="G495" s="98" t="s">
        <v>1272</v>
      </c>
      <c r="H495" s="98" t="s">
        <v>1408</v>
      </c>
    </row>
    <row r="496" spans="1:8" s="75" customFormat="1" ht="13.2" x14ac:dyDescent="0.25">
      <c r="A496" s="98"/>
      <c r="B496" s="98"/>
      <c r="C496" s="98"/>
      <c r="D496" s="98" t="s">
        <v>633</v>
      </c>
      <c r="E496" s="98" t="s">
        <v>1271</v>
      </c>
      <c r="F496" s="98" t="s">
        <v>1272</v>
      </c>
      <c r="G496" s="98" t="s">
        <v>1272</v>
      </c>
      <c r="H496" s="98" t="s">
        <v>1408</v>
      </c>
    </row>
    <row r="497" spans="1:8" s="75" customFormat="1" ht="13.2" x14ac:dyDescent="0.25">
      <c r="A497" s="98"/>
      <c r="B497" s="98"/>
      <c r="C497" s="98"/>
      <c r="D497" s="98" t="s">
        <v>634</v>
      </c>
      <c r="E497" s="98" t="s">
        <v>1271</v>
      </c>
      <c r="F497" s="98" t="s">
        <v>1272</v>
      </c>
      <c r="G497" s="98" t="s">
        <v>1272</v>
      </c>
      <c r="H497" s="98" t="s">
        <v>1408</v>
      </c>
    </row>
    <row r="498" spans="1:8" s="75" customFormat="1" ht="26.4" x14ac:dyDescent="0.25">
      <c r="A498" s="98"/>
      <c r="B498" s="98"/>
      <c r="C498" s="98" t="s">
        <v>635</v>
      </c>
      <c r="D498" s="98" t="s">
        <v>636</v>
      </c>
      <c r="E498" s="98" t="s">
        <v>1271</v>
      </c>
      <c r="F498" s="98" t="s">
        <v>1272</v>
      </c>
      <c r="G498" s="98" t="s">
        <v>1272</v>
      </c>
      <c r="H498" s="98" t="s">
        <v>1408</v>
      </c>
    </row>
    <row r="499" spans="1:8" s="75" customFormat="1" ht="13.2" x14ac:dyDescent="0.25">
      <c r="A499" s="98"/>
      <c r="B499" s="98"/>
      <c r="C499" s="98"/>
      <c r="D499" s="98" t="s">
        <v>637</v>
      </c>
      <c r="E499" s="98" t="s">
        <v>1271</v>
      </c>
      <c r="F499" s="98" t="s">
        <v>1272</v>
      </c>
      <c r="G499" s="98" t="s">
        <v>1272</v>
      </c>
      <c r="H499" s="98" t="s">
        <v>1408</v>
      </c>
    </row>
    <row r="500" spans="1:8" s="75" customFormat="1" ht="13.2" x14ac:dyDescent="0.25">
      <c r="A500" s="98"/>
      <c r="B500" s="98"/>
      <c r="C500" s="98"/>
      <c r="D500" s="98" t="s">
        <v>638</v>
      </c>
      <c r="E500" s="98" t="s">
        <v>1271</v>
      </c>
      <c r="F500" s="98" t="s">
        <v>1272</v>
      </c>
      <c r="G500" s="98" t="s">
        <v>1272</v>
      </c>
      <c r="H500" s="98" t="s">
        <v>1408</v>
      </c>
    </row>
    <row r="501" spans="1:8" s="75" customFormat="1" ht="26.4" x14ac:dyDescent="0.25">
      <c r="A501" s="98"/>
      <c r="B501" s="98"/>
      <c r="C501" s="98"/>
      <c r="D501" s="98" t="s">
        <v>639</v>
      </c>
      <c r="E501" s="98" t="s">
        <v>1271</v>
      </c>
      <c r="F501" s="98" t="s">
        <v>1272</v>
      </c>
      <c r="G501" s="98" t="s">
        <v>1272</v>
      </c>
      <c r="H501" s="98" t="s">
        <v>1408</v>
      </c>
    </row>
    <row r="502" spans="1:8" s="75" customFormat="1" ht="13.2" x14ac:dyDescent="0.25">
      <c r="A502" s="98"/>
      <c r="B502" s="98"/>
      <c r="C502" s="98"/>
      <c r="D502" s="98" t="s">
        <v>640</v>
      </c>
      <c r="E502" s="98" t="s">
        <v>1271</v>
      </c>
      <c r="F502" s="98" t="s">
        <v>1272</v>
      </c>
      <c r="G502" s="98" t="s">
        <v>1272</v>
      </c>
      <c r="H502" s="98" t="s">
        <v>1408</v>
      </c>
    </row>
    <row r="503" spans="1:8" s="75" customFormat="1" ht="26.4" x14ac:dyDescent="0.25">
      <c r="A503" s="98"/>
      <c r="B503" s="98"/>
      <c r="C503" s="98"/>
      <c r="D503" s="98" t="s">
        <v>641</v>
      </c>
      <c r="E503" s="98" t="s">
        <v>1271</v>
      </c>
      <c r="F503" s="98" t="s">
        <v>1272</v>
      </c>
      <c r="G503" s="98" t="s">
        <v>1272</v>
      </c>
      <c r="H503" s="98" t="s">
        <v>1408</v>
      </c>
    </row>
    <row r="504" spans="1:8" s="75" customFormat="1" ht="13.2" x14ac:dyDescent="0.25">
      <c r="A504" s="98"/>
      <c r="B504" s="98"/>
      <c r="C504" s="98"/>
      <c r="D504" s="98" t="s">
        <v>642</v>
      </c>
      <c r="E504" s="98" t="s">
        <v>1271</v>
      </c>
      <c r="F504" s="98" t="s">
        <v>1272</v>
      </c>
      <c r="G504" s="98" t="s">
        <v>1272</v>
      </c>
      <c r="H504" s="98" t="s">
        <v>1408</v>
      </c>
    </row>
    <row r="505" spans="1:8" s="75" customFormat="1" ht="13.2" x14ac:dyDescent="0.25">
      <c r="A505" s="98"/>
      <c r="B505" s="98"/>
      <c r="C505" s="98"/>
      <c r="D505" s="98" t="s">
        <v>643</v>
      </c>
      <c r="E505" s="98" t="s">
        <v>1271</v>
      </c>
      <c r="F505" s="98" t="s">
        <v>1272</v>
      </c>
      <c r="G505" s="98" t="s">
        <v>1272</v>
      </c>
      <c r="H505" s="98" t="s">
        <v>1408</v>
      </c>
    </row>
    <row r="506" spans="1:8" s="75" customFormat="1" ht="13.2" x14ac:dyDescent="0.25">
      <c r="A506" s="98"/>
      <c r="B506" s="98"/>
      <c r="C506" s="98"/>
      <c r="D506" s="98" t="s">
        <v>644</v>
      </c>
      <c r="E506" s="98" t="s">
        <v>1271</v>
      </c>
      <c r="F506" s="98" t="s">
        <v>1272</v>
      </c>
      <c r="G506" s="98" t="s">
        <v>1272</v>
      </c>
      <c r="H506" s="98" t="s">
        <v>1408</v>
      </c>
    </row>
    <row r="507" spans="1:8" s="75" customFormat="1" ht="13.2" x14ac:dyDescent="0.25">
      <c r="A507" s="98"/>
      <c r="B507" s="98"/>
      <c r="C507" s="98"/>
      <c r="D507" s="98" t="s">
        <v>645</v>
      </c>
      <c r="E507" s="98" t="s">
        <v>1271</v>
      </c>
      <c r="F507" s="98" t="s">
        <v>1272</v>
      </c>
      <c r="G507" s="98" t="s">
        <v>1272</v>
      </c>
      <c r="H507" s="98" t="s">
        <v>1408</v>
      </c>
    </row>
    <row r="508" spans="1:8" s="75" customFormat="1" ht="13.2" x14ac:dyDescent="0.25">
      <c r="A508" s="98"/>
      <c r="B508" s="98"/>
      <c r="C508" s="98" t="s">
        <v>646</v>
      </c>
      <c r="D508" s="98" t="s">
        <v>647</v>
      </c>
      <c r="E508" s="98" t="s">
        <v>1271</v>
      </c>
      <c r="F508" s="98" t="s">
        <v>1272</v>
      </c>
      <c r="G508" s="98" t="s">
        <v>1272</v>
      </c>
      <c r="H508" s="98" t="s">
        <v>1408</v>
      </c>
    </row>
    <row r="509" spans="1:8" s="75" customFormat="1" ht="13.2" x14ac:dyDescent="0.25">
      <c r="A509" s="98"/>
      <c r="B509" s="98"/>
      <c r="C509" s="98"/>
      <c r="D509" s="98" t="s">
        <v>648</v>
      </c>
      <c r="E509" s="98" t="s">
        <v>1271</v>
      </c>
      <c r="F509" s="98" t="s">
        <v>1272</v>
      </c>
      <c r="G509" s="98" t="s">
        <v>1272</v>
      </c>
      <c r="H509" s="98" t="s">
        <v>1408</v>
      </c>
    </row>
    <row r="510" spans="1:8" s="75" customFormat="1" ht="13.2" x14ac:dyDescent="0.25">
      <c r="A510" s="98"/>
      <c r="B510" s="98"/>
      <c r="C510" s="98"/>
      <c r="D510" s="98" t="s">
        <v>649</v>
      </c>
      <c r="E510" s="98" t="s">
        <v>1271</v>
      </c>
      <c r="F510" s="98" t="s">
        <v>1272</v>
      </c>
      <c r="G510" s="98" t="s">
        <v>1272</v>
      </c>
      <c r="H510" s="98" t="s">
        <v>1408</v>
      </c>
    </row>
    <row r="511" spans="1:8" s="75" customFormat="1" ht="13.2" x14ac:dyDescent="0.25">
      <c r="A511" s="98"/>
      <c r="B511" s="98"/>
      <c r="C511" s="98"/>
      <c r="D511" s="98" t="s">
        <v>650</v>
      </c>
      <c r="E511" s="98" t="s">
        <v>1271</v>
      </c>
      <c r="F511" s="98" t="s">
        <v>1272</v>
      </c>
      <c r="G511" s="98" t="s">
        <v>1272</v>
      </c>
      <c r="H511" s="98" t="s">
        <v>1408</v>
      </c>
    </row>
    <row r="512" spans="1:8" s="75" customFormat="1" ht="13.2" x14ac:dyDescent="0.25">
      <c r="A512" s="98"/>
      <c r="B512" s="98"/>
      <c r="C512" s="98"/>
      <c r="D512" s="98" t="s">
        <v>651</v>
      </c>
      <c r="E512" s="98" t="s">
        <v>1271</v>
      </c>
      <c r="F512" s="98" t="s">
        <v>1272</v>
      </c>
      <c r="G512" s="98" t="s">
        <v>1272</v>
      </c>
      <c r="H512" s="98" t="s">
        <v>1408</v>
      </c>
    </row>
    <row r="513" spans="1:8" s="75" customFormat="1" ht="13.2" x14ac:dyDescent="0.25">
      <c r="A513" s="98"/>
      <c r="B513" s="98"/>
      <c r="C513" s="98"/>
      <c r="D513" s="98" t="s">
        <v>652</v>
      </c>
      <c r="E513" s="98" t="s">
        <v>1271</v>
      </c>
      <c r="F513" s="98" t="s">
        <v>1272</v>
      </c>
      <c r="G513" s="98" t="s">
        <v>1272</v>
      </c>
      <c r="H513" s="98" t="s">
        <v>1408</v>
      </c>
    </row>
    <row r="514" spans="1:8" s="75" customFormat="1" ht="13.2" x14ac:dyDescent="0.25">
      <c r="A514" s="98"/>
      <c r="B514" s="98"/>
      <c r="C514" s="98"/>
      <c r="D514" s="98" t="s">
        <v>653</v>
      </c>
      <c r="E514" s="98" t="s">
        <v>1271</v>
      </c>
      <c r="F514" s="98" t="s">
        <v>1272</v>
      </c>
      <c r="G514" s="98" t="s">
        <v>1272</v>
      </c>
      <c r="H514" s="98" t="s">
        <v>1408</v>
      </c>
    </row>
    <row r="515" spans="1:8" s="75" customFormat="1" ht="13.2" x14ac:dyDescent="0.25">
      <c r="A515" s="98"/>
      <c r="B515" s="98"/>
      <c r="C515" s="98" t="s">
        <v>654</v>
      </c>
      <c r="D515" s="98" t="s">
        <v>655</v>
      </c>
      <c r="E515" s="98" t="s">
        <v>1271</v>
      </c>
      <c r="F515" s="98" t="s">
        <v>1272</v>
      </c>
      <c r="G515" s="98" t="s">
        <v>1272</v>
      </c>
      <c r="H515" s="98" t="s">
        <v>1408</v>
      </c>
    </row>
    <row r="516" spans="1:8" s="75" customFormat="1" ht="26.4" x14ac:dyDescent="0.25">
      <c r="A516" s="98"/>
      <c r="B516" s="98" t="s">
        <v>656</v>
      </c>
      <c r="C516" s="98" t="s">
        <v>657</v>
      </c>
      <c r="D516" s="98" t="s">
        <v>658</v>
      </c>
      <c r="E516" s="98" t="s">
        <v>1271</v>
      </c>
      <c r="F516" s="98" t="s">
        <v>1272</v>
      </c>
      <c r="G516" s="98" t="s">
        <v>1272</v>
      </c>
      <c r="H516" s="98" t="s">
        <v>1408</v>
      </c>
    </row>
    <row r="517" spans="1:8" s="75" customFormat="1" ht="13.2" x14ac:dyDescent="0.25">
      <c r="A517" s="98"/>
      <c r="B517" s="98" t="s">
        <v>659</v>
      </c>
      <c r="C517" s="98" t="s">
        <v>659</v>
      </c>
      <c r="D517" s="98" t="s">
        <v>660</v>
      </c>
      <c r="E517" s="98" t="s">
        <v>1320</v>
      </c>
      <c r="F517" s="98" t="s">
        <v>1321</v>
      </c>
      <c r="G517" s="98" t="s">
        <v>1321</v>
      </c>
      <c r="H517" s="98" t="s">
        <v>1408</v>
      </c>
    </row>
    <row r="518" spans="1:8" s="75" customFormat="1" ht="13.2" x14ac:dyDescent="0.25">
      <c r="A518" s="98"/>
      <c r="B518" s="98"/>
      <c r="C518" s="98"/>
      <c r="D518" s="98" t="s">
        <v>661</v>
      </c>
      <c r="E518" s="98" t="s">
        <v>1320</v>
      </c>
      <c r="F518" s="98" t="s">
        <v>1321</v>
      </c>
      <c r="G518" s="98" t="s">
        <v>1321</v>
      </c>
      <c r="H518" s="98" t="s">
        <v>1408</v>
      </c>
    </row>
    <row r="519" spans="1:8" s="75" customFormat="1" ht="13.2" x14ac:dyDescent="0.25">
      <c r="A519" s="98"/>
      <c r="B519" s="98"/>
      <c r="C519" s="98"/>
      <c r="D519" s="98" t="s">
        <v>662</v>
      </c>
      <c r="E519" s="98" t="s">
        <v>1320</v>
      </c>
      <c r="F519" s="98" t="s">
        <v>1321</v>
      </c>
      <c r="G519" s="98" t="s">
        <v>1321</v>
      </c>
      <c r="H519" s="98" t="s">
        <v>1408</v>
      </c>
    </row>
    <row r="520" spans="1:8" s="75" customFormat="1" ht="26.4" x14ac:dyDescent="0.25">
      <c r="A520" s="98"/>
      <c r="B520" s="98" t="s">
        <v>663</v>
      </c>
      <c r="C520" s="98" t="s">
        <v>663</v>
      </c>
      <c r="D520" s="98" t="s">
        <v>664</v>
      </c>
      <c r="E520" s="98" t="s">
        <v>1277</v>
      </c>
      <c r="F520" s="98" t="s">
        <v>1278</v>
      </c>
      <c r="G520" s="98" t="s">
        <v>1278</v>
      </c>
      <c r="H520" s="98" t="s">
        <v>1408</v>
      </c>
    </row>
    <row r="521" spans="1:8" s="75" customFormat="1" ht="13.2" x14ac:dyDescent="0.25">
      <c r="A521" s="98"/>
      <c r="B521" s="98"/>
      <c r="C521" s="98"/>
      <c r="D521" s="98" t="s">
        <v>665</v>
      </c>
      <c r="E521" s="98" t="s">
        <v>1277</v>
      </c>
      <c r="F521" s="98" t="s">
        <v>1278</v>
      </c>
      <c r="G521" s="98" t="s">
        <v>1278</v>
      </c>
      <c r="H521" s="98" t="s">
        <v>1408</v>
      </c>
    </row>
    <row r="522" spans="1:8" s="75" customFormat="1" ht="13.2" x14ac:dyDescent="0.25">
      <c r="A522" s="98"/>
      <c r="B522" s="98"/>
      <c r="C522" s="98"/>
      <c r="D522" s="98" t="s">
        <v>666</v>
      </c>
      <c r="E522" s="98" t="s">
        <v>1277</v>
      </c>
      <c r="F522" s="98" t="s">
        <v>1278</v>
      </c>
      <c r="G522" s="98" t="s">
        <v>1278</v>
      </c>
      <c r="H522" s="98" t="s">
        <v>1408</v>
      </c>
    </row>
    <row r="523" spans="1:8" s="75" customFormat="1" ht="13.2" x14ac:dyDescent="0.25">
      <c r="A523" s="98"/>
      <c r="B523" s="98"/>
      <c r="C523" s="98"/>
      <c r="D523" s="98" t="s">
        <v>667</v>
      </c>
      <c r="E523" s="98" t="s">
        <v>1277</v>
      </c>
      <c r="F523" s="98" t="s">
        <v>1278</v>
      </c>
      <c r="G523" s="98" t="s">
        <v>1278</v>
      </c>
      <c r="H523" s="98" t="s">
        <v>1408</v>
      </c>
    </row>
    <row r="524" spans="1:8" s="75" customFormat="1" ht="13.2" x14ac:dyDescent="0.25">
      <c r="A524" s="98"/>
      <c r="B524" s="98"/>
      <c r="C524" s="98"/>
      <c r="D524" s="98" t="s">
        <v>668</v>
      </c>
      <c r="E524" s="98" t="s">
        <v>1277</v>
      </c>
      <c r="F524" s="98" t="s">
        <v>1278</v>
      </c>
      <c r="G524" s="98" t="s">
        <v>1278</v>
      </c>
      <c r="H524" s="98" t="s">
        <v>1408</v>
      </c>
    </row>
    <row r="525" spans="1:8" s="75" customFormat="1" ht="13.2" x14ac:dyDescent="0.25">
      <c r="A525" s="98"/>
      <c r="B525" s="98"/>
      <c r="C525" s="98"/>
      <c r="D525" s="98" t="s">
        <v>669</v>
      </c>
      <c r="E525" s="98" t="s">
        <v>1277</v>
      </c>
      <c r="F525" s="98" t="s">
        <v>1278</v>
      </c>
      <c r="G525" s="98" t="s">
        <v>1278</v>
      </c>
      <c r="H525" s="98" t="s">
        <v>1408</v>
      </c>
    </row>
    <row r="526" spans="1:8" s="75" customFormat="1" ht="13.2" x14ac:dyDescent="0.25">
      <c r="A526" s="98"/>
      <c r="B526" s="98"/>
      <c r="C526" s="98"/>
      <c r="D526" s="98" t="s">
        <v>670</v>
      </c>
      <c r="E526" s="98" t="s">
        <v>1277</v>
      </c>
      <c r="F526" s="98" t="s">
        <v>1278</v>
      </c>
      <c r="G526" s="98" t="s">
        <v>1278</v>
      </c>
      <c r="H526" s="98" t="s">
        <v>1408</v>
      </c>
    </row>
    <row r="527" spans="1:8" s="75" customFormat="1" ht="13.2" x14ac:dyDescent="0.25">
      <c r="A527" s="98"/>
      <c r="B527" s="98"/>
      <c r="C527" s="98"/>
      <c r="D527" s="98" t="s">
        <v>671</v>
      </c>
      <c r="E527" s="98" t="s">
        <v>1277</v>
      </c>
      <c r="F527" s="98" t="s">
        <v>1278</v>
      </c>
      <c r="G527" s="98" t="s">
        <v>1278</v>
      </c>
      <c r="H527" s="98" t="s">
        <v>1408</v>
      </c>
    </row>
    <row r="528" spans="1:8" s="75" customFormat="1" ht="13.2" x14ac:dyDescent="0.25">
      <c r="A528" s="98"/>
      <c r="B528" s="98"/>
      <c r="C528" s="98"/>
      <c r="D528" s="98" t="s">
        <v>672</v>
      </c>
      <c r="E528" s="98" t="s">
        <v>1277</v>
      </c>
      <c r="F528" s="98" t="s">
        <v>1278</v>
      </c>
      <c r="G528" s="98" t="s">
        <v>1278</v>
      </c>
      <c r="H528" s="98" t="s">
        <v>1408</v>
      </c>
    </row>
    <row r="529" spans="1:8" s="75" customFormat="1" ht="13.2" x14ac:dyDescent="0.25">
      <c r="A529" s="98"/>
      <c r="B529" s="98"/>
      <c r="C529" s="98"/>
      <c r="D529" s="98" t="s">
        <v>673</v>
      </c>
      <c r="E529" s="98" t="s">
        <v>1277</v>
      </c>
      <c r="F529" s="98" t="s">
        <v>1278</v>
      </c>
      <c r="G529" s="98" t="s">
        <v>1278</v>
      </c>
      <c r="H529" s="98" t="s">
        <v>1408</v>
      </c>
    </row>
    <row r="530" spans="1:8" s="75" customFormat="1" ht="13.2" x14ac:dyDescent="0.25">
      <c r="A530" s="98"/>
      <c r="B530" s="98"/>
      <c r="C530" s="98"/>
      <c r="D530" s="98" t="s">
        <v>674</v>
      </c>
      <c r="E530" s="98" t="s">
        <v>1277</v>
      </c>
      <c r="F530" s="98" t="s">
        <v>1278</v>
      </c>
      <c r="G530" s="98" t="s">
        <v>1278</v>
      </c>
      <c r="H530" s="98" t="s">
        <v>1408</v>
      </c>
    </row>
    <row r="531" spans="1:8" s="75" customFormat="1" ht="13.2" x14ac:dyDescent="0.25">
      <c r="A531" s="98"/>
      <c r="B531" s="98" t="s">
        <v>675</v>
      </c>
      <c r="C531" s="98" t="s">
        <v>676</v>
      </c>
      <c r="D531" s="98" t="s">
        <v>677</v>
      </c>
      <c r="E531" s="98" t="s">
        <v>1303</v>
      </c>
      <c r="F531" s="98" t="s">
        <v>1304</v>
      </c>
      <c r="G531" s="98" t="s">
        <v>1304</v>
      </c>
      <c r="H531" s="98" t="s">
        <v>1408</v>
      </c>
    </row>
    <row r="532" spans="1:8" s="75" customFormat="1" ht="13.2" x14ac:dyDescent="0.25">
      <c r="A532" s="98"/>
      <c r="B532" s="98"/>
      <c r="C532" s="98"/>
      <c r="D532" s="98" t="s">
        <v>678</v>
      </c>
      <c r="E532" s="98" t="s">
        <v>1303</v>
      </c>
      <c r="F532" s="98" t="s">
        <v>1304</v>
      </c>
      <c r="G532" s="98" t="s">
        <v>1304</v>
      </c>
      <c r="H532" s="98" t="s">
        <v>1408</v>
      </c>
    </row>
    <row r="533" spans="1:8" s="75" customFormat="1" ht="13.2" x14ac:dyDescent="0.25">
      <c r="A533" s="98"/>
      <c r="B533" s="98"/>
      <c r="C533" s="98"/>
      <c r="D533" s="98" t="s">
        <v>642</v>
      </c>
      <c r="E533" s="98" t="s">
        <v>1303</v>
      </c>
      <c r="F533" s="98" t="s">
        <v>1304</v>
      </c>
      <c r="G533" s="98" t="s">
        <v>1304</v>
      </c>
      <c r="H533" s="98" t="s">
        <v>1408</v>
      </c>
    </row>
    <row r="534" spans="1:8" s="75" customFormat="1" ht="13.2" x14ac:dyDescent="0.25">
      <c r="A534" s="98"/>
      <c r="B534" s="98"/>
      <c r="C534" s="98" t="s">
        <v>679</v>
      </c>
      <c r="D534" s="98" t="s">
        <v>680</v>
      </c>
      <c r="E534" s="98" t="s">
        <v>1271</v>
      </c>
      <c r="F534" s="98" t="s">
        <v>1272</v>
      </c>
      <c r="G534" s="98" t="s">
        <v>1272</v>
      </c>
      <c r="H534" s="98" t="s">
        <v>1408</v>
      </c>
    </row>
    <row r="535" spans="1:8" s="75" customFormat="1" ht="13.2" x14ac:dyDescent="0.25">
      <c r="A535" s="98"/>
      <c r="B535" s="98"/>
      <c r="C535" s="98" t="s">
        <v>681</v>
      </c>
      <c r="D535" s="98" t="s">
        <v>369</v>
      </c>
      <c r="E535" s="98" t="s">
        <v>1242</v>
      </c>
      <c r="F535" s="98" t="s">
        <v>1243</v>
      </c>
      <c r="G535" s="98" t="s">
        <v>1243</v>
      </c>
      <c r="H535" s="98" t="s">
        <v>1408</v>
      </c>
    </row>
    <row r="536" spans="1:8" s="75" customFormat="1" ht="13.2" x14ac:dyDescent="0.25">
      <c r="A536" s="98"/>
      <c r="B536" s="98"/>
      <c r="C536" s="98"/>
      <c r="D536" s="98" t="s">
        <v>682</v>
      </c>
      <c r="E536" s="98" t="s">
        <v>1242</v>
      </c>
      <c r="F536" s="98" t="s">
        <v>1243</v>
      </c>
      <c r="G536" s="98" t="s">
        <v>1243</v>
      </c>
      <c r="H536" s="98" t="s">
        <v>1408</v>
      </c>
    </row>
    <row r="537" spans="1:8" s="75" customFormat="1" ht="13.2" x14ac:dyDescent="0.25">
      <c r="A537" s="98"/>
      <c r="B537" s="98"/>
      <c r="C537" s="98"/>
      <c r="D537" s="98" t="s">
        <v>683</v>
      </c>
      <c r="E537" s="98" t="s">
        <v>1320</v>
      </c>
      <c r="F537" s="98" t="s">
        <v>1321</v>
      </c>
      <c r="G537" s="98" t="s">
        <v>1321</v>
      </c>
      <c r="H537" s="98" t="s">
        <v>1408</v>
      </c>
    </row>
    <row r="538" spans="1:8" s="75" customFormat="1" ht="13.2" x14ac:dyDescent="0.25">
      <c r="A538" s="98"/>
      <c r="B538" s="98" t="s">
        <v>684</v>
      </c>
      <c r="C538" s="98" t="s">
        <v>684</v>
      </c>
      <c r="D538" s="98" t="s">
        <v>685</v>
      </c>
      <c r="E538" s="98" t="s">
        <v>1303</v>
      </c>
      <c r="F538" s="98" t="s">
        <v>1304</v>
      </c>
      <c r="G538" s="98" t="s">
        <v>1304</v>
      </c>
      <c r="H538" s="98" t="s">
        <v>1408</v>
      </c>
    </row>
    <row r="539" spans="1:8" s="75" customFormat="1" ht="13.2" x14ac:dyDescent="0.25">
      <c r="A539" s="98"/>
      <c r="B539" s="98"/>
      <c r="C539" s="98"/>
      <c r="D539" s="98" t="s">
        <v>686</v>
      </c>
      <c r="E539" s="98" t="s">
        <v>1303</v>
      </c>
      <c r="F539" s="98" t="s">
        <v>1304</v>
      </c>
      <c r="G539" s="98" t="s">
        <v>1304</v>
      </c>
      <c r="H539" s="98" t="s">
        <v>1408</v>
      </c>
    </row>
    <row r="540" spans="1:8" s="75" customFormat="1" ht="13.2" x14ac:dyDescent="0.25">
      <c r="A540" s="98"/>
      <c r="B540" s="98"/>
      <c r="C540" s="98"/>
      <c r="D540" s="98" t="s">
        <v>687</v>
      </c>
      <c r="E540" s="98" t="s">
        <v>1303</v>
      </c>
      <c r="F540" s="98" t="s">
        <v>1304</v>
      </c>
      <c r="G540" s="98" t="s">
        <v>1304</v>
      </c>
      <c r="H540" s="98" t="s">
        <v>1408</v>
      </c>
    </row>
    <row r="541" spans="1:8" s="75" customFormat="1" ht="13.2" x14ac:dyDescent="0.25">
      <c r="A541" s="98"/>
      <c r="B541" s="98"/>
      <c r="C541" s="98"/>
      <c r="D541" s="98" t="s">
        <v>688</v>
      </c>
      <c r="E541" s="98" t="s">
        <v>1303</v>
      </c>
      <c r="F541" s="98" t="s">
        <v>1304</v>
      </c>
      <c r="G541" s="98" t="s">
        <v>1304</v>
      </c>
      <c r="H541" s="98" t="s">
        <v>1408</v>
      </c>
    </row>
    <row r="542" spans="1:8" s="75" customFormat="1" ht="26.4" x14ac:dyDescent="0.25">
      <c r="A542" s="98"/>
      <c r="B542" s="98"/>
      <c r="C542" s="98"/>
      <c r="D542" s="98" t="s">
        <v>689</v>
      </c>
      <c r="E542" s="98" t="s">
        <v>1303</v>
      </c>
      <c r="F542" s="98" t="s">
        <v>1304</v>
      </c>
      <c r="G542" s="98" t="s">
        <v>1304</v>
      </c>
      <c r="H542" s="98" t="s">
        <v>1408</v>
      </c>
    </row>
    <row r="543" spans="1:8" s="75" customFormat="1" ht="13.2" x14ac:dyDescent="0.25">
      <c r="A543" s="98"/>
      <c r="B543" s="98" t="s">
        <v>690</v>
      </c>
      <c r="C543" s="98" t="s">
        <v>690</v>
      </c>
      <c r="D543" s="98" t="s">
        <v>691</v>
      </c>
      <c r="E543" s="98" t="s">
        <v>1258</v>
      </c>
      <c r="F543" s="98" t="s">
        <v>1259</v>
      </c>
      <c r="G543" s="98" t="s">
        <v>1259</v>
      </c>
      <c r="H543" s="98" t="s">
        <v>1408</v>
      </c>
    </row>
    <row r="544" spans="1:8" s="75" customFormat="1" ht="13.2" x14ac:dyDescent="0.25">
      <c r="A544" s="98"/>
      <c r="B544" s="98"/>
      <c r="C544" s="98"/>
      <c r="D544" s="98" t="s">
        <v>692</v>
      </c>
      <c r="E544" s="98" t="s">
        <v>1258</v>
      </c>
      <c r="F544" s="98" t="s">
        <v>1259</v>
      </c>
      <c r="G544" s="98" t="s">
        <v>1259</v>
      </c>
      <c r="H544" s="98" t="s">
        <v>1408</v>
      </c>
    </row>
    <row r="545" spans="1:8" s="75" customFormat="1" ht="13.2" x14ac:dyDescent="0.25">
      <c r="A545" s="98"/>
      <c r="B545" s="98"/>
      <c r="C545" s="98"/>
      <c r="D545" s="98" t="s">
        <v>693</v>
      </c>
      <c r="E545" s="98" t="s">
        <v>1258</v>
      </c>
      <c r="F545" s="98" t="s">
        <v>1259</v>
      </c>
      <c r="G545" s="98" t="s">
        <v>1259</v>
      </c>
      <c r="H545" s="98" t="s">
        <v>1408</v>
      </c>
    </row>
    <row r="546" spans="1:8" s="75" customFormat="1" ht="26.4" x14ac:dyDescent="0.25">
      <c r="A546" s="98" t="s">
        <v>694</v>
      </c>
      <c r="B546" s="98" t="s">
        <v>695</v>
      </c>
      <c r="C546" s="98" t="s">
        <v>695</v>
      </c>
      <c r="D546" s="98" t="s">
        <v>696</v>
      </c>
      <c r="E546" s="98" t="s">
        <v>1362</v>
      </c>
      <c r="F546" s="98" t="s">
        <v>1363</v>
      </c>
      <c r="G546" s="98" t="s">
        <v>1363</v>
      </c>
      <c r="H546" s="98" t="s">
        <v>1406</v>
      </c>
    </row>
    <row r="547" spans="1:8" s="75" customFormat="1" ht="26.4" x14ac:dyDescent="0.25">
      <c r="A547" s="98"/>
      <c r="B547" s="98"/>
      <c r="C547" s="98"/>
      <c r="D547" s="98" t="s">
        <v>697</v>
      </c>
      <c r="E547" s="98" t="s">
        <v>1362</v>
      </c>
      <c r="F547" s="98" t="s">
        <v>1363</v>
      </c>
      <c r="G547" s="98" t="s">
        <v>1363</v>
      </c>
      <c r="H547" s="98" t="s">
        <v>1406</v>
      </c>
    </row>
    <row r="548" spans="1:8" s="75" customFormat="1" ht="26.4" x14ac:dyDescent="0.25">
      <c r="A548" s="98"/>
      <c r="B548" s="98" t="s">
        <v>698</v>
      </c>
      <c r="C548" s="98" t="s">
        <v>698</v>
      </c>
      <c r="D548" s="98" t="s">
        <v>699</v>
      </c>
      <c r="E548" s="98" t="s">
        <v>1273</v>
      </c>
      <c r="F548" s="98" t="s">
        <v>1274</v>
      </c>
      <c r="G548" s="98" t="s">
        <v>1274</v>
      </c>
      <c r="H548" s="98" t="s">
        <v>1406</v>
      </c>
    </row>
    <row r="549" spans="1:8" s="75" customFormat="1" ht="26.4" x14ac:dyDescent="0.25">
      <c r="A549" s="98"/>
      <c r="B549" s="98"/>
      <c r="C549" s="98"/>
      <c r="D549" s="98" t="s">
        <v>700</v>
      </c>
      <c r="E549" s="98" t="s">
        <v>1273</v>
      </c>
      <c r="F549" s="98" t="s">
        <v>1274</v>
      </c>
      <c r="G549" s="98" t="s">
        <v>1274</v>
      </c>
      <c r="H549" s="98" t="s">
        <v>1406</v>
      </c>
    </row>
    <row r="550" spans="1:8" s="75" customFormat="1" ht="26.4" x14ac:dyDescent="0.25">
      <c r="A550" s="98"/>
      <c r="B550" s="98"/>
      <c r="C550" s="98"/>
      <c r="D550" s="98" t="s">
        <v>701</v>
      </c>
      <c r="E550" s="98" t="s">
        <v>1273</v>
      </c>
      <c r="F550" s="98" t="s">
        <v>1274</v>
      </c>
      <c r="G550" s="98" t="s">
        <v>1274</v>
      </c>
      <c r="H550" s="98" t="s">
        <v>1406</v>
      </c>
    </row>
    <row r="551" spans="1:8" s="75" customFormat="1" ht="26.4" x14ac:dyDescent="0.25">
      <c r="A551" s="98"/>
      <c r="B551" s="98"/>
      <c r="C551" s="98"/>
      <c r="D551" s="98" t="s">
        <v>702</v>
      </c>
      <c r="E551" s="98" t="s">
        <v>1273</v>
      </c>
      <c r="F551" s="98" t="s">
        <v>1274</v>
      </c>
      <c r="G551" s="98" t="s">
        <v>1274</v>
      </c>
      <c r="H551" s="98" t="s">
        <v>1406</v>
      </c>
    </row>
    <row r="552" spans="1:8" s="75" customFormat="1" ht="26.4" x14ac:dyDescent="0.25">
      <c r="A552" s="98"/>
      <c r="B552" s="98"/>
      <c r="C552" s="98"/>
      <c r="D552" s="98" t="s">
        <v>703</v>
      </c>
      <c r="E552" s="98" t="s">
        <v>1273</v>
      </c>
      <c r="F552" s="98" t="s">
        <v>1274</v>
      </c>
      <c r="G552" s="98" t="s">
        <v>1274</v>
      </c>
      <c r="H552" s="98" t="s">
        <v>1406</v>
      </c>
    </row>
    <row r="553" spans="1:8" s="75" customFormat="1" ht="26.4" x14ac:dyDescent="0.25">
      <c r="A553" s="98"/>
      <c r="B553" s="98" t="s">
        <v>704</v>
      </c>
      <c r="C553" s="98" t="s">
        <v>705</v>
      </c>
      <c r="D553" s="98" t="s">
        <v>706</v>
      </c>
      <c r="E553" s="98" t="s">
        <v>1362</v>
      </c>
      <c r="F553" s="98" t="s">
        <v>1363</v>
      </c>
      <c r="G553" s="98" t="s">
        <v>1363</v>
      </c>
      <c r="H553" s="98" t="s">
        <v>1406</v>
      </c>
    </row>
    <row r="554" spans="1:8" s="75" customFormat="1" ht="26.4" x14ac:dyDescent="0.25">
      <c r="A554" s="98"/>
      <c r="B554" s="98"/>
      <c r="C554" s="98"/>
      <c r="D554" s="98" t="s">
        <v>707</v>
      </c>
      <c r="E554" s="98" t="s">
        <v>1362</v>
      </c>
      <c r="F554" s="98" t="s">
        <v>1363</v>
      </c>
      <c r="G554" s="98" t="s">
        <v>1363</v>
      </c>
      <c r="H554" s="98" t="s">
        <v>1406</v>
      </c>
    </row>
    <row r="555" spans="1:8" s="75" customFormat="1" ht="26.4" x14ac:dyDescent="0.25">
      <c r="A555" s="98"/>
      <c r="B555" s="98"/>
      <c r="C555" s="98" t="s">
        <v>708</v>
      </c>
      <c r="D555" s="98" t="s">
        <v>706</v>
      </c>
      <c r="E555" s="98" t="s">
        <v>1362</v>
      </c>
      <c r="F555" s="98" t="s">
        <v>1363</v>
      </c>
      <c r="G555" s="98" t="s">
        <v>1363</v>
      </c>
      <c r="H555" s="98" t="s">
        <v>1406</v>
      </c>
    </row>
    <row r="556" spans="1:8" s="75" customFormat="1" ht="26.4" x14ac:dyDescent="0.25">
      <c r="A556" s="98"/>
      <c r="B556" s="98"/>
      <c r="C556" s="98" t="s">
        <v>709</v>
      </c>
      <c r="D556" s="98" t="s">
        <v>710</v>
      </c>
      <c r="E556" s="98" t="s">
        <v>1362</v>
      </c>
      <c r="F556" s="98" t="s">
        <v>1363</v>
      </c>
      <c r="G556" s="98" t="s">
        <v>1363</v>
      </c>
      <c r="H556" s="98" t="s">
        <v>1406</v>
      </c>
    </row>
    <row r="557" spans="1:8" s="75" customFormat="1" ht="26.4" x14ac:dyDescent="0.25">
      <c r="A557" s="98"/>
      <c r="B557" s="98"/>
      <c r="C557" s="98"/>
      <c r="D557" s="98" t="s">
        <v>711</v>
      </c>
      <c r="E557" s="98" t="s">
        <v>1362</v>
      </c>
      <c r="F557" s="98" t="s">
        <v>1363</v>
      </c>
      <c r="G557" s="98" t="s">
        <v>1363</v>
      </c>
      <c r="H557" s="98" t="s">
        <v>1406</v>
      </c>
    </row>
    <row r="558" spans="1:8" s="75" customFormat="1" ht="26.4" x14ac:dyDescent="0.25">
      <c r="A558" s="98"/>
      <c r="B558" s="98"/>
      <c r="C558" s="98"/>
      <c r="D558" s="98" t="s">
        <v>712</v>
      </c>
      <c r="E558" s="98" t="s">
        <v>1362</v>
      </c>
      <c r="F558" s="98" t="s">
        <v>1363</v>
      </c>
      <c r="G558" s="98" t="s">
        <v>1363</v>
      </c>
      <c r="H558" s="98" t="s">
        <v>1406</v>
      </c>
    </row>
    <row r="559" spans="1:8" s="75" customFormat="1" ht="26.4" x14ac:dyDescent="0.25">
      <c r="A559" s="98"/>
      <c r="B559" s="98"/>
      <c r="C559" s="98"/>
      <c r="D559" s="98" t="s">
        <v>713</v>
      </c>
      <c r="E559" s="98" t="s">
        <v>1362</v>
      </c>
      <c r="F559" s="98" t="s">
        <v>1363</v>
      </c>
      <c r="G559" s="98" t="s">
        <v>1363</v>
      </c>
      <c r="H559" s="98" t="s">
        <v>1406</v>
      </c>
    </row>
    <row r="560" spans="1:8" s="75" customFormat="1" ht="26.4" x14ac:dyDescent="0.25">
      <c r="A560" s="98"/>
      <c r="B560" s="98"/>
      <c r="C560" s="98"/>
      <c r="D560" s="98" t="s">
        <v>714</v>
      </c>
      <c r="E560" s="98" t="s">
        <v>1362</v>
      </c>
      <c r="F560" s="98" t="s">
        <v>1363</v>
      </c>
      <c r="G560" s="98" t="s">
        <v>1363</v>
      </c>
      <c r="H560" s="98" t="s">
        <v>1406</v>
      </c>
    </row>
    <row r="561" spans="1:8" s="75" customFormat="1" ht="26.4" x14ac:dyDescent="0.25">
      <c r="A561" s="98"/>
      <c r="B561" s="98" t="s">
        <v>715</v>
      </c>
      <c r="C561" s="98" t="s">
        <v>715</v>
      </c>
      <c r="D561" s="98" t="s">
        <v>716</v>
      </c>
      <c r="E561" s="98" t="s">
        <v>1305</v>
      </c>
      <c r="F561" s="98" t="s">
        <v>1306</v>
      </c>
      <c r="G561" s="98" t="s">
        <v>1306</v>
      </c>
      <c r="H561" s="98" t="s">
        <v>1406</v>
      </c>
    </row>
    <row r="562" spans="1:8" s="75" customFormat="1" ht="26.4" x14ac:dyDescent="0.25">
      <c r="A562" s="98"/>
      <c r="B562" s="98"/>
      <c r="C562" s="98"/>
      <c r="D562" s="98" t="s">
        <v>717</v>
      </c>
      <c r="E562" s="98" t="s">
        <v>1305</v>
      </c>
      <c r="F562" s="98" t="s">
        <v>1306</v>
      </c>
      <c r="G562" s="98" t="s">
        <v>1306</v>
      </c>
      <c r="H562" s="98" t="s">
        <v>1406</v>
      </c>
    </row>
    <row r="563" spans="1:8" s="75" customFormat="1" ht="26.4" x14ac:dyDescent="0.25">
      <c r="A563" s="98"/>
      <c r="B563" s="98"/>
      <c r="C563" s="98"/>
      <c r="D563" s="98" t="s">
        <v>718</v>
      </c>
      <c r="E563" s="98" t="s">
        <v>1305</v>
      </c>
      <c r="F563" s="98" t="s">
        <v>1306</v>
      </c>
      <c r="G563" s="98" t="s">
        <v>1306</v>
      </c>
      <c r="H563" s="98" t="s">
        <v>1406</v>
      </c>
    </row>
    <row r="564" spans="1:8" s="75" customFormat="1" ht="26.4" x14ac:dyDescent="0.25">
      <c r="A564" s="98"/>
      <c r="B564" s="98"/>
      <c r="C564" s="98"/>
      <c r="D564" s="98" t="s">
        <v>719</v>
      </c>
      <c r="E564" s="98" t="s">
        <v>1305</v>
      </c>
      <c r="F564" s="98" t="s">
        <v>1306</v>
      </c>
      <c r="G564" s="98" t="s">
        <v>1306</v>
      </c>
      <c r="H564" s="98" t="s">
        <v>1406</v>
      </c>
    </row>
    <row r="565" spans="1:8" s="75" customFormat="1" ht="26.4" x14ac:dyDescent="0.25">
      <c r="A565" s="98"/>
      <c r="B565" s="98" t="s">
        <v>720</v>
      </c>
      <c r="C565" s="98" t="s">
        <v>720</v>
      </c>
      <c r="D565" s="98" t="s">
        <v>721</v>
      </c>
      <c r="E565" s="98" t="s">
        <v>1362</v>
      </c>
      <c r="F565" s="98" t="s">
        <v>1363</v>
      </c>
      <c r="G565" s="98" t="s">
        <v>1363</v>
      </c>
      <c r="H565" s="98" t="s">
        <v>1406</v>
      </c>
    </row>
    <row r="566" spans="1:8" s="75" customFormat="1" ht="26.4" x14ac:dyDescent="0.25">
      <c r="A566" s="98"/>
      <c r="B566" s="98"/>
      <c r="C566" s="98"/>
      <c r="D566" s="98" t="s">
        <v>722</v>
      </c>
      <c r="E566" s="98" t="s">
        <v>1362</v>
      </c>
      <c r="F566" s="98" t="s">
        <v>1363</v>
      </c>
      <c r="G566" s="98" t="s">
        <v>1363</v>
      </c>
      <c r="H566" s="98" t="s">
        <v>1406</v>
      </c>
    </row>
    <row r="567" spans="1:8" s="75" customFormat="1" ht="26.4" x14ac:dyDescent="0.25">
      <c r="A567" s="98"/>
      <c r="B567" s="98"/>
      <c r="C567" s="98"/>
      <c r="D567" s="98" t="s">
        <v>723</v>
      </c>
      <c r="E567" s="98" t="s">
        <v>1362</v>
      </c>
      <c r="F567" s="98" t="s">
        <v>1363</v>
      </c>
      <c r="G567" s="98" t="s">
        <v>1363</v>
      </c>
      <c r="H567" s="98" t="s">
        <v>1406</v>
      </c>
    </row>
    <row r="568" spans="1:8" s="75" customFormat="1" ht="26.4" x14ac:dyDescent="0.25">
      <c r="A568" s="98"/>
      <c r="B568" s="98"/>
      <c r="C568" s="98"/>
      <c r="D568" s="98" t="s">
        <v>724</v>
      </c>
      <c r="E568" s="98" t="s">
        <v>1362</v>
      </c>
      <c r="F568" s="98" t="s">
        <v>1363</v>
      </c>
      <c r="G568" s="98" t="s">
        <v>1363</v>
      </c>
      <c r="H568" s="98" t="s">
        <v>1406</v>
      </c>
    </row>
    <row r="569" spans="1:8" s="75" customFormat="1" ht="26.4" x14ac:dyDescent="0.25">
      <c r="A569" s="98"/>
      <c r="B569" s="98" t="s">
        <v>725</v>
      </c>
      <c r="C569" s="98" t="s">
        <v>725</v>
      </c>
      <c r="D569" s="98" t="s">
        <v>726</v>
      </c>
      <c r="E569" s="98" t="s">
        <v>1346</v>
      </c>
      <c r="F569" s="98" t="s">
        <v>1347</v>
      </c>
      <c r="G569" s="98" t="s">
        <v>1347</v>
      </c>
      <c r="H569" s="98" t="s">
        <v>1406</v>
      </c>
    </row>
    <row r="570" spans="1:8" s="75" customFormat="1" ht="26.4" x14ac:dyDescent="0.25">
      <c r="A570" s="98"/>
      <c r="B570" s="98"/>
      <c r="C570" s="98"/>
      <c r="D570" s="98" t="s">
        <v>727</v>
      </c>
      <c r="E570" s="98" t="s">
        <v>1346</v>
      </c>
      <c r="F570" s="98" t="s">
        <v>1347</v>
      </c>
      <c r="G570" s="98" t="s">
        <v>1347</v>
      </c>
      <c r="H570" s="98" t="s">
        <v>1406</v>
      </c>
    </row>
    <row r="571" spans="1:8" s="75" customFormat="1" ht="26.4" x14ac:dyDescent="0.25">
      <c r="A571" s="98"/>
      <c r="B571" s="98"/>
      <c r="C571" s="98"/>
      <c r="D571" s="98" t="s">
        <v>728</v>
      </c>
      <c r="E571" s="98" t="s">
        <v>1346</v>
      </c>
      <c r="F571" s="98" t="s">
        <v>1347</v>
      </c>
      <c r="G571" s="98" t="s">
        <v>1347</v>
      </c>
      <c r="H571" s="98" t="s">
        <v>1406</v>
      </c>
    </row>
    <row r="572" spans="1:8" s="75" customFormat="1" ht="26.4" x14ac:dyDescent="0.25">
      <c r="A572" s="98"/>
      <c r="B572" s="98"/>
      <c r="C572" s="98"/>
      <c r="D572" s="98" t="s">
        <v>729</v>
      </c>
      <c r="E572" s="98" t="s">
        <v>1346</v>
      </c>
      <c r="F572" s="98" t="s">
        <v>1347</v>
      </c>
      <c r="G572" s="98" t="s">
        <v>1347</v>
      </c>
      <c r="H572" s="98" t="s">
        <v>1406</v>
      </c>
    </row>
    <row r="573" spans="1:8" s="75" customFormat="1" ht="26.4" x14ac:dyDescent="0.25">
      <c r="A573" s="98"/>
      <c r="B573" s="98"/>
      <c r="C573" s="98"/>
      <c r="D573" s="98" t="s">
        <v>730</v>
      </c>
      <c r="E573" s="98" t="s">
        <v>1346</v>
      </c>
      <c r="F573" s="98" t="s">
        <v>1347</v>
      </c>
      <c r="G573" s="98" t="s">
        <v>1347</v>
      </c>
      <c r="H573" s="98" t="s">
        <v>1406</v>
      </c>
    </row>
    <row r="574" spans="1:8" s="75" customFormat="1" ht="26.4" x14ac:dyDescent="0.25">
      <c r="A574" s="98"/>
      <c r="B574" s="98"/>
      <c r="C574" s="98"/>
      <c r="D574" s="98" t="s">
        <v>731</v>
      </c>
      <c r="E574" s="98" t="s">
        <v>1346</v>
      </c>
      <c r="F574" s="98" t="s">
        <v>1347</v>
      </c>
      <c r="G574" s="98" t="s">
        <v>1347</v>
      </c>
      <c r="H574" s="98" t="s">
        <v>1406</v>
      </c>
    </row>
    <row r="575" spans="1:8" s="75" customFormat="1" ht="26.4" x14ac:dyDescent="0.25">
      <c r="A575" s="98"/>
      <c r="B575" s="98"/>
      <c r="C575" s="98"/>
      <c r="D575" s="98" t="s">
        <v>732</v>
      </c>
      <c r="E575" s="98" t="s">
        <v>1346</v>
      </c>
      <c r="F575" s="98" t="s">
        <v>1347</v>
      </c>
      <c r="G575" s="98" t="s">
        <v>1347</v>
      </c>
      <c r="H575" s="98" t="s">
        <v>1406</v>
      </c>
    </row>
    <row r="576" spans="1:8" s="75" customFormat="1" ht="26.4" x14ac:dyDescent="0.25">
      <c r="A576" s="98"/>
      <c r="B576" s="98"/>
      <c r="C576" s="98"/>
      <c r="D576" s="98" t="s">
        <v>733</v>
      </c>
      <c r="E576" s="98" t="s">
        <v>1346</v>
      </c>
      <c r="F576" s="98" t="s">
        <v>1347</v>
      </c>
      <c r="G576" s="98" t="s">
        <v>1347</v>
      </c>
      <c r="H576" s="98" t="s">
        <v>1406</v>
      </c>
    </row>
    <row r="577" spans="1:8" s="75" customFormat="1" ht="26.4" x14ac:dyDescent="0.25">
      <c r="A577" s="98"/>
      <c r="B577" s="98"/>
      <c r="C577" s="98"/>
      <c r="D577" s="98" t="s">
        <v>734</v>
      </c>
      <c r="E577" s="98" t="s">
        <v>1346</v>
      </c>
      <c r="F577" s="98" t="s">
        <v>1347</v>
      </c>
      <c r="G577" s="98" t="s">
        <v>1347</v>
      </c>
      <c r="H577" s="98" t="s">
        <v>1406</v>
      </c>
    </row>
    <row r="578" spans="1:8" s="75" customFormat="1" ht="26.4" x14ac:dyDescent="0.25">
      <c r="A578" s="98"/>
      <c r="B578" s="98"/>
      <c r="C578" s="98" t="s">
        <v>735</v>
      </c>
      <c r="D578" s="98" t="s">
        <v>736</v>
      </c>
      <c r="E578" s="98" t="s">
        <v>1346</v>
      </c>
      <c r="F578" s="98" t="s">
        <v>1347</v>
      </c>
      <c r="G578" s="98" t="s">
        <v>1347</v>
      </c>
      <c r="H578" s="98" t="s">
        <v>1406</v>
      </c>
    </row>
    <row r="579" spans="1:8" s="75" customFormat="1" ht="26.4" x14ac:dyDescent="0.25">
      <c r="A579" s="98"/>
      <c r="B579" s="98"/>
      <c r="C579" s="98"/>
      <c r="D579" s="98" t="s">
        <v>737</v>
      </c>
      <c r="E579" s="98" t="s">
        <v>1346</v>
      </c>
      <c r="F579" s="98" t="s">
        <v>1347</v>
      </c>
      <c r="G579" s="98" t="s">
        <v>1347</v>
      </c>
      <c r="H579" s="98" t="s">
        <v>1406</v>
      </c>
    </row>
    <row r="580" spans="1:8" s="75" customFormat="1" ht="26.4" x14ac:dyDescent="0.25">
      <c r="A580" s="98"/>
      <c r="B580" s="98"/>
      <c r="C580" s="98"/>
      <c r="D580" s="98" t="s">
        <v>738</v>
      </c>
      <c r="E580" s="98" t="s">
        <v>1346</v>
      </c>
      <c r="F580" s="98" t="s">
        <v>1347</v>
      </c>
      <c r="G580" s="98" t="s">
        <v>1347</v>
      </c>
      <c r="H580" s="98" t="s">
        <v>1406</v>
      </c>
    </row>
    <row r="581" spans="1:8" s="75" customFormat="1" ht="26.4" x14ac:dyDescent="0.25">
      <c r="A581" s="98"/>
      <c r="B581" s="98" t="s">
        <v>739</v>
      </c>
      <c r="C581" s="98" t="s">
        <v>739</v>
      </c>
      <c r="D581" s="98" t="s">
        <v>740</v>
      </c>
      <c r="E581" s="98" t="s">
        <v>1346</v>
      </c>
      <c r="F581" s="98" t="s">
        <v>1347</v>
      </c>
      <c r="G581" s="98" t="s">
        <v>1347</v>
      </c>
      <c r="H581" s="98" t="s">
        <v>1406</v>
      </c>
    </row>
    <row r="582" spans="1:8" s="75" customFormat="1" ht="26.4" x14ac:dyDescent="0.25">
      <c r="A582" s="98" t="s">
        <v>741</v>
      </c>
      <c r="B582" s="98" t="s">
        <v>742</v>
      </c>
      <c r="C582" s="98" t="s">
        <v>743</v>
      </c>
      <c r="D582" s="98" t="s">
        <v>744</v>
      </c>
      <c r="E582" s="98" t="s">
        <v>1266</v>
      </c>
      <c r="F582" s="98" t="s">
        <v>1267</v>
      </c>
      <c r="G582" s="98" t="s">
        <v>1267</v>
      </c>
      <c r="H582" s="98" t="s">
        <v>1413</v>
      </c>
    </row>
    <row r="583" spans="1:8" s="75" customFormat="1" ht="13.2" x14ac:dyDescent="0.25">
      <c r="A583" s="98"/>
      <c r="B583" s="98"/>
      <c r="C583" s="98" t="s">
        <v>745</v>
      </c>
      <c r="D583" s="98" t="s">
        <v>746</v>
      </c>
      <c r="E583" s="98" t="s">
        <v>1266</v>
      </c>
      <c r="F583" s="98" t="s">
        <v>1267</v>
      </c>
      <c r="G583" s="98" t="s">
        <v>1267</v>
      </c>
      <c r="H583" s="98" t="s">
        <v>1413</v>
      </c>
    </row>
    <row r="584" spans="1:8" s="75" customFormat="1" ht="13.2" x14ac:dyDescent="0.25">
      <c r="A584" s="98"/>
      <c r="B584" s="98"/>
      <c r="C584" s="98"/>
      <c r="D584" s="98" t="s">
        <v>747</v>
      </c>
      <c r="E584" s="98" t="s">
        <v>1266</v>
      </c>
      <c r="F584" s="98" t="s">
        <v>1267</v>
      </c>
      <c r="G584" s="98" t="s">
        <v>1267</v>
      </c>
      <c r="H584" s="98" t="s">
        <v>1413</v>
      </c>
    </row>
    <row r="585" spans="1:8" s="75" customFormat="1" ht="13.2" x14ac:dyDescent="0.25">
      <c r="A585" s="98"/>
      <c r="B585" s="98"/>
      <c r="C585" s="98"/>
      <c r="D585" s="98" t="s">
        <v>748</v>
      </c>
      <c r="E585" s="98" t="s">
        <v>1266</v>
      </c>
      <c r="F585" s="98" t="s">
        <v>1267</v>
      </c>
      <c r="G585" s="98" t="s">
        <v>1267</v>
      </c>
      <c r="H585" s="98" t="s">
        <v>1413</v>
      </c>
    </row>
    <row r="586" spans="1:8" s="75" customFormat="1" ht="26.4" x14ac:dyDescent="0.25">
      <c r="A586" s="98"/>
      <c r="B586" s="98"/>
      <c r="C586" s="98" t="s">
        <v>749</v>
      </c>
      <c r="D586" s="98" t="s">
        <v>750</v>
      </c>
      <c r="E586" s="98" t="s">
        <v>1266</v>
      </c>
      <c r="F586" s="98" t="s">
        <v>1267</v>
      </c>
      <c r="G586" s="98" t="s">
        <v>1267</v>
      </c>
      <c r="H586" s="98" t="s">
        <v>1413</v>
      </c>
    </row>
    <row r="587" spans="1:8" s="75" customFormat="1" ht="13.2" x14ac:dyDescent="0.25">
      <c r="A587" s="98"/>
      <c r="B587" s="98"/>
      <c r="C587" s="98"/>
      <c r="D587" s="98" t="s">
        <v>751</v>
      </c>
      <c r="E587" s="98" t="s">
        <v>1266</v>
      </c>
      <c r="F587" s="98" t="s">
        <v>1267</v>
      </c>
      <c r="G587" s="98" t="s">
        <v>1267</v>
      </c>
      <c r="H587" s="98" t="s">
        <v>1413</v>
      </c>
    </row>
    <row r="588" spans="1:8" s="75" customFormat="1" ht="13.2" x14ac:dyDescent="0.25">
      <c r="A588" s="98"/>
      <c r="B588" s="98"/>
      <c r="C588" s="98"/>
      <c r="D588" s="98" t="s">
        <v>752</v>
      </c>
      <c r="E588" s="98" t="s">
        <v>1266</v>
      </c>
      <c r="F588" s="98" t="s">
        <v>1267</v>
      </c>
      <c r="G588" s="98" t="s">
        <v>1267</v>
      </c>
      <c r="H588" s="98" t="s">
        <v>1413</v>
      </c>
    </row>
    <row r="589" spans="1:8" s="75" customFormat="1" ht="13.2" x14ac:dyDescent="0.25">
      <c r="A589" s="98"/>
      <c r="B589" s="98"/>
      <c r="C589" s="98"/>
      <c r="D589" s="98" t="s">
        <v>753</v>
      </c>
      <c r="E589" s="98" t="s">
        <v>1266</v>
      </c>
      <c r="F589" s="98" t="s">
        <v>1267</v>
      </c>
      <c r="G589" s="98" t="s">
        <v>1267</v>
      </c>
      <c r="H589" s="98" t="s">
        <v>1413</v>
      </c>
    </row>
    <row r="590" spans="1:8" s="75" customFormat="1" ht="13.2" x14ac:dyDescent="0.25">
      <c r="A590" s="98"/>
      <c r="B590" s="98"/>
      <c r="C590" s="98"/>
      <c r="D590" s="98" t="s">
        <v>754</v>
      </c>
      <c r="E590" s="98" t="s">
        <v>1266</v>
      </c>
      <c r="F590" s="98" t="s">
        <v>1267</v>
      </c>
      <c r="G590" s="98" t="s">
        <v>1267</v>
      </c>
      <c r="H590" s="98" t="s">
        <v>1413</v>
      </c>
    </row>
    <row r="591" spans="1:8" s="75" customFormat="1" ht="13.2" x14ac:dyDescent="0.25">
      <c r="A591" s="98"/>
      <c r="B591" s="98"/>
      <c r="C591" s="98"/>
      <c r="D591" s="98" t="s">
        <v>755</v>
      </c>
      <c r="E591" s="98" t="s">
        <v>1266</v>
      </c>
      <c r="F591" s="98" t="s">
        <v>1267</v>
      </c>
      <c r="G591" s="98" t="s">
        <v>1267</v>
      </c>
      <c r="H591" s="98" t="s">
        <v>1413</v>
      </c>
    </row>
    <row r="592" spans="1:8" s="75" customFormat="1" ht="13.2" x14ac:dyDescent="0.25">
      <c r="A592" s="98"/>
      <c r="B592" s="98"/>
      <c r="C592" s="98"/>
      <c r="D592" s="98" t="s">
        <v>756</v>
      </c>
      <c r="E592" s="98" t="s">
        <v>1266</v>
      </c>
      <c r="F592" s="98" t="s">
        <v>1267</v>
      </c>
      <c r="G592" s="98" t="s">
        <v>1267</v>
      </c>
      <c r="H592" s="98" t="s">
        <v>1413</v>
      </c>
    </row>
    <row r="593" spans="1:8" s="75" customFormat="1" ht="13.2" x14ac:dyDescent="0.25">
      <c r="A593" s="98"/>
      <c r="B593" s="98"/>
      <c r="C593" s="98"/>
      <c r="D593" s="98" t="s">
        <v>757</v>
      </c>
      <c r="E593" s="98" t="s">
        <v>1266</v>
      </c>
      <c r="F593" s="98" t="s">
        <v>1267</v>
      </c>
      <c r="G593" s="98" t="s">
        <v>1267</v>
      </c>
      <c r="H593" s="98" t="s">
        <v>1413</v>
      </c>
    </row>
    <row r="594" spans="1:8" s="75" customFormat="1" ht="13.2" x14ac:dyDescent="0.25">
      <c r="A594" s="98"/>
      <c r="B594" s="98"/>
      <c r="C594" s="98"/>
      <c r="D594" s="98" t="s">
        <v>758</v>
      </c>
      <c r="E594" s="98" t="s">
        <v>1266</v>
      </c>
      <c r="F594" s="98" t="s">
        <v>1267</v>
      </c>
      <c r="G594" s="98" t="s">
        <v>1267</v>
      </c>
      <c r="H594" s="98" t="s">
        <v>1413</v>
      </c>
    </row>
    <row r="595" spans="1:8" s="75" customFormat="1" ht="13.2" x14ac:dyDescent="0.25">
      <c r="A595" s="98"/>
      <c r="B595" s="98"/>
      <c r="C595" s="98"/>
      <c r="D595" s="98" t="s">
        <v>759</v>
      </c>
      <c r="E595" s="98" t="s">
        <v>1266</v>
      </c>
      <c r="F595" s="98" t="s">
        <v>1267</v>
      </c>
      <c r="G595" s="98" t="s">
        <v>1267</v>
      </c>
      <c r="H595" s="98" t="s">
        <v>1413</v>
      </c>
    </row>
    <row r="596" spans="1:8" s="75" customFormat="1" ht="13.2" x14ac:dyDescent="0.25">
      <c r="A596" s="98"/>
      <c r="B596" s="98"/>
      <c r="C596" s="98"/>
      <c r="D596" s="98" t="s">
        <v>760</v>
      </c>
      <c r="E596" s="98" t="s">
        <v>1266</v>
      </c>
      <c r="F596" s="98" t="s">
        <v>1267</v>
      </c>
      <c r="G596" s="98" t="s">
        <v>1267</v>
      </c>
      <c r="H596" s="98" t="s">
        <v>1413</v>
      </c>
    </row>
    <row r="597" spans="1:8" s="75" customFormat="1" ht="13.2" x14ac:dyDescent="0.25">
      <c r="A597" s="98"/>
      <c r="B597" s="98"/>
      <c r="C597" s="98"/>
      <c r="D597" s="98" t="s">
        <v>761</v>
      </c>
      <c r="E597" s="98" t="s">
        <v>1266</v>
      </c>
      <c r="F597" s="98" t="s">
        <v>1267</v>
      </c>
      <c r="G597" s="98" t="s">
        <v>1267</v>
      </c>
      <c r="H597" s="98" t="s">
        <v>1413</v>
      </c>
    </row>
    <row r="598" spans="1:8" s="75" customFormat="1" ht="13.2" x14ac:dyDescent="0.25">
      <c r="A598" s="98"/>
      <c r="B598" s="98" t="s">
        <v>762</v>
      </c>
      <c r="C598" s="98" t="s">
        <v>763</v>
      </c>
      <c r="D598" s="98" t="s">
        <v>764</v>
      </c>
      <c r="E598" s="98" t="s">
        <v>1364</v>
      </c>
      <c r="F598" s="98" t="s">
        <v>1364</v>
      </c>
      <c r="G598" s="98" t="s">
        <v>1364</v>
      </c>
      <c r="H598" s="98" t="s">
        <v>1364</v>
      </c>
    </row>
    <row r="599" spans="1:8" s="75" customFormat="1" ht="13.2" x14ac:dyDescent="0.25">
      <c r="A599" s="98"/>
      <c r="B599" s="98"/>
      <c r="C599" s="98"/>
      <c r="D599" s="98" t="s">
        <v>765</v>
      </c>
      <c r="E599" s="98" t="s">
        <v>1364</v>
      </c>
      <c r="F599" s="98" t="s">
        <v>1364</v>
      </c>
      <c r="G599" s="98" t="s">
        <v>1364</v>
      </c>
      <c r="H599" s="98" t="s">
        <v>1364</v>
      </c>
    </row>
    <row r="600" spans="1:8" s="75" customFormat="1" ht="26.4" x14ac:dyDescent="0.25">
      <c r="A600" s="98"/>
      <c r="B600" s="98"/>
      <c r="C600" s="98"/>
      <c r="D600" s="98" t="s">
        <v>766</v>
      </c>
      <c r="E600" s="98" t="s">
        <v>1364</v>
      </c>
      <c r="F600" s="98" t="s">
        <v>1364</v>
      </c>
      <c r="G600" s="98" t="s">
        <v>1364</v>
      </c>
      <c r="H600" s="98" t="s">
        <v>1364</v>
      </c>
    </row>
    <row r="601" spans="1:8" s="75" customFormat="1" ht="26.4" x14ac:dyDescent="0.25">
      <c r="A601" s="98"/>
      <c r="B601" s="98"/>
      <c r="C601" s="98"/>
      <c r="D601" s="98" t="s">
        <v>767</v>
      </c>
      <c r="E601" s="98" t="s">
        <v>1364</v>
      </c>
      <c r="F601" s="98" t="s">
        <v>1364</v>
      </c>
      <c r="G601" s="98" t="s">
        <v>1364</v>
      </c>
      <c r="H601" s="98" t="s">
        <v>1364</v>
      </c>
    </row>
    <row r="602" spans="1:8" s="75" customFormat="1" ht="26.4" x14ac:dyDescent="0.25">
      <c r="A602" s="98"/>
      <c r="B602" s="98"/>
      <c r="C602" s="98"/>
      <c r="D602" s="98" t="s">
        <v>768</v>
      </c>
      <c r="E602" s="98" t="s">
        <v>1364</v>
      </c>
      <c r="F602" s="98" t="s">
        <v>1364</v>
      </c>
      <c r="G602" s="98" t="s">
        <v>1364</v>
      </c>
      <c r="H602" s="98" t="s">
        <v>1364</v>
      </c>
    </row>
    <row r="603" spans="1:8" s="75" customFormat="1" ht="26.4" x14ac:dyDescent="0.25">
      <c r="A603" s="98"/>
      <c r="B603" s="98" t="s">
        <v>769</v>
      </c>
      <c r="C603" s="98" t="s">
        <v>770</v>
      </c>
      <c r="D603" s="98" t="s">
        <v>199</v>
      </c>
      <c r="E603" s="98" t="s">
        <v>1284</v>
      </c>
      <c r="F603" s="98" t="s">
        <v>1285</v>
      </c>
      <c r="G603" s="98" t="s">
        <v>1285</v>
      </c>
      <c r="H603" s="98" t="s">
        <v>1405</v>
      </c>
    </row>
    <row r="604" spans="1:8" s="75" customFormat="1" ht="26.4" x14ac:dyDescent="0.25">
      <c r="A604" s="98"/>
      <c r="B604" s="98"/>
      <c r="C604" s="98"/>
      <c r="D604" s="98" t="s">
        <v>740</v>
      </c>
      <c r="E604" s="98" t="s">
        <v>1346</v>
      </c>
      <c r="F604" s="98" t="s">
        <v>1347</v>
      </c>
      <c r="G604" s="98" t="s">
        <v>1347</v>
      </c>
      <c r="H604" s="98" t="s">
        <v>1406</v>
      </c>
    </row>
    <row r="605" spans="1:8" s="75" customFormat="1" ht="26.4" x14ac:dyDescent="0.25">
      <c r="A605" s="98"/>
      <c r="B605" s="98"/>
      <c r="C605" s="98"/>
      <c r="D605" s="98" t="s">
        <v>771</v>
      </c>
      <c r="E605" s="98" t="s">
        <v>1346</v>
      </c>
      <c r="F605" s="98" t="s">
        <v>1347</v>
      </c>
      <c r="G605" s="98" t="s">
        <v>1347</v>
      </c>
      <c r="H605" s="98" t="s">
        <v>1406</v>
      </c>
    </row>
    <row r="606" spans="1:8" s="75" customFormat="1" ht="26.4" x14ac:dyDescent="0.25">
      <c r="A606" s="98"/>
      <c r="B606" s="98"/>
      <c r="C606" s="98"/>
      <c r="D606" s="98" t="s">
        <v>772</v>
      </c>
      <c r="E606" s="98" t="s">
        <v>1346</v>
      </c>
      <c r="F606" s="98" t="s">
        <v>1347</v>
      </c>
      <c r="G606" s="98" t="s">
        <v>1347</v>
      </c>
      <c r="H606" s="98" t="s">
        <v>1406</v>
      </c>
    </row>
    <row r="607" spans="1:8" s="75" customFormat="1" ht="26.4" x14ac:dyDescent="0.25">
      <c r="A607" s="98"/>
      <c r="B607" s="98"/>
      <c r="C607" s="98" t="s">
        <v>773</v>
      </c>
      <c r="D607" s="98" t="s">
        <v>449</v>
      </c>
      <c r="E607" s="98" t="s">
        <v>1346</v>
      </c>
      <c r="F607" s="98" t="s">
        <v>1347</v>
      </c>
      <c r="G607" s="98" t="s">
        <v>1347</v>
      </c>
      <c r="H607" s="98" t="s">
        <v>1406</v>
      </c>
    </row>
    <row r="608" spans="1:8" s="75" customFormat="1" ht="26.4" x14ac:dyDescent="0.25">
      <c r="A608" s="98"/>
      <c r="B608" s="98"/>
      <c r="C608" s="98"/>
      <c r="D608" s="98" t="s">
        <v>774</v>
      </c>
      <c r="E608" s="98" t="s">
        <v>1346</v>
      </c>
      <c r="F608" s="98" t="s">
        <v>1347</v>
      </c>
      <c r="G608" s="98" t="s">
        <v>1347</v>
      </c>
      <c r="H608" s="98" t="s">
        <v>1406</v>
      </c>
    </row>
    <row r="609" spans="1:8" s="75" customFormat="1" ht="26.4" x14ac:dyDescent="0.25">
      <c r="A609" s="98"/>
      <c r="B609" s="98"/>
      <c r="C609" s="98"/>
      <c r="D609" s="98" t="s">
        <v>775</v>
      </c>
      <c r="E609" s="98" t="s">
        <v>1346</v>
      </c>
      <c r="F609" s="98" t="s">
        <v>1347</v>
      </c>
      <c r="G609" s="98" t="s">
        <v>1347</v>
      </c>
      <c r="H609" s="98" t="s">
        <v>1406</v>
      </c>
    </row>
    <row r="610" spans="1:8" s="75" customFormat="1" ht="26.4" x14ac:dyDescent="0.25">
      <c r="A610" s="98"/>
      <c r="B610" s="98"/>
      <c r="C610" s="98"/>
      <c r="D610" s="98" t="s">
        <v>776</v>
      </c>
      <c r="E610" s="98" t="s">
        <v>1340</v>
      </c>
      <c r="F610" s="98" t="s">
        <v>1341</v>
      </c>
      <c r="G610" s="98" t="s">
        <v>1341</v>
      </c>
      <c r="H610" s="98" t="s">
        <v>1411</v>
      </c>
    </row>
    <row r="611" spans="1:8" s="75" customFormat="1" ht="26.4" x14ac:dyDescent="0.25">
      <c r="A611" s="98"/>
      <c r="B611" s="98"/>
      <c r="C611" s="98"/>
      <c r="D611" s="98" t="s">
        <v>456</v>
      </c>
      <c r="E611" s="98" t="s">
        <v>1340</v>
      </c>
      <c r="F611" s="98" t="s">
        <v>1341</v>
      </c>
      <c r="G611" s="98" t="s">
        <v>1341</v>
      </c>
      <c r="H611" s="98" t="s">
        <v>1411</v>
      </c>
    </row>
    <row r="612" spans="1:8" s="75" customFormat="1" ht="26.4" x14ac:dyDescent="0.25">
      <c r="A612" s="98"/>
      <c r="B612" s="98"/>
      <c r="C612" s="98"/>
      <c r="D612" s="98" t="s">
        <v>777</v>
      </c>
      <c r="E612" s="98" t="s">
        <v>1340</v>
      </c>
      <c r="F612" s="98" t="s">
        <v>1341</v>
      </c>
      <c r="G612" s="98" t="s">
        <v>1341</v>
      </c>
      <c r="H612" s="98" t="s">
        <v>1411</v>
      </c>
    </row>
    <row r="613" spans="1:8" s="75" customFormat="1" ht="26.4" x14ac:dyDescent="0.25">
      <c r="A613" s="98"/>
      <c r="B613" s="98"/>
      <c r="C613" s="98"/>
      <c r="D613" s="98" t="s">
        <v>778</v>
      </c>
      <c r="E613" s="98" t="s">
        <v>1340</v>
      </c>
      <c r="F613" s="98" t="s">
        <v>1341</v>
      </c>
      <c r="G613" s="98" t="s">
        <v>1341</v>
      </c>
      <c r="H613" s="98" t="s">
        <v>1411</v>
      </c>
    </row>
    <row r="614" spans="1:8" s="75" customFormat="1" ht="26.4" x14ac:dyDescent="0.25">
      <c r="A614" s="98"/>
      <c r="B614" s="98"/>
      <c r="C614" s="98"/>
      <c r="D614" s="98" t="s">
        <v>779</v>
      </c>
      <c r="E614" s="98" t="s">
        <v>1340</v>
      </c>
      <c r="F614" s="98" t="s">
        <v>1341</v>
      </c>
      <c r="G614" s="98" t="s">
        <v>1341</v>
      </c>
      <c r="H614" s="98" t="s">
        <v>1411</v>
      </c>
    </row>
    <row r="615" spans="1:8" s="75" customFormat="1" ht="26.4" x14ac:dyDescent="0.25">
      <c r="A615" s="98"/>
      <c r="B615" s="98"/>
      <c r="C615" s="98"/>
      <c r="D615" s="98" t="s">
        <v>780</v>
      </c>
      <c r="E615" s="98" t="s">
        <v>1340</v>
      </c>
      <c r="F615" s="98" t="s">
        <v>1341</v>
      </c>
      <c r="G615" s="98" t="s">
        <v>1341</v>
      </c>
      <c r="H615" s="98" t="s">
        <v>1411</v>
      </c>
    </row>
    <row r="616" spans="1:8" s="75" customFormat="1" ht="26.4" x14ac:dyDescent="0.25">
      <c r="A616" s="98"/>
      <c r="B616" s="98"/>
      <c r="C616" s="98"/>
      <c r="D616" s="98" t="s">
        <v>781</v>
      </c>
      <c r="E616" s="98" t="s">
        <v>1346</v>
      </c>
      <c r="F616" s="98" t="s">
        <v>1347</v>
      </c>
      <c r="G616" s="98" t="s">
        <v>1347</v>
      </c>
      <c r="H616" s="98" t="s">
        <v>1406</v>
      </c>
    </row>
    <row r="617" spans="1:8" s="75" customFormat="1" ht="26.4" x14ac:dyDescent="0.25">
      <c r="A617" s="98"/>
      <c r="B617" s="98"/>
      <c r="C617" s="98"/>
      <c r="D617" s="98" t="s">
        <v>782</v>
      </c>
      <c r="E617" s="98" t="s">
        <v>1340</v>
      </c>
      <c r="F617" s="98" t="s">
        <v>1341</v>
      </c>
      <c r="G617" s="98" t="s">
        <v>1341</v>
      </c>
      <c r="H617" s="98" t="s">
        <v>1411</v>
      </c>
    </row>
    <row r="618" spans="1:8" s="75" customFormat="1" ht="26.4" x14ac:dyDescent="0.25">
      <c r="A618" s="98"/>
      <c r="B618" s="98"/>
      <c r="C618" s="98"/>
      <c r="D618" s="98" t="s">
        <v>783</v>
      </c>
      <c r="E618" s="98" t="s">
        <v>1340</v>
      </c>
      <c r="F618" s="98" t="s">
        <v>1341</v>
      </c>
      <c r="G618" s="98" t="s">
        <v>1341</v>
      </c>
      <c r="H618" s="98" t="s">
        <v>1411</v>
      </c>
    </row>
    <row r="619" spans="1:8" s="75" customFormat="1" ht="26.4" x14ac:dyDescent="0.25">
      <c r="A619" s="98"/>
      <c r="B619" s="98" t="s">
        <v>784</v>
      </c>
      <c r="C619" s="98" t="s">
        <v>785</v>
      </c>
      <c r="D619" s="98" t="s">
        <v>786</v>
      </c>
      <c r="E619" s="98" t="s">
        <v>1260</v>
      </c>
      <c r="F619" s="98" t="s">
        <v>1261</v>
      </c>
      <c r="G619" s="98" t="s">
        <v>1261</v>
      </c>
      <c r="H619" s="98" t="s">
        <v>1414</v>
      </c>
    </row>
    <row r="620" spans="1:8" s="75" customFormat="1" ht="26.4" x14ac:dyDescent="0.25">
      <c r="A620" s="98"/>
      <c r="B620" s="98"/>
      <c r="C620" s="98"/>
      <c r="D620" s="98" t="s">
        <v>787</v>
      </c>
      <c r="E620" s="98" t="s">
        <v>1260</v>
      </c>
      <c r="F620" s="98" t="s">
        <v>1261</v>
      </c>
      <c r="G620" s="98" t="s">
        <v>1261</v>
      </c>
      <c r="H620" s="98" t="s">
        <v>1414</v>
      </c>
    </row>
    <row r="621" spans="1:8" s="75" customFormat="1" ht="26.4" x14ac:dyDescent="0.25">
      <c r="A621" s="98"/>
      <c r="B621" s="98"/>
      <c r="C621" s="98"/>
      <c r="D621" s="98" t="s">
        <v>788</v>
      </c>
      <c r="E621" s="98" t="s">
        <v>1260</v>
      </c>
      <c r="F621" s="98" t="s">
        <v>1261</v>
      </c>
      <c r="G621" s="98" t="s">
        <v>1261</v>
      </c>
      <c r="H621" s="98" t="s">
        <v>1414</v>
      </c>
    </row>
    <row r="622" spans="1:8" s="75" customFormat="1" ht="26.4" x14ac:dyDescent="0.25">
      <c r="A622" s="98"/>
      <c r="B622" s="98"/>
      <c r="C622" s="98"/>
      <c r="D622" s="98" t="s">
        <v>789</v>
      </c>
      <c r="E622" s="98" t="s">
        <v>1260</v>
      </c>
      <c r="F622" s="98" t="s">
        <v>1261</v>
      </c>
      <c r="G622" s="98" t="s">
        <v>1261</v>
      </c>
      <c r="H622" s="98" t="s">
        <v>1414</v>
      </c>
    </row>
    <row r="623" spans="1:8" s="75" customFormat="1" ht="26.4" x14ac:dyDescent="0.25">
      <c r="A623" s="98"/>
      <c r="B623" s="98"/>
      <c r="C623" s="98"/>
      <c r="D623" s="98" t="s">
        <v>790</v>
      </c>
      <c r="E623" s="98" t="s">
        <v>1260</v>
      </c>
      <c r="F623" s="98" t="s">
        <v>1261</v>
      </c>
      <c r="G623" s="98" t="s">
        <v>1261</v>
      </c>
      <c r="H623" s="98" t="s">
        <v>1414</v>
      </c>
    </row>
    <row r="624" spans="1:8" s="75" customFormat="1" ht="26.4" x14ac:dyDescent="0.25">
      <c r="A624" s="98"/>
      <c r="B624" s="98"/>
      <c r="C624" s="98"/>
      <c r="D624" s="98" t="s">
        <v>791</v>
      </c>
      <c r="E624" s="98" t="s">
        <v>1260</v>
      </c>
      <c r="F624" s="98" t="s">
        <v>1261</v>
      </c>
      <c r="G624" s="98" t="s">
        <v>1261</v>
      </c>
      <c r="H624" s="98" t="s">
        <v>1414</v>
      </c>
    </row>
    <row r="625" spans="1:8" s="75" customFormat="1" ht="26.4" x14ac:dyDescent="0.25">
      <c r="A625" s="98"/>
      <c r="B625" s="98"/>
      <c r="C625" s="98"/>
      <c r="D625" s="98" t="s">
        <v>792</v>
      </c>
      <c r="E625" s="98" t="s">
        <v>1260</v>
      </c>
      <c r="F625" s="98" t="s">
        <v>1261</v>
      </c>
      <c r="G625" s="98" t="s">
        <v>1261</v>
      </c>
      <c r="H625" s="98" t="s">
        <v>1414</v>
      </c>
    </row>
    <row r="626" spans="1:8" s="75" customFormat="1" ht="26.4" x14ac:dyDescent="0.25">
      <c r="A626" s="98"/>
      <c r="B626" s="98"/>
      <c r="C626" s="98"/>
      <c r="D626" s="98" t="s">
        <v>793</v>
      </c>
      <c r="E626" s="98" t="s">
        <v>1260</v>
      </c>
      <c r="F626" s="98" t="s">
        <v>1261</v>
      </c>
      <c r="G626" s="98" t="s">
        <v>1261</v>
      </c>
      <c r="H626" s="98" t="s">
        <v>1414</v>
      </c>
    </row>
    <row r="627" spans="1:8" s="75" customFormat="1" ht="26.4" x14ac:dyDescent="0.25">
      <c r="A627" s="98"/>
      <c r="B627" s="98"/>
      <c r="C627" s="98"/>
      <c r="D627" s="98" t="s">
        <v>794</v>
      </c>
      <c r="E627" s="98" t="s">
        <v>1260</v>
      </c>
      <c r="F627" s="98" t="s">
        <v>1261</v>
      </c>
      <c r="G627" s="98" t="s">
        <v>1261</v>
      </c>
      <c r="H627" s="98" t="s">
        <v>1414</v>
      </c>
    </row>
    <row r="628" spans="1:8" s="75" customFormat="1" ht="26.4" x14ac:dyDescent="0.25">
      <c r="A628" s="98"/>
      <c r="B628" s="98"/>
      <c r="C628" s="98"/>
      <c r="D628" s="98" t="s">
        <v>795</v>
      </c>
      <c r="E628" s="98" t="s">
        <v>1260</v>
      </c>
      <c r="F628" s="98" t="s">
        <v>1261</v>
      </c>
      <c r="G628" s="98" t="s">
        <v>1261</v>
      </c>
      <c r="H628" s="98" t="s">
        <v>1414</v>
      </c>
    </row>
    <row r="629" spans="1:8" s="75" customFormat="1" ht="26.4" x14ac:dyDescent="0.25">
      <c r="A629" s="98"/>
      <c r="B629" s="98"/>
      <c r="C629" s="98" t="s">
        <v>796</v>
      </c>
      <c r="D629" s="98" t="s">
        <v>797</v>
      </c>
      <c r="E629" s="98" t="s">
        <v>1260</v>
      </c>
      <c r="F629" s="98" t="s">
        <v>1261</v>
      </c>
      <c r="G629" s="98" t="s">
        <v>1261</v>
      </c>
      <c r="H629" s="98" t="s">
        <v>1414</v>
      </c>
    </row>
    <row r="630" spans="1:8" s="75" customFormat="1" ht="26.4" x14ac:dyDescent="0.25">
      <c r="A630" s="98"/>
      <c r="B630" s="98"/>
      <c r="C630" s="98"/>
      <c r="D630" s="98" t="s">
        <v>798</v>
      </c>
      <c r="E630" s="98" t="s">
        <v>1260</v>
      </c>
      <c r="F630" s="98" t="s">
        <v>1261</v>
      </c>
      <c r="G630" s="98" t="s">
        <v>1261</v>
      </c>
      <c r="H630" s="98" t="s">
        <v>1414</v>
      </c>
    </row>
    <row r="631" spans="1:8" s="75" customFormat="1" ht="26.4" x14ac:dyDescent="0.25">
      <c r="A631" s="98"/>
      <c r="B631" s="98"/>
      <c r="C631" s="98" t="s">
        <v>799</v>
      </c>
      <c r="D631" s="98" t="s">
        <v>800</v>
      </c>
      <c r="E631" s="98" t="s">
        <v>1260</v>
      </c>
      <c r="F631" s="98" t="s">
        <v>1261</v>
      </c>
      <c r="G631" s="98" t="s">
        <v>1261</v>
      </c>
      <c r="H631" s="98" t="s">
        <v>1414</v>
      </c>
    </row>
    <row r="632" spans="1:8" s="75" customFormat="1" ht="26.4" x14ac:dyDescent="0.25">
      <c r="A632" s="98"/>
      <c r="B632" s="98"/>
      <c r="C632" s="98" t="s">
        <v>801</v>
      </c>
      <c r="D632" s="98" t="s">
        <v>802</v>
      </c>
      <c r="E632" s="98" t="s">
        <v>1260</v>
      </c>
      <c r="F632" s="98" t="s">
        <v>1261</v>
      </c>
      <c r="G632" s="98" t="s">
        <v>1261</v>
      </c>
      <c r="H632" s="98" t="s">
        <v>1414</v>
      </c>
    </row>
    <row r="633" spans="1:8" s="75" customFormat="1" ht="26.4" x14ac:dyDescent="0.25">
      <c r="A633" s="98"/>
      <c r="B633" s="98"/>
      <c r="C633" s="98"/>
      <c r="D633" s="98" t="s">
        <v>803</v>
      </c>
      <c r="E633" s="98" t="s">
        <v>1260</v>
      </c>
      <c r="F633" s="98" t="s">
        <v>1261</v>
      </c>
      <c r="G633" s="98" t="s">
        <v>1261</v>
      </c>
      <c r="H633" s="98" t="s">
        <v>1414</v>
      </c>
    </row>
    <row r="634" spans="1:8" s="75" customFormat="1" ht="26.4" x14ac:dyDescent="0.25">
      <c r="A634" s="98"/>
      <c r="B634" s="98"/>
      <c r="C634" s="98" t="s">
        <v>804</v>
      </c>
      <c r="D634" s="98" t="s">
        <v>805</v>
      </c>
      <c r="E634" s="98" t="s">
        <v>1260</v>
      </c>
      <c r="F634" s="98" t="s">
        <v>1261</v>
      </c>
      <c r="G634" s="98" t="s">
        <v>1261</v>
      </c>
      <c r="H634" s="98" t="s">
        <v>1414</v>
      </c>
    </row>
    <row r="635" spans="1:8" s="75" customFormat="1" ht="26.4" x14ac:dyDescent="0.25">
      <c r="A635" s="98"/>
      <c r="B635" s="98"/>
      <c r="C635" s="98"/>
      <c r="D635" s="98" t="s">
        <v>806</v>
      </c>
      <c r="E635" s="98" t="s">
        <v>1260</v>
      </c>
      <c r="F635" s="98" t="s">
        <v>1261</v>
      </c>
      <c r="G635" s="98" t="s">
        <v>1261</v>
      </c>
      <c r="H635" s="98" t="s">
        <v>1414</v>
      </c>
    </row>
    <row r="636" spans="1:8" s="75" customFormat="1" ht="26.4" x14ac:dyDescent="0.25">
      <c r="A636" s="98"/>
      <c r="B636" s="98"/>
      <c r="C636" s="98"/>
      <c r="D636" s="98" t="s">
        <v>807</v>
      </c>
      <c r="E636" s="98" t="s">
        <v>1260</v>
      </c>
      <c r="F636" s="98" t="s">
        <v>1261</v>
      </c>
      <c r="G636" s="98" t="s">
        <v>1261</v>
      </c>
      <c r="H636" s="98" t="s">
        <v>1414</v>
      </c>
    </row>
    <row r="637" spans="1:8" s="75" customFormat="1" ht="26.4" x14ac:dyDescent="0.25">
      <c r="A637" s="98"/>
      <c r="B637" s="98"/>
      <c r="C637" s="98"/>
      <c r="D637" s="98" t="s">
        <v>808</v>
      </c>
      <c r="E637" s="98" t="s">
        <v>1260</v>
      </c>
      <c r="F637" s="98" t="s">
        <v>1261</v>
      </c>
      <c r="G637" s="98" t="s">
        <v>1261</v>
      </c>
      <c r="H637" s="98" t="s">
        <v>1414</v>
      </c>
    </row>
    <row r="638" spans="1:8" s="75" customFormat="1" ht="26.4" x14ac:dyDescent="0.25">
      <c r="A638" s="98"/>
      <c r="B638" s="98"/>
      <c r="C638" s="98"/>
      <c r="D638" s="98" t="s">
        <v>809</v>
      </c>
      <c r="E638" s="98" t="s">
        <v>1260</v>
      </c>
      <c r="F638" s="98" t="s">
        <v>1261</v>
      </c>
      <c r="G638" s="98" t="s">
        <v>1261</v>
      </c>
      <c r="H638" s="98" t="s">
        <v>1414</v>
      </c>
    </row>
    <row r="639" spans="1:8" s="75" customFormat="1" ht="26.4" x14ac:dyDescent="0.25">
      <c r="A639" s="98"/>
      <c r="B639" s="98"/>
      <c r="C639" s="98"/>
      <c r="D639" s="98" t="s">
        <v>810</v>
      </c>
      <c r="E639" s="98" t="s">
        <v>1260</v>
      </c>
      <c r="F639" s="98" t="s">
        <v>1261</v>
      </c>
      <c r="G639" s="98" t="s">
        <v>1261</v>
      </c>
      <c r="H639" s="98" t="s">
        <v>1414</v>
      </c>
    </row>
    <row r="640" spans="1:8" s="75" customFormat="1" ht="26.4" x14ac:dyDescent="0.25">
      <c r="A640" s="98"/>
      <c r="B640" s="98" t="s">
        <v>811</v>
      </c>
      <c r="C640" s="98" t="s">
        <v>812</v>
      </c>
      <c r="D640" s="98" t="s">
        <v>813</v>
      </c>
      <c r="E640" s="98" t="s">
        <v>1262</v>
      </c>
      <c r="F640" s="98" t="s">
        <v>1263</v>
      </c>
      <c r="G640" s="98" t="s">
        <v>1263</v>
      </c>
      <c r="H640" s="98" t="s">
        <v>1413</v>
      </c>
    </row>
    <row r="641" spans="1:8" s="75" customFormat="1" ht="13.2" x14ac:dyDescent="0.25">
      <c r="A641" s="98"/>
      <c r="B641" s="98"/>
      <c r="C641" s="98"/>
      <c r="D641" s="98" t="s">
        <v>814</v>
      </c>
      <c r="E641" s="98" t="s">
        <v>1262</v>
      </c>
      <c r="F641" s="98" t="s">
        <v>1263</v>
      </c>
      <c r="G641" s="98" t="s">
        <v>1263</v>
      </c>
      <c r="H641" s="98" t="s">
        <v>1413</v>
      </c>
    </row>
    <row r="642" spans="1:8" s="75" customFormat="1" ht="13.2" x14ac:dyDescent="0.25">
      <c r="A642" s="98"/>
      <c r="B642" s="98"/>
      <c r="C642" s="98"/>
      <c r="D642" s="98" t="s">
        <v>815</v>
      </c>
      <c r="E642" s="98" t="s">
        <v>1262</v>
      </c>
      <c r="F642" s="98" t="s">
        <v>1263</v>
      </c>
      <c r="G642" s="98" t="s">
        <v>1263</v>
      </c>
      <c r="H642" s="98" t="s">
        <v>1413</v>
      </c>
    </row>
    <row r="643" spans="1:8" s="75" customFormat="1" ht="13.2" x14ac:dyDescent="0.25">
      <c r="A643" s="98"/>
      <c r="B643" s="98"/>
      <c r="C643" s="98"/>
      <c r="D643" s="98" t="s">
        <v>816</v>
      </c>
      <c r="E643" s="98" t="s">
        <v>1262</v>
      </c>
      <c r="F643" s="98" t="s">
        <v>1263</v>
      </c>
      <c r="G643" s="98" t="s">
        <v>1263</v>
      </c>
      <c r="H643" s="98" t="s">
        <v>1413</v>
      </c>
    </row>
    <row r="644" spans="1:8" s="75" customFormat="1" ht="13.2" x14ac:dyDescent="0.25">
      <c r="A644" s="98"/>
      <c r="B644" s="98"/>
      <c r="C644" s="98" t="s">
        <v>817</v>
      </c>
      <c r="D644" s="98" t="s">
        <v>818</v>
      </c>
      <c r="E644" s="98" t="s">
        <v>1262</v>
      </c>
      <c r="F644" s="98" t="s">
        <v>1263</v>
      </c>
      <c r="G644" s="98" t="s">
        <v>1263</v>
      </c>
      <c r="H644" s="98" t="s">
        <v>1413</v>
      </c>
    </row>
    <row r="645" spans="1:8" s="75" customFormat="1" ht="13.2" x14ac:dyDescent="0.25">
      <c r="A645" s="98"/>
      <c r="B645" s="98"/>
      <c r="C645" s="98"/>
      <c r="D645" s="98" t="s">
        <v>819</v>
      </c>
      <c r="E645" s="98" t="s">
        <v>1262</v>
      </c>
      <c r="F645" s="98" t="s">
        <v>1263</v>
      </c>
      <c r="G645" s="98" t="s">
        <v>1263</v>
      </c>
      <c r="H645" s="98" t="s">
        <v>1413</v>
      </c>
    </row>
    <row r="646" spans="1:8" s="75" customFormat="1" ht="13.2" x14ac:dyDescent="0.25">
      <c r="A646" s="98"/>
      <c r="B646" s="98"/>
      <c r="C646" s="98"/>
      <c r="D646" s="98" t="s">
        <v>813</v>
      </c>
      <c r="E646" s="98" t="s">
        <v>1262</v>
      </c>
      <c r="F646" s="98" t="s">
        <v>1263</v>
      </c>
      <c r="G646" s="98" t="s">
        <v>1263</v>
      </c>
      <c r="H646" s="98" t="s">
        <v>1413</v>
      </c>
    </row>
    <row r="647" spans="1:8" s="75" customFormat="1" ht="13.2" x14ac:dyDescent="0.25">
      <c r="A647" s="98"/>
      <c r="B647" s="98"/>
      <c r="C647" s="98"/>
      <c r="D647" s="98" t="s">
        <v>820</v>
      </c>
      <c r="E647" s="98" t="s">
        <v>1262</v>
      </c>
      <c r="F647" s="98" t="s">
        <v>1263</v>
      </c>
      <c r="G647" s="98" t="s">
        <v>1263</v>
      </c>
      <c r="H647" s="98" t="s">
        <v>1413</v>
      </c>
    </row>
    <row r="648" spans="1:8" s="75" customFormat="1" ht="13.2" x14ac:dyDescent="0.25">
      <c r="A648" s="98"/>
      <c r="B648" s="98"/>
      <c r="C648" s="98"/>
      <c r="D648" s="98" t="s">
        <v>821</v>
      </c>
      <c r="E648" s="98" t="s">
        <v>1262</v>
      </c>
      <c r="F648" s="98" t="s">
        <v>1263</v>
      </c>
      <c r="G648" s="98" t="s">
        <v>1263</v>
      </c>
      <c r="H648" s="98" t="s">
        <v>1413</v>
      </c>
    </row>
    <row r="649" spans="1:8" s="75" customFormat="1" ht="13.2" x14ac:dyDescent="0.25">
      <c r="A649" s="98"/>
      <c r="B649" s="98"/>
      <c r="C649" s="98"/>
      <c r="D649" s="98" t="s">
        <v>822</v>
      </c>
      <c r="E649" s="98" t="s">
        <v>1262</v>
      </c>
      <c r="F649" s="98" t="s">
        <v>1263</v>
      </c>
      <c r="G649" s="98" t="s">
        <v>1263</v>
      </c>
      <c r="H649" s="98" t="s">
        <v>1413</v>
      </c>
    </row>
    <row r="650" spans="1:8" s="75" customFormat="1" ht="13.2" x14ac:dyDescent="0.25">
      <c r="A650" s="98"/>
      <c r="B650" s="98"/>
      <c r="C650" s="98"/>
      <c r="D650" s="98" t="s">
        <v>823</v>
      </c>
      <c r="E650" s="98" t="s">
        <v>1262</v>
      </c>
      <c r="F650" s="98" t="s">
        <v>1263</v>
      </c>
      <c r="G650" s="98" t="s">
        <v>1263</v>
      </c>
      <c r="H650" s="98" t="s">
        <v>1413</v>
      </c>
    </row>
    <row r="651" spans="1:8" s="75" customFormat="1" ht="13.2" x14ac:dyDescent="0.25">
      <c r="A651" s="98"/>
      <c r="B651" s="98"/>
      <c r="C651" s="98"/>
      <c r="D651" s="98" t="s">
        <v>824</v>
      </c>
      <c r="E651" s="98" t="s">
        <v>1262</v>
      </c>
      <c r="F651" s="98" t="s">
        <v>1263</v>
      </c>
      <c r="G651" s="98" t="s">
        <v>1263</v>
      </c>
      <c r="H651" s="98" t="s">
        <v>1413</v>
      </c>
    </row>
    <row r="652" spans="1:8" s="75" customFormat="1" ht="13.2" x14ac:dyDescent="0.25">
      <c r="A652" s="98"/>
      <c r="B652" s="98"/>
      <c r="C652" s="98"/>
      <c r="D652" s="98" t="s">
        <v>825</v>
      </c>
      <c r="E652" s="98" t="s">
        <v>1262</v>
      </c>
      <c r="F652" s="98" t="s">
        <v>1263</v>
      </c>
      <c r="G652" s="98" t="s">
        <v>1263</v>
      </c>
      <c r="H652" s="98" t="s">
        <v>1413</v>
      </c>
    </row>
    <row r="653" spans="1:8" s="75" customFormat="1" ht="13.2" x14ac:dyDescent="0.25">
      <c r="A653" s="98"/>
      <c r="B653" s="98"/>
      <c r="C653" s="98"/>
      <c r="D653" s="98" t="s">
        <v>826</v>
      </c>
      <c r="E653" s="98" t="s">
        <v>1262</v>
      </c>
      <c r="F653" s="98" t="s">
        <v>1263</v>
      </c>
      <c r="G653" s="98" t="s">
        <v>1263</v>
      </c>
      <c r="H653" s="98" t="s">
        <v>1413</v>
      </c>
    </row>
    <row r="654" spans="1:8" s="75" customFormat="1" ht="13.2" x14ac:dyDescent="0.25">
      <c r="A654" s="98"/>
      <c r="B654" s="98"/>
      <c r="C654" s="98"/>
      <c r="D654" s="98" t="s">
        <v>816</v>
      </c>
      <c r="E654" s="98" t="s">
        <v>1262</v>
      </c>
      <c r="F654" s="98" t="s">
        <v>1263</v>
      </c>
      <c r="G654" s="98" t="s">
        <v>1263</v>
      </c>
      <c r="H654" s="98" t="s">
        <v>1413</v>
      </c>
    </row>
    <row r="655" spans="1:8" s="75" customFormat="1" ht="13.2" x14ac:dyDescent="0.25">
      <c r="A655" s="98"/>
      <c r="B655" s="98"/>
      <c r="C655" s="98"/>
      <c r="D655" s="98" t="s">
        <v>827</v>
      </c>
      <c r="E655" s="98" t="s">
        <v>1262</v>
      </c>
      <c r="F655" s="98" t="s">
        <v>1263</v>
      </c>
      <c r="G655" s="98" t="s">
        <v>1263</v>
      </c>
      <c r="H655" s="98" t="s">
        <v>1413</v>
      </c>
    </row>
    <row r="656" spans="1:8" s="75" customFormat="1" ht="13.2" x14ac:dyDescent="0.25">
      <c r="A656" s="98"/>
      <c r="B656" s="98"/>
      <c r="C656" s="98"/>
      <c r="D656" s="98" t="s">
        <v>828</v>
      </c>
      <c r="E656" s="98" t="s">
        <v>1262</v>
      </c>
      <c r="F656" s="98" t="s">
        <v>1263</v>
      </c>
      <c r="G656" s="98" t="s">
        <v>1263</v>
      </c>
      <c r="H656" s="98" t="s">
        <v>1413</v>
      </c>
    </row>
    <row r="657" spans="1:8" s="75" customFormat="1" ht="13.2" x14ac:dyDescent="0.25">
      <c r="A657" s="98"/>
      <c r="B657" s="98"/>
      <c r="C657" s="98"/>
      <c r="D657" s="98" t="s">
        <v>829</v>
      </c>
      <c r="E657" s="98" t="s">
        <v>1262</v>
      </c>
      <c r="F657" s="98" t="s">
        <v>1263</v>
      </c>
      <c r="G657" s="98" t="s">
        <v>1263</v>
      </c>
      <c r="H657" s="98" t="s">
        <v>1413</v>
      </c>
    </row>
    <row r="658" spans="1:8" s="75" customFormat="1" ht="13.2" x14ac:dyDescent="0.25">
      <c r="A658" s="98"/>
      <c r="B658" s="98"/>
      <c r="C658" s="98"/>
      <c r="D658" s="98" t="s">
        <v>830</v>
      </c>
      <c r="E658" s="98" t="s">
        <v>1262</v>
      </c>
      <c r="F658" s="98" t="s">
        <v>1263</v>
      </c>
      <c r="G658" s="98" t="s">
        <v>1263</v>
      </c>
      <c r="H658" s="98" t="s">
        <v>1413</v>
      </c>
    </row>
    <row r="659" spans="1:8" s="75" customFormat="1" ht="13.2" x14ac:dyDescent="0.25">
      <c r="A659" s="98"/>
      <c r="B659" s="98"/>
      <c r="C659" s="98"/>
      <c r="D659" s="98" t="s">
        <v>831</v>
      </c>
      <c r="E659" s="98" t="s">
        <v>1262</v>
      </c>
      <c r="F659" s="98" t="s">
        <v>1263</v>
      </c>
      <c r="G659" s="98" t="s">
        <v>1263</v>
      </c>
      <c r="H659" s="98" t="s">
        <v>1413</v>
      </c>
    </row>
    <row r="660" spans="1:8" s="75" customFormat="1" ht="13.2" x14ac:dyDescent="0.25">
      <c r="A660" s="98"/>
      <c r="B660" s="98" t="s">
        <v>832</v>
      </c>
      <c r="C660" s="98" t="s">
        <v>833</v>
      </c>
      <c r="D660" s="98" t="s">
        <v>834</v>
      </c>
      <c r="E660" s="98" t="s">
        <v>1264</v>
      </c>
      <c r="F660" s="98" t="s">
        <v>1265</v>
      </c>
      <c r="G660" s="98" t="s">
        <v>1265</v>
      </c>
      <c r="H660" s="98" t="s">
        <v>1413</v>
      </c>
    </row>
    <row r="661" spans="1:8" s="75" customFormat="1" ht="26.4" x14ac:dyDescent="0.25">
      <c r="A661" s="98"/>
      <c r="B661" s="98"/>
      <c r="C661" s="98"/>
      <c r="D661" s="98" t="s">
        <v>835</v>
      </c>
      <c r="E661" s="98" t="s">
        <v>1264</v>
      </c>
      <c r="F661" s="98" t="s">
        <v>1265</v>
      </c>
      <c r="G661" s="98" t="s">
        <v>1265</v>
      </c>
      <c r="H661" s="98" t="s">
        <v>1413</v>
      </c>
    </row>
    <row r="662" spans="1:8" s="75" customFormat="1" ht="13.2" x14ac:dyDescent="0.25">
      <c r="A662" s="98"/>
      <c r="B662" s="98"/>
      <c r="C662" s="98"/>
      <c r="D662" s="98" t="s">
        <v>836</v>
      </c>
      <c r="E662" s="98" t="s">
        <v>1264</v>
      </c>
      <c r="F662" s="98" t="s">
        <v>1265</v>
      </c>
      <c r="G662" s="98" t="s">
        <v>1265</v>
      </c>
      <c r="H662" s="98" t="s">
        <v>1413</v>
      </c>
    </row>
    <row r="663" spans="1:8" s="75" customFormat="1" ht="13.2" x14ac:dyDescent="0.25">
      <c r="A663" s="98"/>
      <c r="B663" s="98"/>
      <c r="C663" s="98"/>
      <c r="D663" s="98" t="s">
        <v>837</v>
      </c>
      <c r="E663" s="98" t="s">
        <v>1264</v>
      </c>
      <c r="F663" s="98" t="s">
        <v>1265</v>
      </c>
      <c r="G663" s="98" t="s">
        <v>1265</v>
      </c>
      <c r="H663" s="98" t="s">
        <v>1413</v>
      </c>
    </row>
    <row r="664" spans="1:8" s="75" customFormat="1" ht="13.2" x14ac:dyDescent="0.25">
      <c r="A664" s="98"/>
      <c r="B664" s="98"/>
      <c r="C664" s="98" t="s">
        <v>838</v>
      </c>
      <c r="D664" s="98" t="s">
        <v>839</v>
      </c>
      <c r="E664" s="98" t="s">
        <v>1264</v>
      </c>
      <c r="F664" s="98" t="s">
        <v>1265</v>
      </c>
      <c r="G664" s="98" t="s">
        <v>1265</v>
      </c>
      <c r="H664" s="98" t="s">
        <v>1413</v>
      </c>
    </row>
    <row r="665" spans="1:8" s="75" customFormat="1" ht="26.4" x14ac:dyDescent="0.25">
      <c r="A665" s="98"/>
      <c r="B665" s="98" t="s">
        <v>840</v>
      </c>
      <c r="C665" s="98" t="s">
        <v>840</v>
      </c>
      <c r="D665" s="98" t="s">
        <v>841</v>
      </c>
      <c r="E665" s="98" t="s">
        <v>1340</v>
      </c>
      <c r="F665" s="98" t="s">
        <v>1341</v>
      </c>
      <c r="G665" s="98" t="s">
        <v>1341</v>
      </c>
      <c r="H665" s="98" t="s">
        <v>1411</v>
      </c>
    </row>
    <row r="666" spans="1:8" s="75" customFormat="1" ht="26.4" x14ac:dyDescent="0.25">
      <c r="A666" s="98"/>
      <c r="B666" s="98"/>
      <c r="C666" s="98"/>
      <c r="D666" s="98" t="s">
        <v>842</v>
      </c>
      <c r="E666" s="98" t="s">
        <v>1340</v>
      </c>
      <c r="F666" s="98" t="s">
        <v>1341</v>
      </c>
      <c r="G666" s="98" t="s">
        <v>1341</v>
      </c>
      <c r="H666" s="98" t="s">
        <v>1411</v>
      </c>
    </row>
    <row r="667" spans="1:8" s="75" customFormat="1" ht="26.4" x14ac:dyDescent="0.25">
      <c r="A667" s="98"/>
      <c r="B667" s="98"/>
      <c r="C667" s="98"/>
      <c r="D667" s="98" t="s">
        <v>843</v>
      </c>
      <c r="E667" s="98" t="s">
        <v>1340</v>
      </c>
      <c r="F667" s="98" t="s">
        <v>1341</v>
      </c>
      <c r="G667" s="98" t="s">
        <v>1341</v>
      </c>
      <c r="H667" s="98" t="s">
        <v>1411</v>
      </c>
    </row>
    <row r="668" spans="1:8" s="75" customFormat="1" ht="26.4" x14ac:dyDescent="0.25">
      <c r="A668" s="98"/>
      <c r="B668" s="98"/>
      <c r="C668" s="98"/>
      <c r="D668" s="98" t="s">
        <v>844</v>
      </c>
      <c r="E668" s="98" t="s">
        <v>1340</v>
      </c>
      <c r="F668" s="98" t="s">
        <v>1341</v>
      </c>
      <c r="G668" s="98" t="s">
        <v>1341</v>
      </c>
      <c r="H668" s="98" t="s">
        <v>1411</v>
      </c>
    </row>
    <row r="669" spans="1:8" s="75" customFormat="1" ht="26.4" x14ac:dyDescent="0.25">
      <c r="A669" s="98"/>
      <c r="B669" s="98"/>
      <c r="C669" s="98"/>
      <c r="D669" s="98" t="s">
        <v>845</v>
      </c>
      <c r="E669" s="98" t="s">
        <v>1340</v>
      </c>
      <c r="F669" s="98" t="s">
        <v>1341</v>
      </c>
      <c r="G669" s="98" t="s">
        <v>1341</v>
      </c>
      <c r="H669" s="98" t="s">
        <v>1411</v>
      </c>
    </row>
    <row r="670" spans="1:8" s="75" customFormat="1" ht="26.4" x14ac:dyDescent="0.25">
      <c r="A670" s="98"/>
      <c r="B670" s="98"/>
      <c r="C670" s="98"/>
      <c r="D670" s="98" t="s">
        <v>846</v>
      </c>
      <c r="E670" s="98" t="s">
        <v>1340</v>
      </c>
      <c r="F670" s="98" t="s">
        <v>1341</v>
      </c>
      <c r="G670" s="98" t="s">
        <v>1341</v>
      </c>
      <c r="H670" s="98" t="s">
        <v>1411</v>
      </c>
    </row>
    <row r="671" spans="1:8" s="75" customFormat="1" ht="26.4" x14ac:dyDescent="0.25">
      <c r="A671" s="98"/>
      <c r="B671" s="98"/>
      <c r="C671" s="98"/>
      <c r="D671" s="98" t="s">
        <v>847</v>
      </c>
      <c r="E671" s="98" t="s">
        <v>1340</v>
      </c>
      <c r="F671" s="98" t="s">
        <v>1341</v>
      </c>
      <c r="G671" s="98" t="s">
        <v>1341</v>
      </c>
      <c r="H671" s="98" t="s">
        <v>1411</v>
      </c>
    </row>
    <row r="672" spans="1:8" s="75" customFormat="1" ht="26.4" x14ac:dyDescent="0.25">
      <c r="A672" s="98"/>
      <c r="B672" s="98"/>
      <c r="C672" s="98"/>
      <c r="D672" s="98" t="s">
        <v>848</v>
      </c>
      <c r="E672" s="98" t="s">
        <v>1340</v>
      </c>
      <c r="F672" s="98" t="s">
        <v>1341</v>
      </c>
      <c r="G672" s="98" t="s">
        <v>1341</v>
      </c>
      <c r="H672" s="98" t="s">
        <v>1411</v>
      </c>
    </row>
    <row r="673" spans="1:8" s="75" customFormat="1" ht="26.4" x14ac:dyDescent="0.25">
      <c r="A673" s="98"/>
      <c r="B673" s="98"/>
      <c r="C673" s="98"/>
      <c r="D673" s="98" t="s">
        <v>849</v>
      </c>
      <c r="E673" s="98" t="s">
        <v>1340</v>
      </c>
      <c r="F673" s="98" t="s">
        <v>1341</v>
      </c>
      <c r="G673" s="98" t="s">
        <v>1341</v>
      </c>
      <c r="H673" s="98" t="s">
        <v>1411</v>
      </c>
    </row>
    <row r="674" spans="1:8" s="75" customFormat="1" ht="26.4" x14ac:dyDescent="0.25">
      <c r="A674" s="98"/>
      <c r="B674" s="98"/>
      <c r="C674" s="98"/>
      <c r="D674" s="98" t="s">
        <v>850</v>
      </c>
      <c r="E674" s="98" t="s">
        <v>1340</v>
      </c>
      <c r="F674" s="98" t="s">
        <v>1341</v>
      </c>
      <c r="G674" s="98" t="s">
        <v>1341</v>
      </c>
      <c r="H674" s="98" t="s">
        <v>1411</v>
      </c>
    </row>
    <row r="675" spans="1:8" s="75" customFormat="1" ht="26.4" x14ac:dyDescent="0.25">
      <c r="A675" s="98"/>
      <c r="B675" s="98"/>
      <c r="C675" s="98"/>
      <c r="D675" s="98" t="s">
        <v>851</v>
      </c>
      <c r="E675" s="98" t="s">
        <v>1340</v>
      </c>
      <c r="F675" s="98" t="s">
        <v>1341</v>
      </c>
      <c r="G675" s="98" t="s">
        <v>1341</v>
      </c>
      <c r="H675" s="98" t="s">
        <v>1411</v>
      </c>
    </row>
    <row r="676" spans="1:8" s="75" customFormat="1" ht="26.4" x14ac:dyDescent="0.25">
      <c r="A676" s="98"/>
      <c r="B676" s="98"/>
      <c r="C676" s="98"/>
      <c r="D676" s="98" t="s">
        <v>852</v>
      </c>
      <c r="E676" s="98" t="s">
        <v>1340</v>
      </c>
      <c r="F676" s="98" t="s">
        <v>1341</v>
      </c>
      <c r="G676" s="98" t="s">
        <v>1341</v>
      </c>
      <c r="H676" s="98" t="s">
        <v>1411</v>
      </c>
    </row>
    <row r="677" spans="1:8" s="75" customFormat="1" ht="26.4" x14ac:dyDescent="0.25">
      <c r="A677" s="98"/>
      <c r="B677" s="98" t="s">
        <v>853</v>
      </c>
      <c r="C677" s="98" t="s">
        <v>854</v>
      </c>
      <c r="D677" s="98" t="s">
        <v>855</v>
      </c>
      <c r="E677" s="98" t="s">
        <v>853</v>
      </c>
      <c r="F677" s="98" t="s">
        <v>1270</v>
      </c>
      <c r="G677" s="98" t="s">
        <v>1270</v>
      </c>
      <c r="H677" s="98" t="s">
        <v>1414</v>
      </c>
    </row>
    <row r="678" spans="1:8" s="75" customFormat="1" ht="26.4" x14ac:dyDescent="0.25">
      <c r="A678" s="98"/>
      <c r="B678" s="98"/>
      <c r="C678" s="98"/>
      <c r="D678" s="98" t="s">
        <v>856</v>
      </c>
      <c r="E678" s="98" t="s">
        <v>853</v>
      </c>
      <c r="F678" s="98" t="s">
        <v>1270</v>
      </c>
      <c r="G678" s="98" t="s">
        <v>1270</v>
      </c>
      <c r="H678" s="98" t="s">
        <v>1414</v>
      </c>
    </row>
    <row r="679" spans="1:8" s="75" customFormat="1" ht="26.4" x14ac:dyDescent="0.25">
      <c r="A679" s="98"/>
      <c r="B679" s="98"/>
      <c r="C679" s="98"/>
      <c r="D679" s="98" t="s">
        <v>857</v>
      </c>
      <c r="E679" s="98" t="s">
        <v>853</v>
      </c>
      <c r="F679" s="98" t="s">
        <v>1270</v>
      </c>
      <c r="G679" s="98" t="s">
        <v>1270</v>
      </c>
      <c r="H679" s="98" t="s">
        <v>1414</v>
      </c>
    </row>
    <row r="680" spans="1:8" s="75" customFormat="1" ht="26.4" x14ac:dyDescent="0.25">
      <c r="A680" s="98"/>
      <c r="B680" s="98"/>
      <c r="C680" s="98"/>
      <c r="D680" s="98" t="s">
        <v>858</v>
      </c>
      <c r="E680" s="98" t="s">
        <v>853</v>
      </c>
      <c r="F680" s="98" t="s">
        <v>1270</v>
      </c>
      <c r="G680" s="98" t="s">
        <v>1270</v>
      </c>
      <c r="H680" s="98" t="s">
        <v>1414</v>
      </c>
    </row>
    <row r="681" spans="1:8" s="75" customFormat="1" ht="26.4" x14ac:dyDescent="0.25">
      <c r="A681" s="98"/>
      <c r="B681" s="98"/>
      <c r="C681" s="98"/>
      <c r="D681" s="98" t="s">
        <v>859</v>
      </c>
      <c r="E681" s="98" t="s">
        <v>853</v>
      </c>
      <c r="F681" s="98" t="s">
        <v>1270</v>
      </c>
      <c r="G681" s="98" t="s">
        <v>1270</v>
      </c>
      <c r="H681" s="98" t="s">
        <v>1414</v>
      </c>
    </row>
    <row r="682" spans="1:8" s="75" customFormat="1" ht="26.4" x14ac:dyDescent="0.25">
      <c r="A682" s="98"/>
      <c r="B682" s="98"/>
      <c r="C682" s="98"/>
      <c r="D682" s="98" t="s">
        <v>860</v>
      </c>
      <c r="E682" s="98" t="s">
        <v>853</v>
      </c>
      <c r="F682" s="98" t="s">
        <v>1270</v>
      </c>
      <c r="G682" s="98" t="s">
        <v>1270</v>
      </c>
      <c r="H682" s="98" t="s">
        <v>1414</v>
      </c>
    </row>
    <row r="683" spans="1:8" s="75" customFormat="1" ht="26.4" x14ac:dyDescent="0.25">
      <c r="A683" s="98"/>
      <c r="B683" s="98"/>
      <c r="C683" s="98"/>
      <c r="D683" s="98" t="s">
        <v>861</v>
      </c>
      <c r="E683" s="98" t="s">
        <v>853</v>
      </c>
      <c r="F683" s="98" t="s">
        <v>1270</v>
      </c>
      <c r="G683" s="98" t="s">
        <v>1270</v>
      </c>
      <c r="H683" s="98" t="s">
        <v>1414</v>
      </c>
    </row>
    <row r="684" spans="1:8" s="75" customFormat="1" ht="26.4" x14ac:dyDescent="0.25">
      <c r="A684" s="98"/>
      <c r="B684" s="98"/>
      <c r="C684" s="98" t="s">
        <v>862</v>
      </c>
      <c r="D684" s="98" t="s">
        <v>863</v>
      </c>
      <c r="E684" s="98" t="s">
        <v>853</v>
      </c>
      <c r="F684" s="98" t="s">
        <v>1270</v>
      </c>
      <c r="G684" s="98" t="s">
        <v>1270</v>
      </c>
      <c r="H684" s="98" t="s">
        <v>1414</v>
      </c>
    </row>
    <row r="685" spans="1:8" s="75" customFormat="1" ht="26.4" x14ac:dyDescent="0.25">
      <c r="A685" s="98"/>
      <c r="B685" s="98"/>
      <c r="C685" s="98"/>
      <c r="D685" s="98" t="s">
        <v>864</v>
      </c>
      <c r="E685" s="98" t="s">
        <v>853</v>
      </c>
      <c r="F685" s="98" t="s">
        <v>1270</v>
      </c>
      <c r="G685" s="98" t="s">
        <v>1270</v>
      </c>
      <c r="H685" s="98" t="s">
        <v>1414</v>
      </c>
    </row>
    <row r="686" spans="1:8" s="75" customFormat="1" ht="26.4" x14ac:dyDescent="0.25">
      <c r="A686" s="98"/>
      <c r="B686" s="98"/>
      <c r="C686" s="98"/>
      <c r="D686" s="98" t="s">
        <v>865</v>
      </c>
      <c r="E686" s="98" t="s">
        <v>853</v>
      </c>
      <c r="F686" s="98" t="s">
        <v>1270</v>
      </c>
      <c r="G686" s="98" t="s">
        <v>1270</v>
      </c>
      <c r="H686" s="98" t="s">
        <v>1414</v>
      </c>
    </row>
    <row r="687" spans="1:8" s="75" customFormat="1" ht="26.4" x14ac:dyDescent="0.25">
      <c r="A687" s="98"/>
      <c r="B687" s="98"/>
      <c r="C687" s="98"/>
      <c r="D687" s="98" t="s">
        <v>866</v>
      </c>
      <c r="E687" s="98" t="s">
        <v>853</v>
      </c>
      <c r="F687" s="98" t="s">
        <v>1270</v>
      </c>
      <c r="G687" s="98" t="s">
        <v>1270</v>
      </c>
      <c r="H687" s="98" t="s">
        <v>1414</v>
      </c>
    </row>
    <row r="688" spans="1:8" s="75" customFormat="1" ht="26.4" x14ac:dyDescent="0.25">
      <c r="A688" s="98"/>
      <c r="B688" s="98"/>
      <c r="C688" s="98"/>
      <c r="D688" s="98" t="s">
        <v>867</v>
      </c>
      <c r="E688" s="98" t="s">
        <v>853</v>
      </c>
      <c r="F688" s="98" t="s">
        <v>1270</v>
      </c>
      <c r="G688" s="98" t="s">
        <v>1270</v>
      </c>
      <c r="H688" s="98" t="s">
        <v>1414</v>
      </c>
    </row>
    <row r="689" spans="1:8" s="75" customFormat="1" ht="26.4" x14ac:dyDescent="0.25">
      <c r="A689" s="98"/>
      <c r="B689" s="98"/>
      <c r="C689" s="98"/>
      <c r="D689" s="98" t="s">
        <v>868</v>
      </c>
      <c r="E689" s="98" t="s">
        <v>853</v>
      </c>
      <c r="F689" s="98" t="s">
        <v>1270</v>
      </c>
      <c r="G689" s="98" t="s">
        <v>1270</v>
      </c>
      <c r="H689" s="98" t="s">
        <v>1414</v>
      </c>
    </row>
    <row r="690" spans="1:8" s="75" customFormat="1" ht="26.4" x14ac:dyDescent="0.25">
      <c r="A690" s="98"/>
      <c r="B690" s="98"/>
      <c r="C690" s="98"/>
      <c r="D690" s="98" t="s">
        <v>869</v>
      </c>
      <c r="E690" s="98" t="s">
        <v>853</v>
      </c>
      <c r="F690" s="98" t="s">
        <v>1270</v>
      </c>
      <c r="G690" s="98" t="s">
        <v>1270</v>
      </c>
      <c r="H690" s="98" t="s">
        <v>1414</v>
      </c>
    </row>
    <row r="691" spans="1:8" s="75" customFormat="1" ht="13.2" x14ac:dyDescent="0.25">
      <c r="A691" s="98"/>
      <c r="B691" s="98"/>
      <c r="C691" s="98"/>
      <c r="D691" s="98" t="s">
        <v>870</v>
      </c>
      <c r="E691" s="98" t="s">
        <v>1311</v>
      </c>
      <c r="F691" s="98" t="s">
        <v>1312</v>
      </c>
      <c r="G691" s="98" t="s">
        <v>1312</v>
      </c>
      <c r="H691" s="98" t="s">
        <v>1414</v>
      </c>
    </row>
    <row r="692" spans="1:8" s="75" customFormat="1" ht="26.4" x14ac:dyDescent="0.25">
      <c r="A692" s="98"/>
      <c r="B692" s="98"/>
      <c r="C692" s="98"/>
      <c r="D692" s="98" t="s">
        <v>858</v>
      </c>
      <c r="E692" s="98" t="s">
        <v>853</v>
      </c>
      <c r="F692" s="98" t="s">
        <v>1270</v>
      </c>
      <c r="G692" s="98" t="s">
        <v>1270</v>
      </c>
      <c r="H692" s="98" t="s">
        <v>1414</v>
      </c>
    </row>
    <row r="693" spans="1:8" s="75" customFormat="1" ht="26.4" x14ac:dyDescent="0.25">
      <c r="A693" s="98"/>
      <c r="B693" s="98"/>
      <c r="C693" s="98"/>
      <c r="D693" s="98" t="s">
        <v>871</v>
      </c>
      <c r="E693" s="98" t="s">
        <v>853</v>
      </c>
      <c r="F693" s="98" t="s">
        <v>1270</v>
      </c>
      <c r="G693" s="98" t="s">
        <v>1270</v>
      </c>
      <c r="H693" s="98" t="s">
        <v>1414</v>
      </c>
    </row>
    <row r="694" spans="1:8" s="75" customFormat="1" ht="26.4" x14ac:dyDescent="0.25">
      <c r="A694" s="98"/>
      <c r="B694" s="98"/>
      <c r="C694" s="98"/>
      <c r="D694" s="98" t="s">
        <v>872</v>
      </c>
      <c r="E694" s="98" t="s">
        <v>853</v>
      </c>
      <c r="F694" s="98" t="s">
        <v>1270</v>
      </c>
      <c r="G694" s="98" t="s">
        <v>1270</v>
      </c>
      <c r="H694" s="98" t="s">
        <v>1414</v>
      </c>
    </row>
    <row r="695" spans="1:8" s="75" customFormat="1" ht="26.4" x14ac:dyDescent="0.25">
      <c r="A695" s="98"/>
      <c r="B695" s="98"/>
      <c r="C695" s="98"/>
      <c r="D695" s="98" t="s">
        <v>873</v>
      </c>
      <c r="E695" s="98" t="s">
        <v>853</v>
      </c>
      <c r="F695" s="98" t="s">
        <v>1270</v>
      </c>
      <c r="G695" s="98" t="s">
        <v>1270</v>
      </c>
      <c r="H695" s="98" t="s">
        <v>1414</v>
      </c>
    </row>
    <row r="696" spans="1:8" s="75" customFormat="1" ht="26.4" x14ac:dyDescent="0.25">
      <c r="A696" s="98"/>
      <c r="B696" s="98"/>
      <c r="C696" s="98"/>
      <c r="D696" s="98" t="s">
        <v>860</v>
      </c>
      <c r="E696" s="98" t="s">
        <v>853</v>
      </c>
      <c r="F696" s="98" t="s">
        <v>1270</v>
      </c>
      <c r="G696" s="98" t="s">
        <v>1270</v>
      </c>
      <c r="H696" s="98" t="s">
        <v>1414</v>
      </c>
    </row>
    <row r="697" spans="1:8" s="75" customFormat="1" ht="26.4" x14ac:dyDescent="0.25">
      <c r="A697" s="98"/>
      <c r="B697" s="98"/>
      <c r="C697" s="98"/>
      <c r="D697" s="98" t="s">
        <v>874</v>
      </c>
      <c r="E697" s="98" t="s">
        <v>853</v>
      </c>
      <c r="F697" s="98" t="s">
        <v>1270</v>
      </c>
      <c r="G697" s="98" t="s">
        <v>1270</v>
      </c>
      <c r="H697" s="98" t="s">
        <v>1414</v>
      </c>
    </row>
    <row r="698" spans="1:8" s="75" customFormat="1" ht="26.4" x14ac:dyDescent="0.25">
      <c r="A698" s="98"/>
      <c r="B698" s="98"/>
      <c r="C698" s="98"/>
      <c r="D698" s="98" t="s">
        <v>875</v>
      </c>
      <c r="E698" s="98" t="s">
        <v>853</v>
      </c>
      <c r="F698" s="98" t="s">
        <v>1270</v>
      </c>
      <c r="G698" s="98" t="s">
        <v>1270</v>
      </c>
      <c r="H698" s="98" t="s">
        <v>1414</v>
      </c>
    </row>
    <row r="699" spans="1:8" s="75" customFormat="1" ht="26.4" x14ac:dyDescent="0.25">
      <c r="A699" s="98"/>
      <c r="B699" s="98"/>
      <c r="C699" s="98"/>
      <c r="D699" s="98" t="s">
        <v>876</v>
      </c>
      <c r="E699" s="98" t="s">
        <v>853</v>
      </c>
      <c r="F699" s="98" t="s">
        <v>1270</v>
      </c>
      <c r="G699" s="98" t="s">
        <v>1270</v>
      </c>
      <c r="H699" s="98" t="s">
        <v>1414</v>
      </c>
    </row>
    <row r="700" spans="1:8" s="75" customFormat="1" ht="26.4" x14ac:dyDescent="0.25">
      <c r="A700" s="98"/>
      <c r="B700" s="98"/>
      <c r="C700" s="98"/>
      <c r="D700" s="98" t="s">
        <v>877</v>
      </c>
      <c r="E700" s="98" t="s">
        <v>853</v>
      </c>
      <c r="F700" s="98" t="s">
        <v>1270</v>
      </c>
      <c r="G700" s="98" t="s">
        <v>1270</v>
      </c>
      <c r="H700" s="98" t="s">
        <v>1414</v>
      </c>
    </row>
    <row r="701" spans="1:8" s="75" customFormat="1" ht="26.4" x14ac:dyDescent="0.25">
      <c r="A701" s="98"/>
      <c r="B701" s="98" t="s">
        <v>878</v>
      </c>
      <c r="C701" s="98" t="s">
        <v>878</v>
      </c>
      <c r="D701" s="98" t="s">
        <v>879</v>
      </c>
      <c r="E701" s="98" t="s">
        <v>1260</v>
      </c>
      <c r="F701" s="98" t="s">
        <v>1261</v>
      </c>
      <c r="G701" s="98" t="s">
        <v>1261</v>
      </c>
      <c r="H701" s="98" t="s">
        <v>1414</v>
      </c>
    </row>
    <row r="702" spans="1:8" s="75" customFormat="1" ht="26.4" x14ac:dyDescent="0.25">
      <c r="A702" s="98"/>
      <c r="B702" s="98"/>
      <c r="C702" s="98"/>
      <c r="D702" s="98" t="s">
        <v>880</v>
      </c>
      <c r="E702" s="98" t="s">
        <v>1260</v>
      </c>
      <c r="F702" s="98" t="s">
        <v>1261</v>
      </c>
      <c r="G702" s="98" t="s">
        <v>1261</v>
      </c>
      <c r="H702" s="98" t="s">
        <v>1414</v>
      </c>
    </row>
    <row r="703" spans="1:8" s="75" customFormat="1" ht="26.4" x14ac:dyDescent="0.25">
      <c r="A703" s="98"/>
      <c r="B703" s="98"/>
      <c r="C703" s="98"/>
      <c r="D703" s="98" t="s">
        <v>813</v>
      </c>
      <c r="E703" s="98" t="s">
        <v>1260</v>
      </c>
      <c r="F703" s="98" t="s">
        <v>1261</v>
      </c>
      <c r="G703" s="98" t="s">
        <v>1261</v>
      </c>
      <c r="H703" s="98" t="s">
        <v>1414</v>
      </c>
    </row>
    <row r="704" spans="1:8" s="75" customFormat="1" ht="26.4" x14ac:dyDescent="0.25">
      <c r="A704" s="98"/>
      <c r="B704" s="98"/>
      <c r="C704" s="98"/>
      <c r="D704" s="98" t="s">
        <v>814</v>
      </c>
      <c r="E704" s="98" t="s">
        <v>1260</v>
      </c>
      <c r="F704" s="98" t="s">
        <v>1261</v>
      </c>
      <c r="G704" s="98" t="s">
        <v>1261</v>
      </c>
      <c r="H704" s="98" t="s">
        <v>1414</v>
      </c>
    </row>
    <row r="705" spans="1:8" s="75" customFormat="1" ht="26.4" x14ac:dyDescent="0.25">
      <c r="A705" s="98"/>
      <c r="B705" s="98"/>
      <c r="C705" s="98"/>
      <c r="D705" s="98" t="s">
        <v>881</v>
      </c>
      <c r="E705" s="98" t="s">
        <v>1260</v>
      </c>
      <c r="F705" s="98" t="s">
        <v>1261</v>
      </c>
      <c r="G705" s="98" t="s">
        <v>1261</v>
      </c>
      <c r="H705" s="98" t="s">
        <v>1414</v>
      </c>
    </row>
    <row r="706" spans="1:8" s="75" customFormat="1" ht="26.4" x14ac:dyDescent="0.25">
      <c r="A706" s="98"/>
      <c r="B706" s="98"/>
      <c r="C706" s="98"/>
      <c r="D706" s="98" t="s">
        <v>882</v>
      </c>
      <c r="E706" s="98" t="s">
        <v>1260</v>
      </c>
      <c r="F706" s="98" t="s">
        <v>1261</v>
      </c>
      <c r="G706" s="98" t="s">
        <v>1261</v>
      </c>
      <c r="H706" s="98" t="s">
        <v>1414</v>
      </c>
    </row>
    <row r="707" spans="1:8" s="75" customFormat="1" ht="13.2" x14ac:dyDescent="0.25">
      <c r="A707" s="98"/>
      <c r="B707" s="98" t="s">
        <v>883</v>
      </c>
      <c r="C707" s="98" t="s">
        <v>883</v>
      </c>
      <c r="D707" s="98" t="s">
        <v>884</v>
      </c>
      <c r="E707" s="98" t="s">
        <v>1316</v>
      </c>
      <c r="F707" s="98" t="s">
        <v>1317</v>
      </c>
      <c r="G707" s="98" t="s">
        <v>1317</v>
      </c>
      <c r="H707" s="98" t="s">
        <v>1413</v>
      </c>
    </row>
    <row r="708" spans="1:8" s="75" customFormat="1" ht="13.2" x14ac:dyDescent="0.25">
      <c r="A708" s="98"/>
      <c r="B708" s="98"/>
      <c r="C708" s="98"/>
      <c r="D708" s="98" t="s">
        <v>885</v>
      </c>
      <c r="E708" s="98" t="s">
        <v>1316</v>
      </c>
      <c r="F708" s="98" t="s">
        <v>1317</v>
      </c>
      <c r="G708" s="98" t="s">
        <v>1317</v>
      </c>
      <c r="H708" s="98" t="s">
        <v>1413</v>
      </c>
    </row>
    <row r="709" spans="1:8" s="75" customFormat="1" ht="13.2" x14ac:dyDescent="0.25">
      <c r="A709" s="98"/>
      <c r="B709" s="98"/>
      <c r="C709" s="98"/>
      <c r="D709" s="98" t="s">
        <v>886</v>
      </c>
      <c r="E709" s="98" t="s">
        <v>1316</v>
      </c>
      <c r="F709" s="98" t="s">
        <v>1317</v>
      </c>
      <c r="G709" s="98" t="s">
        <v>1317</v>
      </c>
      <c r="H709" s="98" t="s">
        <v>1413</v>
      </c>
    </row>
    <row r="710" spans="1:8" s="75" customFormat="1" ht="13.2" x14ac:dyDescent="0.25">
      <c r="A710" s="98"/>
      <c r="B710" s="98" t="s">
        <v>887</v>
      </c>
      <c r="C710" s="98" t="s">
        <v>887</v>
      </c>
      <c r="D710" s="98" t="s">
        <v>888</v>
      </c>
      <c r="E710" s="98" t="s">
        <v>1352</v>
      </c>
      <c r="F710" s="98" t="s">
        <v>1353</v>
      </c>
      <c r="G710" s="98" t="s">
        <v>1353</v>
      </c>
      <c r="H710" s="98" t="s">
        <v>1413</v>
      </c>
    </row>
    <row r="711" spans="1:8" s="75" customFormat="1" ht="13.2" x14ac:dyDescent="0.25">
      <c r="A711" s="98"/>
      <c r="B711" s="98"/>
      <c r="C711" s="98"/>
      <c r="D711" s="98" t="s">
        <v>889</v>
      </c>
      <c r="E711" s="98" t="s">
        <v>1352</v>
      </c>
      <c r="F711" s="98" t="s">
        <v>1353</v>
      </c>
      <c r="G711" s="98" t="s">
        <v>1353</v>
      </c>
      <c r="H711" s="98" t="s">
        <v>1413</v>
      </c>
    </row>
    <row r="712" spans="1:8" s="75" customFormat="1" ht="13.2" x14ac:dyDescent="0.25">
      <c r="A712" s="98"/>
      <c r="B712" s="98"/>
      <c r="C712" s="98"/>
      <c r="D712" s="98" t="s">
        <v>890</v>
      </c>
      <c r="E712" s="98" t="s">
        <v>1352</v>
      </c>
      <c r="F712" s="98" t="s">
        <v>1353</v>
      </c>
      <c r="G712" s="98" t="s">
        <v>1353</v>
      </c>
      <c r="H712" s="98" t="s">
        <v>1413</v>
      </c>
    </row>
    <row r="713" spans="1:8" s="75" customFormat="1" ht="13.2" x14ac:dyDescent="0.25">
      <c r="A713" s="98"/>
      <c r="B713" s="98"/>
      <c r="C713" s="98"/>
      <c r="D713" s="98" t="s">
        <v>891</v>
      </c>
      <c r="E713" s="98" t="s">
        <v>1352</v>
      </c>
      <c r="F713" s="98" t="s">
        <v>1353</v>
      </c>
      <c r="G713" s="98" t="s">
        <v>1353</v>
      </c>
      <c r="H713" s="98" t="s">
        <v>1413</v>
      </c>
    </row>
    <row r="714" spans="1:8" s="75" customFormat="1" ht="13.2" x14ac:dyDescent="0.25">
      <c r="A714" s="98"/>
      <c r="B714" s="98"/>
      <c r="C714" s="98"/>
      <c r="D714" s="98" t="s">
        <v>892</v>
      </c>
      <c r="E714" s="98" t="s">
        <v>1352</v>
      </c>
      <c r="F714" s="98" t="s">
        <v>1353</v>
      </c>
      <c r="G714" s="98" t="s">
        <v>1353</v>
      </c>
      <c r="H714" s="98" t="s">
        <v>1413</v>
      </c>
    </row>
    <row r="715" spans="1:8" s="75" customFormat="1" ht="13.2" x14ac:dyDescent="0.25">
      <c r="A715" s="98"/>
      <c r="B715" s="98"/>
      <c r="C715" s="98"/>
      <c r="D715" s="98" t="s">
        <v>893</v>
      </c>
      <c r="E715" s="98" t="s">
        <v>1352</v>
      </c>
      <c r="F715" s="98" t="s">
        <v>1353</v>
      </c>
      <c r="G715" s="98" t="s">
        <v>1353</v>
      </c>
      <c r="H715" s="98" t="s">
        <v>1413</v>
      </c>
    </row>
    <row r="716" spans="1:8" s="75" customFormat="1" ht="13.2" x14ac:dyDescent="0.25">
      <c r="A716" s="98"/>
      <c r="B716" s="98" t="s">
        <v>894</v>
      </c>
      <c r="C716" s="98" t="s">
        <v>895</v>
      </c>
      <c r="D716" s="98" t="s">
        <v>896</v>
      </c>
      <c r="E716" s="98" t="s">
        <v>1244</v>
      </c>
      <c r="F716" s="98" t="s">
        <v>1245</v>
      </c>
      <c r="G716" s="98" t="s">
        <v>1245</v>
      </c>
      <c r="H716" s="98" t="s">
        <v>1414</v>
      </c>
    </row>
    <row r="717" spans="1:8" s="75" customFormat="1" ht="13.2" x14ac:dyDescent="0.25">
      <c r="A717" s="98"/>
      <c r="B717" s="98"/>
      <c r="C717" s="98"/>
      <c r="D717" s="98" t="s">
        <v>897</v>
      </c>
      <c r="E717" s="98" t="s">
        <v>1244</v>
      </c>
      <c r="F717" s="98" t="s">
        <v>1245</v>
      </c>
      <c r="G717" s="98" t="s">
        <v>1245</v>
      </c>
      <c r="H717" s="98" t="s">
        <v>1414</v>
      </c>
    </row>
    <row r="718" spans="1:8" s="75" customFormat="1" ht="13.2" x14ac:dyDescent="0.25">
      <c r="A718" s="98"/>
      <c r="B718" s="98"/>
      <c r="C718" s="98"/>
      <c r="D718" s="98" t="s">
        <v>898</v>
      </c>
      <c r="E718" s="98" t="s">
        <v>1244</v>
      </c>
      <c r="F718" s="98" t="s">
        <v>1245</v>
      </c>
      <c r="G718" s="98" t="s">
        <v>1245</v>
      </c>
      <c r="H718" s="98" t="s">
        <v>1414</v>
      </c>
    </row>
    <row r="719" spans="1:8" s="75" customFormat="1" ht="26.4" x14ac:dyDescent="0.25">
      <c r="A719" s="98"/>
      <c r="B719" s="98"/>
      <c r="C719" s="98"/>
      <c r="D719" s="98" t="s">
        <v>899</v>
      </c>
      <c r="E719" s="98" t="s">
        <v>1244</v>
      </c>
      <c r="F719" s="98" t="s">
        <v>1245</v>
      </c>
      <c r="G719" s="98" t="s">
        <v>1245</v>
      </c>
      <c r="H719" s="98" t="s">
        <v>1414</v>
      </c>
    </row>
    <row r="720" spans="1:8" s="75" customFormat="1" ht="13.2" x14ac:dyDescent="0.25">
      <c r="A720" s="98"/>
      <c r="B720" s="98"/>
      <c r="C720" s="98"/>
      <c r="D720" s="98" t="s">
        <v>900</v>
      </c>
      <c r="E720" s="98" t="s">
        <v>1244</v>
      </c>
      <c r="F720" s="98" t="s">
        <v>1245</v>
      </c>
      <c r="G720" s="98" t="s">
        <v>1245</v>
      </c>
      <c r="H720" s="98" t="s">
        <v>1414</v>
      </c>
    </row>
    <row r="721" spans="1:8" s="75" customFormat="1" ht="13.2" x14ac:dyDescent="0.25">
      <c r="A721" s="98"/>
      <c r="B721" s="98" t="s">
        <v>901</v>
      </c>
      <c r="C721" s="98" t="s">
        <v>901</v>
      </c>
      <c r="D721" s="98" t="s">
        <v>902</v>
      </c>
      <c r="E721" s="98" t="s">
        <v>1288</v>
      </c>
      <c r="F721" s="98" t="s">
        <v>1289</v>
      </c>
      <c r="G721" s="98" t="s">
        <v>1289</v>
      </c>
      <c r="H721" s="98" t="s">
        <v>1413</v>
      </c>
    </row>
    <row r="722" spans="1:8" s="75" customFormat="1" ht="26.4" x14ac:dyDescent="0.25">
      <c r="A722" s="98"/>
      <c r="B722" s="98" t="s">
        <v>903</v>
      </c>
      <c r="C722" s="98" t="s">
        <v>903</v>
      </c>
      <c r="D722" s="98" t="s">
        <v>904</v>
      </c>
      <c r="E722" s="98" t="s">
        <v>1350</v>
      </c>
      <c r="F722" s="98" t="s">
        <v>1351</v>
      </c>
      <c r="G722" s="98" t="s">
        <v>1351</v>
      </c>
      <c r="H722" s="98" t="s">
        <v>1414</v>
      </c>
    </row>
    <row r="723" spans="1:8" s="75" customFormat="1" ht="26.4" x14ac:dyDescent="0.25">
      <c r="A723" s="98"/>
      <c r="B723" s="98" t="s">
        <v>905</v>
      </c>
      <c r="C723" s="98" t="s">
        <v>905</v>
      </c>
      <c r="D723" s="98" t="s">
        <v>906</v>
      </c>
      <c r="E723" s="98" t="s">
        <v>1350</v>
      </c>
      <c r="F723" s="98" t="s">
        <v>1351</v>
      </c>
      <c r="G723" s="98" t="s">
        <v>1351</v>
      </c>
      <c r="H723" s="98" t="s">
        <v>1414</v>
      </c>
    </row>
    <row r="724" spans="1:8" s="75" customFormat="1" ht="13.2" x14ac:dyDescent="0.25">
      <c r="A724" s="98"/>
      <c r="B724" s="98"/>
      <c r="C724" s="98"/>
      <c r="D724" s="98" t="s">
        <v>907</v>
      </c>
      <c r="E724" s="98" t="s">
        <v>1350</v>
      </c>
      <c r="F724" s="98" t="s">
        <v>1351</v>
      </c>
      <c r="G724" s="98" t="s">
        <v>1351</v>
      </c>
      <c r="H724" s="98" t="s">
        <v>1414</v>
      </c>
    </row>
    <row r="725" spans="1:8" s="75" customFormat="1" ht="13.2" x14ac:dyDescent="0.25">
      <c r="A725" s="98"/>
      <c r="B725" s="98"/>
      <c r="C725" s="98"/>
      <c r="D725" s="98" t="s">
        <v>908</v>
      </c>
      <c r="E725" s="98" t="s">
        <v>1350</v>
      </c>
      <c r="F725" s="98" t="s">
        <v>1351</v>
      </c>
      <c r="G725" s="98" t="s">
        <v>1351</v>
      </c>
      <c r="H725" s="98" t="s">
        <v>1414</v>
      </c>
    </row>
    <row r="726" spans="1:8" s="75" customFormat="1" ht="13.2" x14ac:dyDescent="0.25">
      <c r="A726" s="98"/>
      <c r="B726" s="98"/>
      <c r="C726" s="98"/>
      <c r="D726" s="98" t="s">
        <v>909</v>
      </c>
      <c r="E726" s="98" t="s">
        <v>1350</v>
      </c>
      <c r="F726" s="98" t="s">
        <v>1351</v>
      </c>
      <c r="G726" s="98" t="s">
        <v>1351</v>
      </c>
      <c r="H726" s="98" t="s">
        <v>1414</v>
      </c>
    </row>
    <row r="727" spans="1:8" s="75" customFormat="1" ht="13.2" x14ac:dyDescent="0.25">
      <c r="A727" s="98"/>
      <c r="B727" s="98"/>
      <c r="C727" s="98"/>
      <c r="D727" s="98" t="s">
        <v>910</v>
      </c>
      <c r="E727" s="98" t="s">
        <v>1350</v>
      </c>
      <c r="F727" s="98" t="s">
        <v>1351</v>
      </c>
      <c r="G727" s="98" t="s">
        <v>1351</v>
      </c>
      <c r="H727" s="98" t="s">
        <v>1414</v>
      </c>
    </row>
    <row r="728" spans="1:8" s="75" customFormat="1" ht="13.2" x14ac:dyDescent="0.25">
      <c r="A728" s="98"/>
      <c r="B728" s="98"/>
      <c r="C728" s="98"/>
      <c r="D728" s="98" t="s">
        <v>911</v>
      </c>
      <c r="E728" s="98" t="s">
        <v>1350</v>
      </c>
      <c r="F728" s="98" t="s">
        <v>1351</v>
      </c>
      <c r="G728" s="98" t="s">
        <v>1351</v>
      </c>
      <c r="H728" s="98" t="s">
        <v>1414</v>
      </c>
    </row>
    <row r="729" spans="1:8" s="75" customFormat="1" ht="26.4" x14ac:dyDescent="0.25">
      <c r="A729" s="98" t="s">
        <v>912</v>
      </c>
      <c r="B729" s="98" t="s">
        <v>913</v>
      </c>
      <c r="C729" s="98" t="s">
        <v>914</v>
      </c>
      <c r="D729" s="98" t="s">
        <v>915</v>
      </c>
      <c r="E729" s="98" t="s">
        <v>1340</v>
      </c>
      <c r="F729" s="98" t="s">
        <v>1341</v>
      </c>
      <c r="G729" s="98" t="s">
        <v>1341</v>
      </c>
      <c r="H729" s="98" t="s">
        <v>1411</v>
      </c>
    </row>
    <row r="730" spans="1:8" s="75" customFormat="1" ht="26.4" x14ac:dyDescent="0.25">
      <c r="A730" s="98"/>
      <c r="B730" s="98"/>
      <c r="C730" s="98"/>
      <c r="D730" s="98" t="s">
        <v>916</v>
      </c>
      <c r="E730" s="98" t="s">
        <v>1340</v>
      </c>
      <c r="F730" s="98" t="s">
        <v>1341</v>
      </c>
      <c r="G730" s="98" t="s">
        <v>1341</v>
      </c>
      <c r="H730" s="98" t="s">
        <v>1411</v>
      </c>
    </row>
    <row r="731" spans="1:8" s="75" customFormat="1" ht="26.4" x14ac:dyDescent="0.25">
      <c r="A731" s="98"/>
      <c r="B731" s="98"/>
      <c r="C731" s="98"/>
      <c r="D731" s="98" t="s">
        <v>917</v>
      </c>
      <c r="E731" s="98" t="s">
        <v>1340</v>
      </c>
      <c r="F731" s="98" t="s">
        <v>1341</v>
      </c>
      <c r="G731" s="98" t="s">
        <v>1341</v>
      </c>
      <c r="H731" s="98" t="s">
        <v>1411</v>
      </c>
    </row>
    <row r="732" spans="1:8" s="75" customFormat="1" ht="26.4" x14ac:dyDescent="0.25">
      <c r="A732" s="98"/>
      <c r="B732" s="98"/>
      <c r="C732" s="98"/>
      <c r="D732" s="98" t="s">
        <v>918</v>
      </c>
      <c r="E732" s="98" t="s">
        <v>1340</v>
      </c>
      <c r="F732" s="98" t="s">
        <v>1341</v>
      </c>
      <c r="G732" s="98" t="s">
        <v>1341</v>
      </c>
      <c r="H732" s="98" t="s">
        <v>1411</v>
      </c>
    </row>
    <row r="733" spans="1:8" s="75" customFormat="1" ht="26.4" x14ac:dyDescent="0.25">
      <c r="A733" s="98"/>
      <c r="B733" s="98"/>
      <c r="C733" s="98"/>
      <c r="D733" s="98" t="s">
        <v>919</v>
      </c>
      <c r="E733" s="98" t="s">
        <v>1340</v>
      </c>
      <c r="F733" s="98" t="s">
        <v>1341</v>
      </c>
      <c r="G733" s="98" t="s">
        <v>1341</v>
      </c>
      <c r="H733" s="98" t="s">
        <v>1411</v>
      </c>
    </row>
    <row r="734" spans="1:8" s="75" customFormat="1" ht="26.4" x14ac:dyDescent="0.25">
      <c r="A734" s="98"/>
      <c r="B734" s="98"/>
      <c r="C734" s="98"/>
      <c r="D734" s="98" t="s">
        <v>920</v>
      </c>
      <c r="E734" s="98" t="s">
        <v>1340</v>
      </c>
      <c r="F734" s="98" t="s">
        <v>1341</v>
      </c>
      <c r="G734" s="98" t="s">
        <v>1341</v>
      </c>
      <c r="H734" s="98" t="s">
        <v>1411</v>
      </c>
    </row>
    <row r="735" spans="1:8" s="75" customFormat="1" ht="26.4" x14ac:dyDescent="0.25">
      <c r="A735" s="98"/>
      <c r="B735" s="98"/>
      <c r="C735" s="98"/>
      <c r="D735" s="98" t="s">
        <v>921</v>
      </c>
      <c r="E735" s="98" t="s">
        <v>1340</v>
      </c>
      <c r="F735" s="98" t="s">
        <v>1341</v>
      </c>
      <c r="G735" s="98" t="s">
        <v>1341</v>
      </c>
      <c r="H735" s="98" t="s">
        <v>1411</v>
      </c>
    </row>
    <row r="736" spans="1:8" s="75" customFormat="1" ht="26.4" x14ac:dyDescent="0.25">
      <c r="A736" s="98"/>
      <c r="B736" s="98"/>
      <c r="C736" s="98"/>
      <c r="D736" s="98" t="s">
        <v>922</v>
      </c>
      <c r="E736" s="98" t="s">
        <v>1340</v>
      </c>
      <c r="F736" s="98" t="s">
        <v>1341</v>
      </c>
      <c r="G736" s="98" t="s">
        <v>1341</v>
      </c>
      <c r="H736" s="98" t="s">
        <v>1411</v>
      </c>
    </row>
    <row r="737" spans="1:8" s="75" customFormat="1" ht="26.4" x14ac:dyDescent="0.25">
      <c r="A737" s="98"/>
      <c r="B737" s="98"/>
      <c r="C737" s="98"/>
      <c r="D737" s="98" t="s">
        <v>923</v>
      </c>
      <c r="E737" s="98" t="s">
        <v>1340</v>
      </c>
      <c r="F737" s="98" t="s">
        <v>1341</v>
      </c>
      <c r="G737" s="98" t="s">
        <v>1341</v>
      </c>
      <c r="H737" s="98" t="s">
        <v>1411</v>
      </c>
    </row>
    <row r="738" spans="1:8" s="75" customFormat="1" ht="26.4" x14ac:dyDescent="0.25">
      <c r="A738" s="98"/>
      <c r="B738" s="98"/>
      <c r="C738" s="98"/>
      <c r="D738" s="98" t="s">
        <v>924</v>
      </c>
      <c r="E738" s="98" t="s">
        <v>1340</v>
      </c>
      <c r="F738" s="98" t="s">
        <v>1341</v>
      </c>
      <c r="G738" s="98" t="s">
        <v>1341</v>
      </c>
      <c r="H738" s="98" t="s">
        <v>1411</v>
      </c>
    </row>
    <row r="739" spans="1:8" s="75" customFormat="1" ht="26.4" x14ac:dyDescent="0.25">
      <c r="A739" s="98"/>
      <c r="B739" s="98"/>
      <c r="C739" s="98"/>
      <c r="D739" s="98" t="s">
        <v>925</v>
      </c>
      <c r="E739" s="98" t="s">
        <v>1340</v>
      </c>
      <c r="F739" s="98" t="s">
        <v>1341</v>
      </c>
      <c r="G739" s="98" t="s">
        <v>1341</v>
      </c>
      <c r="H739" s="98" t="s">
        <v>1411</v>
      </c>
    </row>
    <row r="740" spans="1:8" s="75" customFormat="1" ht="26.4" x14ac:dyDescent="0.25">
      <c r="A740" s="98"/>
      <c r="B740" s="98"/>
      <c r="C740" s="98" t="s">
        <v>926</v>
      </c>
      <c r="D740" s="98" t="s">
        <v>927</v>
      </c>
      <c r="E740" s="98" t="s">
        <v>1340</v>
      </c>
      <c r="F740" s="98" t="s">
        <v>1341</v>
      </c>
      <c r="G740" s="98" t="s">
        <v>1341</v>
      </c>
      <c r="H740" s="98" t="s">
        <v>1411</v>
      </c>
    </row>
    <row r="741" spans="1:8" s="75" customFormat="1" ht="26.4" x14ac:dyDescent="0.25">
      <c r="A741" s="98"/>
      <c r="B741" s="98"/>
      <c r="C741" s="98"/>
      <c r="D741" s="98" t="s">
        <v>928</v>
      </c>
      <c r="E741" s="98" t="s">
        <v>1340</v>
      </c>
      <c r="F741" s="98" t="s">
        <v>1341</v>
      </c>
      <c r="G741" s="98" t="s">
        <v>1341</v>
      </c>
      <c r="H741" s="98" t="s">
        <v>1411</v>
      </c>
    </row>
    <row r="742" spans="1:8" s="75" customFormat="1" ht="26.4" x14ac:dyDescent="0.25">
      <c r="A742" s="98"/>
      <c r="B742" s="98"/>
      <c r="C742" s="98"/>
      <c r="D742" s="98" t="s">
        <v>929</v>
      </c>
      <c r="E742" s="98" t="s">
        <v>1340</v>
      </c>
      <c r="F742" s="98" t="s">
        <v>1341</v>
      </c>
      <c r="G742" s="98" t="s">
        <v>1341</v>
      </c>
      <c r="H742" s="98" t="s">
        <v>1411</v>
      </c>
    </row>
    <row r="743" spans="1:8" s="75" customFormat="1" ht="26.4" x14ac:dyDescent="0.25">
      <c r="A743" s="98"/>
      <c r="B743" s="98"/>
      <c r="C743" s="98"/>
      <c r="D743" s="98" t="s">
        <v>930</v>
      </c>
      <c r="E743" s="98" t="s">
        <v>1340</v>
      </c>
      <c r="F743" s="98" t="s">
        <v>1341</v>
      </c>
      <c r="G743" s="98" t="s">
        <v>1341</v>
      </c>
      <c r="H743" s="98" t="s">
        <v>1411</v>
      </c>
    </row>
    <row r="744" spans="1:8" s="75" customFormat="1" ht="26.4" x14ac:dyDescent="0.25">
      <c r="A744" s="98"/>
      <c r="B744" s="98"/>
      <c r="C744" s="98"/>
      <c r="D744" s="98" t="s">
        <v>931</v>
      </c>
      <c r="E744" s="98" t="s">
        <v>1340</v>
      </c>
      <c r="F744" s="98" t="s">
        <v>1341</v>
      </c>
      <c r="G744" s="98" t="s">
        <v>1341</v>
      </c>
      <c r="H744" s="98" t="s">
        <v>1411</v>
      </c>
    </row>
    <row r="745" spans="1:8" s="75" customFormat="1" ht="26.4" x14ac:dyDescent="0.25">
      <c r="A745" s="98"/>
      <c r="B745" s="98"/>
      <c r="C745" s="98"/>
      <c r="D745" s="98" t="s">
        <v>932</v>
      </c>
      <c r="E745" s="98" t="s">
        <v>1340</v>
      </c>
      <c r="F745" s="98" t="s">
        <v>1341</v>
      </c>
      <c r="G745" s="98" t="s">
        <v>1341</v>
      </c>
      <c r="H745" s="98" t="s">
        <v>1411</v>
      </c>
    </row>
    <row r="746" spans="1:8" s="75" customFormat="1" ht="26.4" x14ac:dyDescent="0.25">
      <c r="A746" s="98"/>
      <c r="B746" s="98"/>
      <c r="C746" s="98"/>
      <c r="D746" s="98" t="s">
        <v>933</v>
      </c>
      <c r="E746" s="98" t="s">
        <v>1340</v>
      </c>
      <c r="F746" s="98" t="s">
        <v>1341</v>
      </c>
      <c r="G746" s="98" t="s">
        <v>1341</v>
      </c>
      <c r="H746" s="98" t="s">
        <v>1411</v>
      </c>
    </row>
    <row r="747" spans="1:8" s="75" customFormat="1" ht="26.4" x14ac:dyDescent="0.25">
      <c r="A747" s="98"/>
      <c r="B747" s="98"/>
      <c r="C747" s="98"/>
      <c r="D747" s="98" t="s">
        <v>934</v>
      </c>
      <c r="E747" s="98" t="s">
        <v>1340</v>
      </c>
      <c r="F747" s="98" t="s">
        <v>1341</v>
      </c>
      <c r="G747" s="98" t="s">
        <v>1341</v>
      </c>
      <c r="H747" s="98" t="s">
        <v>1411</v>
      </c>
    </row>
    <row r="748" spans="1:8" s="75" customFormat="1" ht="26.4" x14ac:dyDescent="0.25">
      <c r="A748" s="98"/>
      <c r="B748" s="98"/>
      <c r="C748" s="98"/>
      <c r="D748" s="98" t="s">
        <v>935</v>
      </c>
      <c r="E748" s="98" t="s">
        <v>1340</v>
      </c>
      <c r="F748" s="98" t="s">
        <v>1341</v>
      </c>
      <c r="G748" s="98" t="s">
        <v>1341</v>
      </c>
      <c r="H748" s="98" t="s">
        <v>1411</v>
      </c>
    </row>
    <row r="749" spans="1:8" s="75" customFormat="1" ht="26.4" x14ac:dyDescent="0.25">
      <c r="A749" s="98"/>
      <c r="B749" s="98"/>
      <c r="C749" s="98"/>
      <c r="D749" s="98" t="s">
        <v>936</v>
      </c>
      <c r="E749" s="98" t="s">
        <v>1340</v>
      </c>
      <c r="F749" s="98" t="s">
        <v>1341</v>
      </c>
      <c r="G749" s="98" t="s">
        <v>1341</v>
      </c>
      <c r="H749" s="98" t="s">
        <v>1411</v>
      </c>
    </row>
    <row r="750" spans="1:8" s="75" customFormat="1" ht="26.4" x14ac:dyDescent="0.25">
      <c r="A750" s="98"/>
      <c r="B750" s="98"/>
      <c r="C750" s="98"/>
      <c r="D750" s="98" t="s">
        <v>937</v>
      </c>
      <c r="E750" s="98" t="s">
        <v>1340</v>
      </c>
      <c r="F750" s="98" t="s">
        <v>1341</v>
      </c>
      <c r="G750" s="98" t="s">
        <v>1341</v>
      </c>
      <c r="H750" s="98" t="s">
        <v>1411</v>
      </c>
    </row>
    <row r="751" spans="1:8" s="75" customFormat="1" ht="26.4" x14ac:dyDescent="0.25">
      <c r="A751" s="98"/>
      <c r="B751" s="98"/>
      <c r="C751" s="98" t="s">
        <v>938</v>
      </c>
      <c r="D751" s="98" t="s">
        <v>939</v>
      </c>
      <c r="E751" s="98" t="s">
        <v>1340</v>
      </c>
      <c r="F751" s="98" t="s">
        <v>1341</v>
      </c>
      <c r="G751" s="98" t="s">
        <v>1341</v>
      </c>
      <c r="H751" s="98" t="s">
        <v>1411</v>
      </c>
    </row>
    <row r="752" spans="1:8" s="75" customFormat="1" ht="26.4" x14ac:dyDescent="0.25">
      <c r="A752" s="98"/>
      <c r="B752" s="98"/>
      <c r="C752" s="98"/>
      <c r="D752" s="98" t="s">
        <v>940</v>
      </c>
      <c r="E752" s="98" t="s">
        <v>1340</v>
      </c>
      <c r="F752" s="98" t="s">
        <v>1341</v>
      </c>
      <c r="G752" s="98" t="s">
        <v>1341</v>
      </c>
      <c r="H752" s="98" t="s">
        <v>1411</v>
      </c>
    </row>
    <row r="753" spans="1:8" s="75" customFormat="1" ht="26.4" x14ac:dyDescent="0.25">
      <c r="A753" s="98"/>
      <c r="B753" s="98"/>
      <c r="C753" s="98"/>
      <c r="D753" s="98" t="s">
        <v>941</v>
      </c>
      <c r="E753" s="98" t="s">
        <v>1340</v>
      </c>
      <c r="F753" s="98" t="s">
        <v>1341</v>
      </c>
      <c r="G753" s="98" t="s">
        <v>1341</v>
      </c>
      <c r="H753" s="98" t="s">
        <v>1411</v>
      </c>
    </row>
    <row r="754" spans="1:8" s="75" customFormat="1" ht="26.4" x14ac:dyDescent="0.25">
      <c r="A754" s="98"/>
      <c r="B754" s="98"/>
      <c r="C754" s="98"/>
      <c r="D754" s="98" t="s">
        <v>942</v>
      </c>
      <c r="E754" s="98" t="s">
        <v>1340</v>
      </c>
      <c r="F754" s="98" t="s">
        <v>1341</v>
      </c>
      <c r="G754" s="98" t="s">
        <v>1341</v>
      </c>
      <c r="H754" s="98" t="s">
        <v>1411</v>
      </c>
    </row>
    <row r="755" spans="1:8" s="75" customFormat="1" ht="26.4" x14ac:dyDescent="0.25">
      <c r="A755" s="98"/>
      <c r="B755" s="98"/>
      <c r="C755" s="98"/>
      <c r="D755" s="98" t="s">
        <v>943</v>
      </c>
      <c r="E755" s="98" t="s">
        <v>1340</v>
      </c>
      <c r="F755" s="98" t="s">
        <v>1341</v>
      </c>
      <c r="G755" s="98" t="s">
        <v>1341</v>
      </c>
      <c r="H755" s="98" t="s">
        <v>1411</v>
      </c>
    </row>
    <row r="756" spans="1:8" s="75" customFormat="1" ht="26.4" x14ac:dyDescent="0.25">
      <c r="A756" s="98"/>
      <c r="B756" s="98"/>
      <c r="C756" s="98"/>
      <c r="D756" s="98" t="s">
        <v>944</v>
      </c>
      <c r="E756" s="98" t="s">
        <v>1340</v>
      </c>
      <c r="F756" s="98" t="s">
        <v>1341</v>
      </c>
      <c r="G756" s="98" t="s">
        <v>1341</v>
      </c>
      <c r="H756" s="98" t="s">
        <v>1411</v>
      </c>
    </row>
    <row r="757" spans="1:8" s="75" customFormat="1" ht="26.4" x14ac:dyDescent="0.25">
      <c r="A757" s="98"/>
      <c r="B757" s="98"/>
      <c r="C757" s="98"/>
      <c r="D757" s="98" t="s">
        <v>945</v>
      </c>
      <c r="E757" s="98" t="s">
        <v>1340</v>
      </c>
      <c r="F757" s="98" t="s">
        <v>1341</v>
      </c>
      <c r="G757" s="98" t="s">
        <v>1341</v>
      </c>
      <c r="H757" s="98" t="s">
        <v>1411</v>
      </c>
    </row>
    <row r="758" spans="1:8" s="75" customFormat="1" ht="26.4" x14ac:dyDescent="0.25">
      <c r="A758" s="98"/>
      <c r="B758" s="98"/>
      <c r="C758" s="98"/>
      <c r="D758" s="98" t="s">
        <v>946</v>
      </c>
      <c r="E758" s="98" t="s">
        <v>1340</v>
      </c>
      <c r="F758" s="98" t="s">
        <v>1341</v>
      </c>
      <c r="G758" s="98" t="s">
        <v>1341</v>
      </c>
      <c r="H758" s="98" t="s">
        <v>1411</v>
      </c>
    </row>
    <row r="759" spans="1:8" s="75" customFormat="1" ht="26.4" x14ac:dyDescent="0.25">
      <c r="A759" s="98"/>
      <c r="B759" s="98"/>
      <c r="C759" s="98"/>
      <c r="D759" s="98" t="s">
        <v>947</v>
      </c>
      <c r="E759" s="98" t="s">
        <v>1340</v>
      </c>
      <c r="F759" s="98" t="s">
        <v>1341</v>
      </c>
      <c r="G759" s="98" t="s">
        <v>1341</v>
      </c>
      <c r="H759" s="98" t="s">
        <v>1411</v>
      </c>
    </row>
    <row r="760" spans="1:8" s="75" customFormat="1" ht="26.4" x14ac:dyDescent="0.25">
      <c r="A760" s="98"/>
      <c r="B760" s="98"/>
      <c r="C760" s="98"/>
      <c r="D760" s="98" t="s">
        <v>948</v>
      </c>
      <c r="E760" s="98" t="s">
        <v>1340</v>
      </c>
      <c r="F760" s="98" t="s">
        <v>1341</v>
      </c>
      <c r="G760" s="98" t="s">
        <v>1341</v>
      </c>
      <c r="H760" s="98" t="s">
        <v>1411</v>
      </c>
    </row>
    <row r="761" spans="1:8" s="75" customFormat="1" ht="26.4" x14ac:dyDescent="0.25">
      <c r="A761" s="98"/>
      <c r="B761" s="98"/>
      <c r="C761" s="98"/>
      <c r="D761" s="98" t="s">
        <v>949</v>
      </c>
      <c r="E761" s="98" t="s">
        <v>1340</v>
      </c>
      <c r="F761" s="98" t="s">
        <v>1341</v>
      </c>
      <c r="G761" s="98" t="s">
        <v>1341</v>
      </c>
      <c r="H761" s="98" t="s">
        <v>1411</v>
      </c>
    </row>
    <row r="762" spans="1:8" s="75" customFormat="1" ht="26.4" x14ac:dyDescent="0.25">
      <c r="A762" s="98"/>
      <c r="B762" s="98"/>
      <c r="C762" s="98"/>
      <c r="D762" s="98" t="s">
        <v>950</v>
      </c>
      <c r="E762" s="98" t="s">
        <v>1340</v>
      </c>
      <c r="F762" s="98" t="s">
        <v>1341</v>
      </c>
      <c r="G762" s="98" t="s">
        <v>1341</v>
      </c>
      <c r="H762" s="98" t="s">
        <v>1411</v>
      </c>
    </row>
    <row r="763" spans="1:8" s="75" customFormat="1" ht="26.4" x14ac:dyDescent="0.25">
      <c r="A763" s="98"/>
      <c r="B763" s="98"/>
      <c r="C763" s="98"/>
      <c r="D763" s="98" t="s">
        <v>951</v>
      </c>
      <c r="E763" s="98" t="s">
        <v>1340</v>
      </c>
      <c r="F763" s="98" t="s">
        <v>1341</v>
      </c>
      <c r="G763" s="98" t="s">
        <v>1341</v>
      </c>
      <c r="H763" s="98" t="s">
        <v>1411</v>
      </c>
    </row>
    <row r="764" spans="1:8" s="75" customFormat="1" ht="26.4" x14ac:dyDescent="0.25">
      <c r="A764" s="98"/>
      <c r="B764" s="98"/>
      <c r="C764" s="98"/>
      <c r="D764" s="98" t="s">
        <v>952</v>
      </c>
      <c r="E764" s="98" t="s">
        <v>1340</v>
      </c>
      <c r="F764" s="98" t="s">
        <v>1341</v>
      </c>
      <c r="G764" s="98" t="s">
        <v>1341</v>
      </c>
      <c r="H764" s="98" t="s">
        <v>1411</v>
      </c>
    </row>
    <row r="765" spans="1:8" s="75" customFormat="1" ht="26.4" x14ac:dyDescent="0.25">
      <c r="A765" s="98"/>
      <c r="B765" s="98"/>
      <c r="C765" s="98"/>
      <c r="D765" s="98" t="s">
        <v>953</v>
      </c>
      <c r="E765" s="98" t="s">
        <v>1340</v>
      </c>
      <c r="F765" s="98" t="s">
        <v>1341</v>
      </c>
      <c r="G765" s="98" t="s">
        <v>1341</v>
      </c>
      <c r="H765" s="98" t="s">
        <v>1411</v>
      </c>
    </row>
    <row r="766" spans="1:8" s="75" customFormat="1" ht="26.4" x14ac:dyDescent="0.25">
      <c r="A766" s="98"/>
      <c r="B766" s="98"/>
      <c r="C766" s="98"/>
      <c r="D766" s="98" t="s">
        <v>954</v>
      </c>
      <c r="E766" s="98" t="s">
        <v>1340</v>
      </c>
      <c r="F766" s="98" t="s">
        <v>1341</v>
      </c>
      <c r="G766" s="98" t="s">
        <v>1341</v>
      </c>
      <c r="H766" s="98" t="s">
        <v>1411</v>
      </c>
    </row>
    <row r="767" spans="1:8" s="75" customFormat="1" ht="26.4" x14ac:dyDescent="0.25">
      <c r="A767" s="98"/>
      <c r="B767" s="98"/>
      <c r="C767" s="98"/>
      <c r="D767" s="98" t="s">
        <v>955</v>
      </c>
      <c r="E767" s="98" t="s">
        <v>1340</v>
      </c>
      <c r="F767" s="98" t="s">
        <v>1341</v>
      </c>
      <c r="G767" s="98" t="s">
        <v>1341</v>
      </c>
      <c r="H767" s="98" t="s">
        <v>1411</v>
      </c>
    </row>
    <row r="768" spans="1:8" s="75" customFormat="1" ht="26.4" x14ac:dyDescent="0.25">
      <c r="A768" s="98"/>
      <c r="B768" s="98"/>
      <c r="C768" s="98"/>
      <c r="D768" s="98" t="s">
        <v>956</v>
      </c>
      <c r="E768" s="98" t="s">
        <v>1340</v>
      </c>
      <c r="F768" s="98" t="s">
        <v>1341</v>
      </c>
      <c r="G768" s="98" t="s">
        <v>1341</v>
      </c>
      <c r="H768" s="98" t="s">
        <v>1411</v>
      </c>
    </row>
    <row r="769" spans="1:8" s="75" customFormat="1" ht="26.4" x14ac:dyDescent="0.25">
      <c r="A769" s="98"/>
      <c r="B769" s="98"/>
      <c r="C769" s="98"/>
      <c r="D769" s="98" t="s">
        <v>957</v>
      </c>
      <c r="E769" s="98" t="s">
        <v>1340</v>
      </c>
      <c r="F769" s="98" t="s">
        <v>1341</v>
      </c>
      <c r="G769" s="98" t="s">
        <v>1341</v>
      </c>
      <c r="H769" s="98" t="s">
        <v>1411</v>
      </c>
    </row>
    <row r="770" spans="1:8" s="75" customFormat="1" ht="26.4" x14ac:dyDescent="0.25">
      <c r="A770" s="98"/>
      <c r="B770" s="98"/>
      <c r="C770" s="98"/>
      <c r="D770" s="98" t="s">
        <v>958</v>
      </c>
      <c r="E770" s="98" t="s">
        <v>1340</v>
      </c>
      <c r="F770" s="98" t="s">
        <v>1341</v>
      </c>
      <c r="G770" s="98" t="s">
        <v>1341</v>
      </c>
      <c r="H770" s="98" t="s">
        <v>1411</v>
      </c>
    </row>
    <row r="771" spans="1:8" s="75" customFormat="1" ht="26.4" x14ac:dyDescent="0.25">
      <c r="A771" s="98"/>
      <c r="B771" s="98"/>
      <c r="C771" s="98"/>
      <c r="D771" s="98" t="s">
        <v>959</v>
      </c>
      <c r="E771" s="98" t="s">
        <v>1340</v>
      </c>
      <c r="F771" s="98" t="s">
        <v>1341</v>
      </c>
      <c r="G771" s="98" t="s">
        <v>1341</v>
      </c>
      <c r="H771" s="98" t="s">
        <v>1411</v>
      </c>
    </row>
    <row r="772" spans="1:8" s="75" customFormat="1" ht="26.4" x14ac:dyDescent="0.25">
      <c r="A772" s="98"/>
      <c r="B772" s="98"/>
      <c r="C772" s="98"/>
      <c r="D772" s="98" t="s">
        <v>960</v>
      </c>
      <c r="E772" s="98" t="s">
        <v>1340</v>
      </c>
      <c r="F772" s="98" t="s">
        <v>1341</v>
      </c>
      <c r="G772" s="98" t="s">
        <v>1341</v>
      </c>
      <c r="H772" s="98" t="s">
        <v>1411</v>
      </c>
    </row>
    <row r="773" spans="1:8" s="75" customFormat="1" ht="26.4" x14ac:dyDescent="0.25">
      <c r="A773" s="98"/>
      <c r="B773" s="98"/>
      <c r="C773" s="98"/>
      <c r="D773" s="98" t="s">
        <v>961</v>
      </c>
      <c r="E773" s="98" t="s">
        <v>1340</v>
      </c>
      <c r="F773" s="98" t="s">
        <v>1341</v>
      </c>
      <c r="G773" s="98" t="s">
        <v>1341</v>
      </c>
      <c r="H773" s="98" t="s">
        <v>1411</v>
      </c>
    </row>
    <row r="774" spans="1:8" s="75" customFormat="1" ht="26.4" x14ac:dyDescent="0.25">
      <c r="A774" s="98"/>
      <c r="B774" s="98"/>
      <c r="C774" s="98"/>
      <c r="D774" s="98" t="s">
        <v>962</v>
      </c>
      <c r="E774" s="98" t="s">
        <v>1340</v>
      </c>
      <c r="F774" s="98" t="s">
        <v>1341</v>
      </c>
      <c r="G774" s="98" t="s">
        <v>1341</v>
      </c>
      <c r="H774" s="98" t="s">
        <v>1411</v>
      </c>
    </row>
    <row r="775" spans="1:8" s="75" customFormat="1" ht="26.4" x14ac:dyDescent="0.25">
      <c r="A775" s="98"/>
      <c r="B775" s="98"/>
      <c r="C775" s="98"/>
      <c r="D775" s="98" t="s">
        <v>963</v>
      </c>
      <c r="E775" s="98" t="s">
        <v>1340</v>
      </c>
      <c r="F775" s="98" t="s">
        <v>1341</v>
      </c>
      <c r="G775" s="98" t="s">
        <v>1341</v>
      </c>
      <c r="H775" s="98" t="s">
        <v>1411</v>
      </c>
    </row>
    <row r="776" spans="1:8" s="75" customFormat="1" ht="26.4" x14ac:dyDescent="0.25">
      <c r="A776" s="98"/>
      <c r="B776" s="98"/>
      <c r="C776" s="98"/>
      <c r="D776" s="98" t="s">
        <v>964</v>
      </c>
      <c r="E776" s="98" t="s">
        <v>1340</v>
      </c>
      <c r="F776" s="98" t="s">
        <v>1341</v>
      </c>
      <c r="G776" s="98" t="s">
        <v>1341</v>
      </c>
      <c r="H776" s="98" t="s">
        <v>1411</v>
      </c>
    </row>
    <row r="777" spans="1:8" s="75" customFormat="1" ht="26.4" x14ac:dyDescent="0.25">
      <c r="A777" s="98"/>
      <c r="B777" s="98"/>
      <c r="C777" s="98"/>
      <c r="D777" s="98" t="s">
        <v>352</v>
      </c>
      <c r="E777" s="98" t="s">
        <v>1340</v>
      </c>
      <c r="F777" s="98" t="s">
        <v>1341</v>
      </c>
      <c r="G777" s="98" t="s">
        <v>1341</v>
      </c>
      <c r="H777" s="98" t="s">
        <v>1411</v>
      </c>
    </row>
    <row r="778" spans="1:8" s="75" customFormat="1" ht="26.4" x14ac:dyDescent="0.25">
      <c r="A778" s="98"/>
      <c r="B778" s="98"/>
      <c r="C778" s="98"/>
      <c r="D778" s="98" t="s">
        <v>965</v>
      </c>
      <c r="E778" s="98" t="s">
        <v>1340</v>
      </c>
      <c r="F778" s="98" t="s">
        <v>1341</v>
      </c>
      <c r="G778" s="98" t="s">
        <v>1341</v>
      </c>
      <c r="H778" s="98" t="s">
        <v>1411</v>
      </c>
    </row>
    <row r="779" spans="1:8" s="75" customFormat="1" ht="26.4" x14ac:dyDescent="0.25">
      <c r="A779" s="98"/>
      <c r="B779" s="98"/>
      <c r="C779" s="98"/>
      <c r="D779" s="98" t="s">
        <v>966</v>
      </c>
      <c r="E779" s="98" t="s">
        <v>1340</v>
      </c>
      <c r="F779" s="98" t="s">
        <v>1341</v>
      </c>
      <c r="G779" s="98" t="s">
        <v>1341</v>
      </c>
      <c r="H779" s="98" t="s">
        <v>1411</v>
      </c>
    </row>
    <row r="780" spans="1:8" s="75" customFormat="1" ht="26.4" x14ac:dyDescent="0.25">
      <c r="A780" s="98"/>
      <c r="B780" s="98"/>
      <c r="C780" s="98"/>
      <c r="D780" s="98" t="s">
        <v>967</v>
      </c>
      <c r="E780" s="98" t="s">
        <v>1340</v>
      </c>
      <c r="F780" s="98" t="s">
        <v>1341</v>
      </c>
      <c r="G780" s="98" t="s">
        <v>1341</v>
      </c>
      <c r="H780" s="98" t="s">
        <v>1411</v>
      </c>
    </row>
    <row r="781" spans="1:8" s="75" customFormat="1" ht="26.4" x14ac:dyDescent="0.25">
      <c r="A781" s="98"/>
      <c r="B781" s="98"/>
      <c r="C781" s="98" t="s">
        <v>968</v>
      </c>
      <c r="D781" s="98" t="s">
        <v>969</v>
      </c>
      <c r="E781" s="98" t="s">
        <v>1340</v>
      </c>
      <c r="F781" s="98" t="s">
        <v>1341</v>
      </c>
      <c r="G781" s="98" t="s">
        <v>1341</v>
      </c>
      <c r="H781" s="98" t="s">
        <v>1411</v>
      </c>
    </row>
    <row r="782" spans="1:8" s="75" customFormat="1" ht="26.4" x14ac:dyDescent="0.25">
      <c r="A782" s="98"/>
      <c r="B782" s="98"/>
      <c r="C782" s="98"/>
      <c r="D782" s="98" t="s">
        <v>970</v>
      </c>
      <c r="E782" s="98" t="s">
        <v>1340</v>
      </c>
      <c r="F782" s="98" t="s">
        <v>1341</v>
      </c>
      <c r="G782" s="98" t="s">
        <v>1341</v>
      </c>
      <c r="H782" s="98" t="s">
        <v>1411</v>
      </c>
    </row>
    <row r="783" spans="1:8" s="75" customFormat="1" ht="26.4" x14ac:dyDescent="0.25">
      <c r="A783" s="98"/>
      <c r="B783" s="98"/>
      <c r="C783" s="98"/>
      <c r="D783" s="98" t="s">
        <v>971</v>
      </c>
      <c r="E783" s="98" t="s">
        <v>1340</v>
      </c>
      <c r="F783" s="98" t="s">
        <v>1341</v>
      </c>
      <c r="G783" s="98" t="s">
        <v>1341</v>
      </c>
      <c r="H783" s="98" t="s">
        <v>1411</v>
      </c>
    </row>
    <row r="784" spans="1:8" s="75" customFormat="1" ht="26.4" x14ac:dyDescent="0.25">
      <c r="A784" s="98"/>
      <c r="B784" s="98"/>
      <c r="C784" s="98"/>
      <c r="D784" s="98" t="s">
        <v>972</v>
      </c>
      <c r="E784" s="98" t="s">
        <v>1340</v>
      </c>
      <c r="F784" s="98" t="s">
        <v>1341</v>
      </c>
      <c r="G784" s="98" t="s">
        <v>1341</v>
      </c>
      <c r="H784" s="98" t="s">
        <v>1411</v>
      </c>
    </row>
    <row r="785" spans="1:8" s="75" customFormat="1" ht="26.4" x14ac:dyDescent="0.25">
      <c r="A785" s="98"/>
      <c r="B785" s="98"/>
      <c r="C785" s="98"/>
      <c r="D785" s="98" t="s">
        <v>973</v>
      </c>
      <c r="E785" s="98" t="s">
        <v>1340</v>
      </c>
      <c r="F785" s="98" t="s">
        <v>1341</v>
      </c>
      <c r="G785" s="98" t="s">
        <v>1341</v>
      </c>
      <c r="H785" s="98" t="s">
        <v>1411</v>
      </c>
    </row>
    <row r="786" spans="1:8" s="75" customFormat="1" ht="26.4" x14ac:dyDescent="0.25">
      <c r="A786" s="98"/>
      <c r="B786" s="98"/>
      <c r="C786" s="98"/>
      <c r="D786" s="98" t="s">
        <v>974</v>
      </c>
      <c r="E786" s="98" t="s">
        <v>1340</v>
      </c>
      <c r="F786" s="98" t="s">
        <v>1341</v>
      </c>
      <c r="G786" s="98" t="s">
        <v>1341</v>
      </c>
      <c r="H786" s="98" t="s">
        <v>1411</v>
      </c>
    </row>
    <row r="787" spans="1:8" s="75" customFormat="1" ht="26.4" x14ac:dyDescent="0.25">
      <c r="A787" s="98"/>
      <c r="B787" s="98"/>
      <c r="C787" s="98"/>
      <c r="D787" s="98" t="s">
        <v>975</v>
      </c>
      <c r="E787" s="98" t="s">
        <v>1340</v>
      </c>
      <c r="F787" s="98" t="s">
        <v>1341</v>
      </c>
      <c r="G787" s="98" t="s">
        <v>1341</v>
      </c>
      <c r="H787" s="98" t="s">
        <v>1411</v>
      </c>
    </row>
    <row r="788" spans="1:8" s="75" customFormat="1" ht="26.4" x14ac:dyDescent="0.25">
      <c r="A788" s="98"/>
      <c r="B788" s="98" t="s">
        <v>976</v>
      </c>
      <c r="C788" s="98" t="s">
        <v>977</v>
      </c>
      <c r="D788" s="98" t="s">
        <v>978</v>
      </c>
      <c r="E788" s="98" t="s">
        <v>1340</v>
      </c>
      <c r="F788" s="98" t="s">
        <v>1341</v>
      </c>
      <c r="G788" s="98" t="s">
        <v>1341</v>
      </c>
      <c r="H788" s="98" t="s">
        <v>1411</v>
      </c>
    </row>
    <row r="789" spans="1:8" s="75" customFormat="1" ht="26.4" x14ac:dyDescent="0.25">
      <c r="A789" s="98"/>
      <c r="B789" s="98"/>
      <c r="C789" s="98"/>
      <c r="D789" s="98" t="s">
        <v>979</v>
      </c>
      <c r="E789" s="98" t="s">
        <v>1340</v>
      </c>
      <c r="F789" s="98" t="s">
        <v>1341</v>
      </c>
      <c r="G789" s="98" t="s">
        <v>1341</v>
      </c>
      <c r="H789" s="98" t="s">
        <v>1411</v>
      </c>
    </row>
    <row r="790" spans="1:8" s="75" customFormat="1" ht="26.4" x14ac:dyDescent="0.25">
      <c r="A790" s="98"/>
      <c r="B790" s="98"/>
      <c r="C790" s="98"/>
      <c r="D790" s="98" t="s">
        <v>980</v>
      </c>
      <c r="E790" s="98" t="s">
        <v>1340</v>
      </c>
      <c r="F790" s="98" t="s">
        <v>1341</v>
      </c>
      <c r="G790" s="98" t="s">
        <v>1341</v>
      </c>
      <c r="H790" s="98" t="s">
        <v>1411</v>
      </c>
    </row>
    <row r="791" spans="1:8" s="75" customFormat="1" ht="26.4" x14ac:dyDescent="0.25">
      <c r="A791" s="98"/>
      <c r="B791" s="98"/>
      <c r="C791" s="98" t="s">
        <v>976</v>
      </c>
      <c r="D791" s="98" t="s">
        <v>981</v>
      </c>
      <c r="E791" s="98" t="s">
        <v>1340</v>
      </c>
      <c r="F791" s="98" t="s">
        <v>1341</v>
      </c>
      <c r="G791" s="98" t="s">
        <v>1341</v>
      </c>
      <c r="H791" s="98" t="s">
        <v>1411</v>
      </c>
    </row>
    <row r="792" spans="1:8" s="75" customFormat="1" ht="26.4" x14ac:dyDescent="0.25">
      <c r="A792" s="98"/>
      <c r="B792" s="98"/>
      <c r="C792" s="98"/>
      <c r="D792" s="98" t="s">
        <v>982</v>
      </c>
      <c r="E792" s="98" t="s">
        <v>1340</v>
      </c>
      <c r="F792" s="98" t="s">
        <v>1341</v>
      </c>
      <c r="G792" s="98" t="s">
        <v>1341</v>
      </c>
      <c r="H792" s="98" t="s">
        <v>1411</v>
      </c>
    </row>
    <row r="793" spans="1:8" s="75" customFormat="1" ht="26.4" x14ac:dyDescent="0.25">
      <c r="A793" s="98"/>
      <c r="B793" s="98"/>
      <c r="C793" s="98"/>
      <c r="D793" s="98" t="s">
        <v>983</v>
      </c>
      <c r="E793" s="98" t="s">
        <v>1340</v>
      </c>
      <c r="F793" s="98" t="s">
        <v>1341</v>
      </c>
      <c r="G793" s="98" t="s">
        <v>1341</v>
      </c>
      <c r="H793" s="98" t="s">
        <v>1411</v>
      </c>
    </row>
    <row r="794" spans="1:8" s="75" customFormat="1" ht="26.4" x14ac:dyDescent="0.25">
      <c r="A794" s="98"/>
      <c r="B794" s="98"/>
      <c r="C794" s="98"/>
      <c r="D794" s="98" t="s">
        <v>984</v>
      </c>
      <c r="E794" s="98" t="s">
        <v>1340</v>
      </c>
      <c r="F794" s="98" t="s">
        <v>1341</v>
      </c>
      <c r="G794" s="98" t="s">
        <v>1341</v>
      </c>
      <c r="H794" s="98" t="s">
        <v>1411</v>
      </c>
    </row>
    <row r="795" spans="1:8" s="75" customFormat="1" ht="26.4" x14ac:dyDescent="0.25">
      <c r="A795" s="98"/>
      <c r="B795" s="98"/>
      <c r="C795" s="98"/>
      <c r="D795" s="98" t="s">
        <v>985</v>
      </c>
      <c r="E795" s="98" t="s">
        <v>1340</v>
      </c>
      <c r="F795" s="98" t="s">
        <v>1341</v>
      </c>
      <c r="G795" s="98" t="s">
        <v>1341</v>
      </c>
      <c r="H795" s="98" t="s">
        <v>1411</v>
      </c>
    </row>
    <row r="796" spans="1:8" s="75" customFormat="1" ht="26.4" x14ac:dyDescent="0.25">
      <c r="A796" s="98"/>
      <c r="B796" s="98"/>
      <c r="C796" s="98"/>
      <c r="D796" s="98" t="s">
        <v>1417</v>
      </c>
      <c r="E796" s="98" t="s">
        <v>1360</v>
      </c>
      <c r="F796" s="98" t="s">
        <v>1361</v>
      </c>
      <c r="G796" s="98" t="s">
        <v>1361</v>
      </c>
      <c r="H796" s="98" t="s">
        <v>1404</v>
      </c>
    </row>
    <row r="797" spans="1:8" s="75" customFormat="1" ht="13.2" x14ac:dyDescent="0.25">
      <c r="A797" s="98"/>
      <c r="B797" s="98" t="s">
        <v>986</v>
      </c>
      <c r="C797" s="98" t="s">
        <v>987</v>
      </c>
      <c r="D797" s="98" t="s">
        <v>988</v>
      </c>
      <c r="E797" s="98" t="s">
        <v>1295</v>
      </c>
      <c r="F797" s="98" t="s">
        <v>1296</v>
      </c>
      <c r="G797" s="98" t="s">
        <v>1296</v>
      </c>
      <c r="H797" s="98" t="s">
        <v>1403</v>
      </c>
    </row>
    <row r="798" spans="1:8" s="75" customFormat="1" ht="13.2" x14ac:dyDescent="0.25">
      <c r="A798" s="98"/>
      <c r="B798" s="98"/>
      <c r="C798" s="98"/>
      <c r="D798" s="98" t="s">
        <v>989</v>
      </c>
      <c r="E798" s="98" t="s">
        <v>1295</v>
      </c>
      <c r="F798" s="98" t="s">
        <v>1296</v>
      </c>
      <c r="G798" s="98" t="s">
        <v>1296</v>
      </c>
      <c r="H798" s="98" t="s">
        <v>1403</v>
      </c>
    </row>
    <row r="799" spans="1:8" s="75" customFormat="1" ht="26.4" x14ac:dyDescent="0.25">
      <c r="A799" s="98"/>
      <c r="B799" s="98"/>
      <c r="C799" s="98" t="s">
        <v>990</v>
      </c>
      <c r="D799" s="98" t="s">
        <v>991</v>
      </c>
      <c r="E799" s="98" t="s">
        <v>1273</v>
      </c>
      <c r="F799" s="98" t="s">
        <v>1274</v>
      </c>
      <c r="G799" s="98" t="s">
        <v>1274</v>
      </c>
      <c r="H799" s="98" t="s">
        <v>1406</v>
      </c>
    </row>
    <row r="800" spans="1:8" s="75" customFormat="1" ht="26.4" x14ac:dyDescent="0.25">
      <c r="A800" s="98"/>
      <c r="B800" s="98"/>
      <c r="C800" s="98" t="s">
        <v>684</v>
      </c>
      <c r="D800" s="98" t="s">
        <v>992</v>
      </c>
      <c r="E800" s="98" t="s">
        <v>1340</v>
      </c>
      <c r="F800" s="98" t="s">
        <v>1341</v>
      </c>
      <c r="G800" s="98" t="s">
        <v>1341</v>
      </c>
      <c r="H800" s="98" t="s">
        <v>1411</v>
      </c>
    </row>
    <row r="801" spans="1:8" s="75" customFormat="1" ht="26.4" x14ac:dyDescent="0.25">
      <c r="A801" s="98"/>
      <c r="B801" s="98"/>
      <c r="C801" s="98"/>
      <c r="D801" s="98" t="s">
        <v>993</v>
      </c>
      <c r="E801" s="98" t="s">
        <v>1277</v>
      </c>
      <c r="F801" s="98" t="s">
        <v>1278</v>
      </c>
      <c r="G801" s="98" t="s">
        <v>1278</v>
      </c>
      <c r="H801" s="98" t="s">
        <v>1408</v>
      </c>
    </row>
    <row r="802" spans="1:8" s="75" customFormat="1" ht="26.4" x14ac:dyDescent="0.25">
      <c r="A802" s="98"/>
      <c r="B802" s="98"/>
      <c r="C802" s="98" t="s">
        <v>994</v>
      </c>
      <c r="D802" s="98" t="s">
        <v>995</v>
      </c>
      <c r="E802" s="98" t="s">
        <v>1273</v>
      </c>
      <c r="F802" s="98" t="s">
        <v>1274</v>
      </c>
      <c r="G802" s="98" t="s">
        <v>1274</v>
      </c>
      <c r="H802" s="98" t="s">
        <v>1406</v>
      </c>
    </row>
    <row r="803" spans="1:8" s="75" customFormat="1" ht="13.2" x14ac:dyDescent="0.25">
      <c r="A803" s="98"/>
      <c r="B803" s="98"/>
      <c r="C803" s="98"/>
      <c r="D803" s="98" t="s">
        <v>996</v>
      </c>
      <c r="E803" s="98" t="s">
        <v>1303</v>
      </c>
      <c r="F803" s="98" t="s">
        <v>1304</v>
      </c>
      <c r="G803" s="98" t="s">
        <v>1304</v>
      </c>
      <c r="H803" s="98" t="s">
        <v>1408</v>
      </c>
    </row>
    <row r="804" spans="1:8" s="75" customFormat="1" ht="26.4" x14ac:dyDescent="0.25">
      <c r="A804" s="98"/>
      <c r="B804" s="98"/>
      <c r="C804" s="98"/>
      <c r="D804" s="98" t="s">
        <v>997</v>
      </c>
      <c r="E804" s="98" t="s">
        <v>1340</v>
      </c>
      <c r="F804" s="98" t="s">
        <v>1341</v>
      </c>
      <c r="G804" s="98" t="s">
        <v>1341</v>
      </c>
      <c r="H804" s="98" t="s">
        <v>1411</v>
      </c>
    </row>
    <row r="805" spans="1:8" s="75" customFormat="1" ht="13.2" x14ac:dyDescent="0.25">
      <c r="A805" s="98"/>
      <c r="B805" s="98"/>
      <c r="C805" s="98" t="s">
        <v>998</v>
      </c>
      <c r="D805" s="98" t="s">
        <v>999</v>
      </c>
      <c r="E805" s="98" t="s">
        <v>1295</v>
      </c>
      <c r="F805" s="98" t="s">
        <v>1296</v>
      </c>
      <c r="G805" s="98" t="s">
        <v>1296</v>
      </c>
      <c r="H805" s="98" t="s">
        <v>1403</v>
      </c>
    </row>
    <row r="806" spans="1:8" s="75" customFormat="1" ht="13.2" x14ac:dyDescent="0.25">
      <c r="A806" s="98"/>
      <c r="B806" s="98"/>
      <c r="C806" s="98"/>
      <c r="D806" s="98" t="s">
        <v>1000</v>
      </c>
      <c r="E806" s="98" t="s">
        <v>1295</v>
      </c>
      <c r="F806" s="98" t="s">
        <v>1296</v>
      </c>
      <c r="G806" s="98" t="s">
        <v>1296</v>
      </c>
      <c r="H806" s="98" t="s">
        <v>1403</v>
      </c>
    </row>
    <row r="807" spans="1:8" s="75" customFormat="1" ht="13.2" x14ac:dyDescent="0.25">
      <c r="A807" s="98"/>
      <c r="B807" s="98"/>
      <c r="C807" s="98"/>
      <c r="D807" s="98" t="s">
        <v>1001</v>
      </c>
      <c r="E807" s="98" t="s">
        <v>1295</v>
      </c>
      <c r="F807" s="98" t="s">
        <v>1296</v>
      </c>
      <c r="G807" s="98" t="s">
        <v>1296</v>
      </c>
      <c r="H807" s="98" t="s">
        <v>1403</v>
      </c>
    </row>
    <row r="808" spans="1:8" s="75" customFormat="1" ht="26.4" x14ac:dyDescent="0.25">
      <c r="A808" s="98" t="s">
        <v>1002</v>
      </c>
      <c r="B808" s="98" t="s">
        <v>1003</v>
      </c>
      <c r="C808" s="98" t="s">
        <v>1003</v>
      </c>
      <c r="D808" s="98" t="s">
        <v>1004</v>
      </c>
      <c r="E808" s="98" t="s">
        <v>1364</v>
      </c>
      <c r="F808" s="98" t="s">
        <v>1364</v>
      </c>
      <c r="G808" s="98" t="s">
        <v>1364</v>
      </c>
      <c r="H808" s="98" t="s">
        <v>1364</v>
      </c>
    </row>
    <row r="809" spans="1:8" s="75" customFormat="1" ht="13.2" x14ac:dyDescent="0.25">
      <c r="A809" s="98"/>
      <c r="B809" s="98"/>
      <c r="C809" s="98"/>
      <c r="D809" s="98" t="s">
        <v>1005</v>
      </c>
      <c r="E809" s="98" t="s">
        <v>1364</v>
      </c>
      <c r="F809" s="98" t="s">
        <v>1364</v>
      </c>
      <c r="G809" s="98" t="s">
        <v>1364</v>
      </c>
      <c r="H809" s="98" t="s">
        <v>1364</v>
      </c>
    </row>
    <row r="810" spans="1:8" s="75" customFormat="1" ht="13.2" x14ac:dyDescent="0.25">
      <c r="A810" s="98"/>
      <c r="B810" s="98" t="s">
        <v>1006</v>
      </c>
      <c r="C810" s="98" t="s">
        <v>1006</v>
      </c>
      <c r="D810" s="98" t="s">
        <v>1007</v>
      </c>
      <c r="E810" s="98" t="s">
        <v>1320</v>
      </c>
      <c r="F810" s="98" t="s">
        <v>1321</v>
      </c>
      <c r="G810" s="98" t="s">
        <v>1321</v>
      </c>
      <c r="H810" s="98" t="s">
        <v>1408</v>
      </c>
    </row>
    <row r="811" spans="1:8" s="75" customFormat="1" ht="26.4" x14ac:dyDescent="0.25">
      <c r="A811" s="98"/>
      <c r="B811" s="98"/>
      <c r="C811" s="98"/>
      <c r="D811" s="98" t="s">
        <v>1008</v>
      </c>
      <c r="E811" s="98" t="s">
        <v>1358</v>
      </c>
      <c r="F811" s="98" t="s">
        <v>1359</v>
      </c>
      <c r="G811" s="98" t="s">
        <v>1359</v>
      </c>
      <c r="H811" s="98" t="s">
        <v>1416</v>
      </c>
    </row>
    <row r="812" spans="1:8" s="75" customFormat="1" ht="26.4" x14ac:dyDescent="0.25">
      <c r="A812" s="98"/>
      <c r="B812" s="98"/>
      <c r="C812" s="98"/>
      <c r="D812" s="98" t="s">
        <v>1009</v>
      </c>
      <c r="E812" s="98" t="s">
        <v>1358</v>
      </c>
      <c r="F812" s="98" t="s">
        <v>1359</v>
      </c>
      <c r="G812" s="98" t="s">
        <v>1359</v>
      </c>
      <c r="H812" s="98" t="s">
        <v>1416</v>
      </c>
    </row>
    <row r="813" spans="1:8" s="75" customFormat="1" ht="26.4" x14ac:dyDescent="0.25">
      <c r="A813" s="98"/>
      <c r="B813" s="98"/>
      <c r="C813" s="98"/>
      <c r="D813" s="98" t="s">
        <v>1010</v>
      </c>
      <c r="E813" s="98" t="s">
        <v>1358</v>
      </c>
      <c r="F813" s="98" t="s">
        <v>1359</v>
      </c>
      <c r="G813" s="98" t="s">
        <v>1359</v>
      </c>
      <c r="H813" s="98" t="s">
        <v>1416</v>
      </c>
    </row>
    <row r="814" spans="1:8" s="75" customFormat="1" ht="26.4" x14ac:dyDescent="0.25">
      <c r="A814" s="98"/>
      <c r="B814" s="98"/>
      <c r="C814" s="98"/>
      <c r="D814" s="98" t="s">
        <v>1011</v>
      </c>
      <c r="E814" s="98" t="s">
        <v>1358</v>
      </c>
      <c r="F814" s="98" t="s">
        <v>1359</v>
      </c>
      <c r="G814" s="98" t="s">
        <v>1359</v>
      </c>
      <c r="H814" s="98" t="s">
        <v>1416</v>
      </c>
    </row>
    <row r="815" spans="1:8" s="75" customFormat="1" ht="26.4" x14ac:dyDescent="0.25">
      <c r="A815" s="98"/>
      <c r="B815" s="98"/>
      <c r="C815" s="98"/>
      <c r="D815" s="98" t="s">
        <v>1012</v>
      </c>
      <c r="E815" s="98" t="s">
        <v>1358</v>
      </c>
      <c r="F815" s="98" t="s">
        <v>1359</v>
      </c>
      <c r="G815" s="98" t="s">
        <v>1359</v>
      </c>
      <c r="H815" s="98" t="s">
        <v>1416</v>
      </c>
    </row>
    <row r="816" spans="1:8" s="75" customFormat="1" ht="13.2" x14ac:dyDescent="0.25">
      <c r="A816" s="98"/>
      <c r="B816" s="98"/>
      <c r="C816" s="98"/>
      <c r="D816" s="98" t="s">
        <v>1013</v>
      </c>
      <c r="E816" s="98" t="s">
        <v>1320</v>
      </c>
      <c r="F816" s="98" t="s">
        <v>1321</v>
      </c>
      <c r="G816" s="98" t="s">
        <v>1321</v>
      </c>
      <c r="H816" s="98" t="s">
        <v>1408</v>
      </c>
    </row>
    <row r="817" spans="1:8" s="75" customFormat="1" ht="26.4" x14ac:dyDescent="0.25">
      <c r="A817" s="98"/>
      <c r="B817" s="98"/>
      <c r="C817" s="98"/>
      <c r="D817" s="98" t="s">
        <v>1014</v>
      </c>
      <c r="E817" s="98" t="s">
        <v>1358</v>
      </c>
      <c r="F817" s="98" t="s">
        <v>1359</v>
      </c>
      <c r="G817" s="98" t="s">
        <v>1359</v>
      </c>
      <c r="H817" s="98" t="s">
        <v>1416</v>
      </c>
    </row>
    <row r="818" spans="1:8" s="75" customFormat="1" ht="26.4" x14ac:dyDescent="0.25">
      <c r="A818" s="98"/>
      <c r="B818" s="98"/>
      <c r="C818" s="98"/>
      <c r="D818" s="98" t="s">
        <v>1015</v>
      </c>
      <c r="E818" s="98" t="s">
        <v>1358</v>
      </c>
      <c r="F818" s="98" t="s">
        <v>1359</v>
      </c>
      <c r="G818" s="98" t="s">
        <v>1359</v>
      </c>
      <c r="H818" s="98" t="s">
        <v>1416</v>
      </c>
    </row>
    <row r="819" spans="1:8" s="75" customFormat="1" ht="26.4" x14ac:dyDescent="0.25">
      <c r="A819" s="98"/>
      <c r="B819" s="98"/>
      <c r="C819" s="98"/>
      <c r="D819" s="98" t="s">
        <v>1016</v>
      </c>
      <c r="E819" s="98" t="s">
        <v>1358</v>
      </c>
      <c r="F819" s="98" t="s">
        <v>1359</v>
      </c>
      <c r="G819" s="98" t="s">
        <v>1359</v>
      </c>
      <c r="H819" s="98" t="s">
        <v>1416</v>
      </c>
    </row>
    <row r="820" spans="1:8" s="75" customFormat="1" ht="39.6" x14ac:dyDescent="0.25">
      <c r="A820" s="98"/>
      <c r="B820" s="98" t="s">
        <v>1017</v>
      </c>
      <c r="C820" s="98" t="s">
        <v>1017</v>
      </c>
      <c r="D820" s="98" t="s">
        <v>1018</v>
      </c>
      <c r="E820" s="98" t="s">
        <v>1279</v>
      </c>
      <c r="F820" s="98" t="s">
        <v>1280</v>
      </c>
      <c r="G820" s="98" t="s">
        <v>1415</v>
      </c>
      <c r="H820" s="98" t="s">
        <v>1416</v>
      </c>
    </row>
    <row r="821" spans="1:8" s="75" customFormat="1" ht="39.6" x14ac:dyDescent="0.25">
      <c r="A821" s="98"/>
      <c r="B821" s="98"/>
      <c r="C821" s="98" t="s">
        <v>1019</v>
      </c>
      <c r="D821" s="98" t="s">
        <v>1018</v>
      </c>
      <c r="E821" s="98" t="s">
        <v>1279</v>
      </c>
      <c r="F821" s="98" t="s">
        <v>1280</v>
      </c>
      <c r="G821" s="98" t="s">
        <v>1415</v>
      </c>
      <c r="H821" s="98" t="s">
        <v>1416</v>
      </c>
    </row>
    <row r="822" spans="1:8" s="75" customFormat="1" ht="39.6" x14ac:dyDescent="0.25">
      <c r="A822" s="98"/>
      <c r="B822" s="98"/>
      <c r="C822" s="98"/>
      <c r="D822" s="98" t="s">
        <v>1020</v>
      </c>
      <c r="E822" s="98" t="s">
        <v>1279</v>
      </c>
      <c r="F822" s="98" t="s">
        <v>1280</v>
      </c>
      <c r="G822" s="98" t="s">
        <v>1415</v>
      </c>
      <c r="H822" s="98" t="s">
        <v>1416</v>
      </c>
    </row>
    <row r="823" spans="1:8" s="75" customFormat="1" ht="13.2" x14ac:dyDescent="0.25">
      <c r="A823" s="98"/>
      <c r="B823" s="98" t="s">
        <v>1021</v>
      </c>
      <c r="C823" s="98" t="s">
        <v>1021</v>
      </c>
      <c r="D823" s="98" t="s">
        <v>1022</v>
      </c>
      <c r="E823" s="98" t="s">
        <v>1364</v>
      </c>
      <c r="F823" s="98" t="s">
        <v>1364</v>
      </c>
      <c r="G823" s="98" t="s">
        <v>1364</v>
      </c>
      <c r="H823" s="98" t="s">
        <v>1364</v>
      </c>
    </row>
    <row r="824" spans="1:8" s="75" customFormat="1" ht="39.6" x14ac:dyDescent="0.25">
      <c r="A824" s="98"/>
      <c r="B824" s="98" t="s">
        <v>1023</v>
      </c>
      <c r="C824" s="98" t="s">
        <v>1024</v>
      </c>
      <c r="D824" s="98" t="s">
        <v>1025</v>
      </c>
      <c r="E824" s="98" t="s">
        <v>1279</v>
      </c>
      <c r="F824" s="98" t="s">
        <v>1280</v>
      </c>
      <c r="G824" s="98" t="s">
        <v>1415</v>
      </c>
      <c r="H824" s="98" t="s">
        <v>1416</v>
      </c>
    </row>
    <row r="825" spans="1:8" s="75" customFormat="1" ht="39.6" x14ac:dyDescent="0.25">
      <c r="A825" s="98"/>
      <c r="B825" s="98"/>
      <c r="C825" s="98"/>
      <c r="D825" s="98" t="s">
        <v>1026</v>
      </c>
      <c r="E825" s="98" t="s">
        <v>1279</v>
      </c>
      <c r="F825" s="98" t="s">
        <v>1280</v>
      </c>
      <c r="G825" s="98" t="s">
        <v>1415</v>
      </c>
      <c r="H825" s="98" t="s">
        <v>1416</v>
      </c>
    </row>
    <row r="826" spans="1:8" s="75" customFormat="1" ht="39.6" x14ac:dyDescent="0.25">
      <c r="A826" s="98"/>
      <c r="B826" s="98"/>
      <c r="C826" s="98" t="s">
        <v>1027</v>
      </c>
      <c r="D826" s="98" t="s">
        <v>1028</v>
      </c>
      <c r="E826" s="98" t="s">
        <v>1279</v>
      </c>
      <c r="F826" s="98" t="s">
        <v>1280</v>
      </c>
      <c r="G826" s="98" t="s">
        <v>1415</v>
      </c>
      <c r="H826" s="98" t="s">
        <v>1416</v>
      </c>
    </row>
    <row r="827" spans="1:8" s="75" customFormat="1" ht="39.6" x14ac:dyDescent="0.25">
      <c r="A827" s="98"/>
      <c r="B827" s="98" t="s">
        <v>1029</v>
      </c>
      <c r="C827" s="98" t="s">
        <v>1029</v>
      </c>
      <c r="D827" s="98" t="s">
        <v>1030</v>
      </c>
      <c r="E827" s="98" t="s">
        <v>1279</v>
      </c>
      <c r="F827" s="98" t="s">
        <v>1280</v>
      </c>
      <c r="G827" s="98" t="s">
        <v>1415</v>
      </c>
      <c r="H827" s="98" t="s">
        <v>1416</v>
      </c>
    </row>
    <row r="828" spans="1:8" s="75" customFormat="1" ht="39.6" x14ac:dyDescent="0.25">
      <c r="A828" s="98"/>
      <c r="B828" s="98"/>
      <c r="C828" s="98"/>
      <c r="D828" s="98" t="s">
        <v>19</v>
      </c>
      <c r="E828" s="98" t="s">
        <v>1279</v>
      </c>
      <c r="F828" s="98" t="s">
        <v>1280</v>
      </c>
      <c r="G828" s="98" t="s">
        <v>1415</v>
      </c>
      <c r="H828" s="98" t="s">
        <v>1416</v>
      </c>
    </row>
    <row r="829" spans="1:8" s="75" customFormat="1" ht="39.6" x14ac:dyDescent="0.25">
      <c r="A829" s="98"/>
      <c r="B829" s="98"/>
      <c r="C829" s="98"/>
      <c r="D829" s="98" t="s">
        <v>1031</v>
      </c>
      <c r="E829" s="98" t="s">
        <v>1279</v>
      </c>
      <c r="F829" s="98" t="s">
        <v>1280</v>
      </c>
      <c r="G829" s="98" t="s">
        <v>1415</v>
      </c>
      <c r="H829" s="98" t="s">
        <v>1416</v>
      </c>
    </row>
    <row r="830" spans="1:8" s="75" customFormat="1" ht="39.6" x14ac:dyDescent="0.25">
      <c r="A830" s="98"/>
      <c r="B830" s="98" t="s">
        <v>1032</v>
      </c>
      <c r="C830" s="98" t="s">
        <v>1033</v>
      </c>
      <c r="D830" s="98" t="s">
        <v>1034</v>
      </c>
      <c r="E830" s="98" t="s">
        <v>1279</v>
      </c>
      <c r="F830" s="98" t="s">
        <v>1280</v>
      </c>
      <c r="G830" s="98" t="s">
        <v>1415</v>
      </c>
      <c r="H830" s="98" t="s">
        <v>1416</v>
      </c>
    </row>
    <row r="831" spans="1:8" s="75" customFormat="1" ht="39.6" x14ac:dyDescent="0.25">
      <c r="A831" s="98"/>
      <c r="B831" s="98"/>
      <c r="C831" s="98"/>
      <c r="D831" s="98" t="s">
        <v>1035</v>
      </c>
      <c r="E831" s="98" t="s">
        <v>1279</v>
      </c>
      <c r="F831" s="98" t="s">
        <v>1280</v>
      </c>
      <c r="G831" s="98" t="s">
        <v>1415</v>
      </c>
      <c r="H831" s="98" t="s">
        <v>1416</v>
      </c>
    </row>
    <row r="832" spans="1:8" s="75" customFormat="1" ht="39.6" x14ac:dyDescent="0.25">
      <c r="A832" s="98"/>
      <c r="B832" s="98"/>
      <c r="C832" s="98" t="s">
        <v>1032</v>
      </c>
      <c r="D832" s="98" t="s">
        <v>1036</v>
      </c>
      <c r="E832" s="98" t="s">
        <v>1279</v>
      </c>
      <c r="F832" s="98" t="s">
        <v>1280</v>
      </c>
      <c r="G832" s="98" t="s">
        <v>1415</v>
      </c>
      <c r="H832" s="98" t="s">
        <v>1416</v>
      </c>
    </row>
    <row r="833" spans="1:8" s="75" customFormat="1" ht="39.6" x14ac:dyDescent="0.25">
      <c r="A833" s="98"/>
      <c r="B833" s="98"/>
      <c r="C833" s="98"/>
      <c r="D833" s="98" t="s">
        <v>1037</v>
      </c>
      <c r="E833" s="98" t="s">
        <v>1279</v>
      </c>
      <c r="F833" s="98" t="s">
        <v>1280</v>
      </c>
      <c r="G833" s="98" t="s">
        <v>1415</v>
      </c>
      <c r="H833" s="98" t="s">
        <v>1416</v>
      </c>
    </row>
    <row r="834" spans="1:8" s="75" customFormat="1" ht="39.6" x14ac:dyDescent="0.25">
      <c r="A834" s="98"/>
      <c r="B834" s="98" t="s">
        <v>1038</v>
      </c>
      <c r="C834" s="98" t="s">
        <v>1038</v>
      </c>
      <c r="D834" s="98" t="s">
        <v>1039</v>
      </c>
      <c r="E834" s="98" t="s">
        <v>1279</v>
      </c>
      <c r="F834" s="98" t="s">
        <v>1280</v>
      </c>
      <c r="G834" s="98" t="s">
        <v>1415</v>
      </c>
      <c r="H834" s="98" t="s">
        <v>1416</v>
      </c>
    </row>
    <row r="835" spans="1:8" s="75" customFormat="1" ht="39.6" x14ac:dyDescent="0.25">
      <c r="A835" s="98"/>
      <c r="B835" s="98" t="s">
        <v>1040</v>
      </c>
      <c r="C835" s="98" t="s">
        <v>1040</v>
      </c>
      <c r="D835" s="98" t="s">
        <v>1041</v>
      </c>
      <c r="E835" s="98" t="s">
        <v>1279</v>
      </c>
      <c r="F835" s="98" t="s">
        <v>1280</v>
      </c>
      <c r="G835" s="98" t="s">
        <v>1415</v>
      </c>
      <c r="H835" s="98" t="s">
        <v>1416</v>
      </c>
    </row>
    <row r="836" spans="1:8" s="75" customFormat="1" ht="39.6" x14ac:dyDescent="0.25">
      <c r="A836" s="98"/>
      <c r="B836" s="98"/>
      <c r="C836" s="98"/>
      <c r="D836" s="98" t="s">
        <v>23</v>
      </c>
      <c r="E836" s="98" t="s">
        <v>1279</v>
      </c>
      <c r="F836" s="98" t="s">
        <v>1280</v>
      </c>
      <c r="G836" s="98" t="s">
        <v>1415</v>
      </c>
      <c r="H836" s="98" t="s">
        <v>1416</v>
      </c>
    </row>
    <row r="837" spans="1:8" s="75" customFormat="1" ht="39.6" x14ac:dyDescent="0.25">
      <c r="A837" s="98"/>
      <c r="B837" s="98" t="s">
        <v>1042</v>
      </c>
      <c r="C837" s="98" t="s">
        <v>1042</v>
      </c>
      <c r="D837" s="98" t="s">
        <v>1043</v>
      </c>
      <c r="E837" s="98" t="s">
        <v>1279</v>
      </c>
      <c r="F837" s="98" t="s">
        <v>1280</v>
      </c>
      <c r="G837" s="98" t="s">
        <v>1415</v>
      </c>
      <c r="H837" s="98" t="s">
        <v>1416</v>
      </c>
    </row>
    <row r="838" spans="1:8" s="75" customFormat="1" ht="39.6" x14ac:dyDescent="0.25">
      <c r="A838" s="98"/>
      <c r="B838" s="98"/>
      <c r="C838" s="98"/>
      <c r="D838" s="98" t="s">
        <v>1044</v>
      </c>
      <c r="E838" s="98" t="s">
        <v>1279</v>
      </c>
      <c r="F838" s="98" t="s">
        <v>1280</v>
      </c>
      <c r="G838" s="98" t="s">
        <v>1415</v>
      </c>
      <c r="H838" s="98" t="s">
        <v>1416</v>
      </c>
    </row>
    <row r="839" spans="1:8" s="75" customFormat="1" ht="13.2" x14ac:dyDescent="0.25">
      <c r="A839" s="98"/>
      <c r="B839" s="98" t="s">
        <v>1045</v>
      </c>
      <c r="C839" s="98" t="s">
        <v>1045</v>
      </c>
      <c r="D839" s="98" t="s">
        <v>1046</v>
      </c>
      <c r="E839" s="98" t="s">
        <v>1286</v>
      </c>
      <c r="F839" s="98" t="s">
        <v>1287</v>
      </c>
      <c r="G839" s="98" t="s">
        <v>1287</v>
      </c>
      <c r="H839" s="98" t="s">
        <v>1416</v>
      </c>
    </row>
    <row r="840" spans="1:8" s="75" customFormat="1" ht="13.2" x14ac:dyDescent="0.25">
      <c r="A840" s="98"/>
      <c r="B840" s="98"/>
      <c r="C840" s="98"/>
      <c r="D840" s="98" t="s">
        <v>219</v>
      </c>
      <c r="E840" s="98" t="s">
        <v>1286</v>
      </c>
      <c r="F840" s="98" t="s">
        <v>1287</v>
      </c>
      <c r="G840" s="98" t="s">
        <v>1287</v>
      </c>
      <c r="H840" s="98" t="s">
        <v>1416</v>
      </c>
    </row>
    <row r="841" spans="1:8" s="75" customFormat="1" ht="39.6" x14ac:dyDescent="0.25">
      <c r="A841" s="98"/>
      <c r="B841" s="98" t="s">
        <v>1047</v>
      </c>
      <c r="C841" s="98" t="s">
        <v>1048</v>
      </c>
      <c r="D841" s="98" t="s">
        <v>1030</v>
      </c>
      <c r="E841" s="98" t="s">
        <v>1279</v>
      </c>
      <c r="F841" s="98" t="s">
        <v>1280</v>
      </c>
      <c r="G841" s="98" t="s">
        <v>1415</v>
      </c>
      <c r="H841" s="98" t="s">
        <v>1416</v>
      </c>
    </row>
    <row r="842" spans="1:8" s="75" customFormat="1" ht="39.6" x14ac:dyDescent="0.25">
      <c r="A842" s="98"/>
      <c r="B842" s="98"/>
      <c r="C842" s="98"/>
      <c r="D842" s="98" t="s">
        <v>19</v>
      </c>
      <c r="E842" s="98" t="s">
        <v>1279</v>
      </c>
      <c r="F842" s="98" t="s">
        <v>1280</v>
      </c>
      <c r="G842" s="98" t="s">
        <v>1415</v>
      </c>
      <c r="H842" s="98" t="s">
        <v>1416</v>
      </c>
    </row>
    <row r="843" spans="1:8" s="75" customFormat="1" ht="39.6" x14ac:dyDescent="0.25">
      <c r="A843" s="98"/>
      <c r="B843" s="98"/>
      <c r="C843" s="98"/>
      <c r="D843" s="98" t="s">
        <v>1049</v>
      </c>
      <c r="E843" s="98" t="s">
        <v>1279</v>
      </c>
      <c r="F843" s="98" t="s">
        <v>1280</v>
      </c>
      <c r="G843" s="98" t="s">
        <v>1415</v>
      </c>
      <c r="H843" s="98" t="s">
        <v>1416</v>
      </c>
    </row>
    <row r="844" spans="1:8" s="75" customFormat="1" ht="39.6" x14ac:dyDescent="0.25">
      <c r="A844" s="98"/>
      <c r="B844" s="98"/>
      <c r="C844" s="98"/>
      <c r="D844" s="98" t="s">
        <v>1025</v>
      </c>
      <c r="E844" s="98" t="s">
        <v>1279</v>
      </c>
      <c r="F844" s="98" t="s">
        <v>1280</v>
      </c>
      <c r="G844" s="98" t="s">
        <v>1415</v>
      </c>
      <c r="H844" s="98" t="s">
        <v>1416</v>
      </c>
    </row>
    <row r="845" spans="1:8" s="75" customFormat="1" ht="39.6" x14ac:dyDescent="0.25">
      <c r="A845" s="98"/>
      <c r="B845" s="98"/>
      <c r="C845" s="98"/>
      <c r="D845" s="98" t="s">
        <v>23</v>
      </c>
      <c r="E845" s="98" t="s">
        <v>1279</v>
      </c>
      <c r="F845" s="98" t="s">
        <v>1280</v>
      </c>
      <c r="G845" s="98" t="s">
        <v>1415</v>
      </c>
      <c r="H845" s="98" t="s">
        <v>1416</v>
      </c>
    </row>
    <row r="846" spans="1:8" s="75" customFormat="1" ht="26.4" x14ac:dyDescent="0.25">
      <c r="A846" s="98"/>
      <c r="B846" s="98"/>
      <c r="C846" s="98" t="s">
        <v>1050</v>
      </c>
      <c r="D846" s="98" t="s">
        <v>1051</v>
      </c>
      <c r="E846" s="98" t="s">
        <v>1358</v>
      </c>
      <c r="F846" s="98" t="s">
        <v>1359</v>
      </c>
      <c r="G846" s="98" t="s">
        <v>1359</v>
      </c>
      <c r="H846" s="98" t="s">
        <v>1416</v>
      </c>
    </row>
    <row r="847" spans="1:8" s="75" customFormat="1" ht="39.6" x14ac:dyDescent="0.25">
      <c r="A847" s="98"/>
      <c r="B847" s="98" t="s">
        <v>1052</v>
      </c>
      <c r="C847" s="98" t="s">
        <v>1052</v>
      </c>
      <c r="D847" s="98" t="s">
        <v>1053</v>
      </c>
      <c r="E847" s="98" t="s">
        <v>1279</v>
      </c>
      <c r="F847" s="98" t="s">
        <v>1280</v>
      </c>
      <c r="G847" s="98" t="s">
        <v>1415</v>
      </c>
      <c r="H847" s="98" t="s">
        <v>1416</v>
      </c>
    </row>
    <row r="848" spans="1:8" s="75" customFormat="1" ht="39.6" x14ac:dyDescent="0.25">
      <c r="A848" s="98"/>
      <c r="B848" s="98"/>
      <c r="C848" s="98"/>
      <c r="D848" s="98" t="s">
        <v>1054</v>
      </c>
      <c r="E848" s="98" t="s">
        <v>1279</v>
      </c>
      <c r="F848" s="98" t="s">
        <v>1280</v>
      </c>
      <c r="G848" s="98" t="s">
        <v>1415</v>
      </c>
      <c r="H848" s="98" t="s">
        <v>1416</v>
      </c>
    </row>
    <row r="849" spans="1:8" s="75" customFormat="1" ht="39.6" x14ac:dyDescent="0.25">
      <c r="A849" s="98"/>
      <c r="B849" s="98"/>
      <c r="C849" s="98"/>
      <c r="D849" s="98" t="s">
        <v>1055</v>
      </c>
      <c r="E849" s="98" t="s">
        <v>1279</v>
      </c>
      <c r="F849" s="98" t="s">
        <v>1280</v>
      </c>
      <c r="G849" s="98" t="s">
        <v>1415</v>
      </c>
      <c r="H849" s="98" t="s">
        <v>1416</v>
      </c>
    </row>
    <row r="850" spans="1:8" s="75" customFormat="1" ht="39.6" x14ac:dyDescent="0.25">
      <c r="A850" s="98"/>
      <c r="B850" s="98"/>
      <c r="C850" s="98"/>
      <c r="D850" s="98" t="s">
        <v>1056</v>
      </c>
      <c r="E850" s="98" t="s">
        <v>1279</v>
      </c>
      <c r="F850" s="98" t="s">
        <v>1280</v>
      </c>
      <c r="G850" s="98" t="s">
        <v>1415</v>
      </c>
      <c r="H850" s="98" t="s">
        <v>1416</v>
      </c>
    </row>
    <row r="851" spans="1:8" s="75" customFormat="1" ht="26.4" x14ac:dyDescent="0.25">
      <c r="A851" s="98"/>
      <c r="B851" s="98" t="s">
        <v>1057</v>
      </c>
      <c r="C851" s="98" t="s">
        <v>1057</v>
      </c>
      <c r="D851" s="98" t="s">
        <v>1058</v>
      </c>
      <c r="E851" s="98" t="s">
        <v>1058</v>
      </c>
      <c r="F851" s="98" t="s">
        <v>1281</v>
      </c>
      <c r="G851" s="98" t="s">
        <v>1281</v>
      </c>
      <c r="H851" s="98" t="s">
        <v>1416</v>
      </c>
    </row>
    <row r="852" spans="1:8" s="75" customFormat="1" ht="26.4" x14ac:dyDescent="0.25">
      <c r="A852" s="98" t="s">
        <v>1059</v>
      </c>
      <c r="B852" s="98" t="s">
        <v>1060</v>
      </c>
      <c r="C852" s="98" t="s">
        <v>1060</v>
      </c>
      <c r="D852" s="98" t="s">
        <v>1061</v>
      </c>
      <c r="E852" s="98" t="s">
        <v>1291</v>
      </c>
      <c r="F852" s="98" t="s">
        <v>1292</v>
      </c>
      <c r="G852" s="98" t="s">
        <v>1292</v>
      </c>
      <c r="H852" s="98" t="s">
        <v>1418</v>
      </c>
    </row>
    <row r="853" spans="1:8" s="75" customFormat="1" ht="26.4" x14ac:dyDescent="0.25">
      <c r="A853" s="98"/>
      <c r="B853" s="98"/>
      <c r="C853" s="98"/>
      <c r="D853" s="98" t="s">
        <v>1062</v>
      </c>
      <c r="E853" s="98" t="s">
        <v>1291</v>
      </c>
      <c r="F853" s="98" t="s">
        <v>1292</v>
      </c>
      <c r="G853" s="98" t="s">
        <v>1292</v>
      </c>
      <c r="H853" s="98" t="s">
        <v>1418</v>
      </c>
    </row>
    <row r="854" spans="1:8" s="75" customFormat="1" ht="26.4" x14ac:dyDescent="0.25">
      <c r="A854" s="98"/>
      <c r="B854" s="98"/>
      <c r="C854" s="98"/>
      <c r="D854" s="98" t="s">
        <v>1063</v>
      </c>
      <c r="E854" s="98" t="s">
        <v>1291</v>
      </c>
      <c r="F854" s="98" t="s">
        <v>1292</v>
      </c>
      <c r="G854" s="98" t="s">
        <v>1292</v>
      </c>
      <c r="H854" s="98" t="s">
        <v>1418</v>
      </c>
    </row>
    <row r="855" spans="1:8" s="75" customFormat="1" ht="39.6" x14ac:dyDescent="0.25">
      <c r="A855" s="98"/>
      <c r="B855" s="98"/>
      <c r="C855" s="98"/>
      <c r="D855" s="98" t="s">
        <v>394</v>
      </c>
      <c r="E855" s="98" t="s">
        <v>1291</v>
      </c>
      <c r="F855" s="98" t="s">
        <v>1292</v>
      </c>
      <c r="G855" s="98" t="s">
        <v>1292</v>
      </c>
      <c r="H855" s="98" t="s">
        <v>1418</v>
      </c>
    </row>
    <row r="856" spans="1:8" s="75" customFormat="1" ht="26.4" x14ac:dyDescent="0.25">
      <c r="A856" s="98"/>
      <c r="B856" s="98" t="s">
        <v>1064</v>
      </c>
      <c r="C856" s="98" t="s">
        <v>1064</v>
      </c>
      <c r="D856" s="98" t="s">
        <v>1065</v>
      </c>
      <c r="E856" s="98" t="s">
        <v>1291</v>
      </c>
      <c r="F856" s="98" t="s">
        <v>1292</v>
      </c>
      <c r="G856" s="98" t="s">
        <v>1292</v>
      </c>
      <c r="H856" s="98" t="s">
        <v>1418</v>
      </c>
    </row>
    <row r="857" spans="1:8" s="75" customFormat="1" ht="26.4" x14ac:dyDescent="0.25">
      <c r="A857" s="98"/>
      <c r="B857" s="98"/>
      <c r="C857" s="98"/>
      <c r="D857" s="98" t="s">
        <v>1066</v>
      </c>
      <c r="E857" s="98" t="s">
        <v>1291</v>
      </c>
      <c r="F857" s="98" t="s">
        <v>1292</v>
      </c>
      <c r="G857" s="98" t="s">
        <v>1292</v>
      </c>
      <c r="H857" s="98" t="s">
        <v>1418</v>
      </c>
    </row>
    <row r="858" spans="1:8" s="75" customFormat="1" ht="13.2" x14ac:dyDescent="0.25">
      <c r="A858" s="98"/>
      <c r="B858" s="98" t="s">
        <v>1067</v>
      </c>
      <c r="C858" s="98" t="s">
        <v>1068</v>
      </c>
      <c r="D858" s="98" t="s">
        <v>369</v>
      </c>
      <c r="E858" s="98" t="s">
        <v>1320</v>
      </c>
      <c r="F858" s="98" t="s">
        <v>1321</v>
      </c>
      <c r="G858" s="98" t="s">
        <v>1321</v>
      </c>
      <c r="H858" s="98" t="s">
        <v>1408</v>
      </c>
    </row>
    <row r="859" spans="1:8" s="75" customFormat="1" ht="13.2" x14ac:dyDescent="0.25">
      <c r="A859" s="98"/>
      <c r="B859" s="98"/>
      <c r="C859" s="98"/>
      <c r="D859" s="98" t="s">
        <v>1062</v>
      </c>
      <c r="E859" s="98" t="s">
        <v>1320</v>
      </c>
      <c r="F859" s="98" t="s">
        <v>1321</v>
      </c>
      <c r="G859" s="98" t="s">
        <v>1321</v>
      </c>
      <c r="H859" s="98" t="s">
        <v>1408</v>
      </c>
    </row>
    <row r="860" spans="1:8" s="75" customFormat="1" ht="13.2" x14ac:dyDescent="0.25">
      <c r="A860" s="98"/>
      <c r="B860" s="98"/>
      <c r="C860" s="98"/>
      <c r="D860" s="98" t="s">
        <v>596</v>
      </c>
      <c r="E860" s="98" t="s">
        <v>1320</v>
      </c>
      <c r="F860" s="98" t="s">
        <v>1321</v>
      </c>
      <c r="G860" s="98" t="s">
        <v>1321</v>
      </c>
      <c r="H860" s="98" t="s">
        <v>1408</v>
      </c>
    </row>
    <row r="861" spans="1:8" s="75" customFormat="1" ht="13.2" x14ac:dyDescent="0.25">
      <c r="A861" s="98"/>
      <c r="B861" s="98"/>
      <c r="C861" s="98"/>
      <c r="D861" s="98" t="s">
        <v>1069</v>
      </c>
      <c r="E861" s="98" t="s">
        <v>1320</v>
      </c>
      <c r="F861" s="98" t="s">
        <v>1321</v>
      </c>
      <c r="G861" s="98" t="s">
        <v>1321</v>
      </c>
      <c r="H861" s="98" t="s">
        <v>1408</v>
      </c>
    </row>
    <row r="862" spans="1:8" s="75" customFormat="1" ht="13.2" x14ac:dyDescent="0.25">
      <c r="A862" s="98"/>
      <c r="B862" s="98"/>
      <c r="C862" s="98"/>
      <c r="D862" s="98" t="s">
        <v>354</v>
      </c>
      <c r="E862" s="98" t="s">
        <v>1320</v>
      </c>
      <c r="F862" s="98" t="s">
        <v>1321</v>
      </c>
      <c r="G862" s="98" t="s">
        <v>1321</v>
      </c>
      <c r="H862" s="98" t="s">
        <v>1408</v>
      </c>
    </row>
    <row r="863" spans="1:8" s="75" customFormat="1" ht="13.2" x14ac:dyDescent="0.25">
      <c r="A863" s="98"/>
      <c r="B863" s="98"/>
      <c r="C863" s="98"/>
      <c r="D863" s="98" t="s">
        <v>600</v>
      </c>
      <c r="E863" s="98" t="s">
        <v>1320</v>
      </c>
      <c r="F863" s="98" t="s">
        <v>1321</v>
      </c>
      <c r="G863" s="98" t="s">
        <v>1321</v>
      </c>
      <c r="H863" s="98" t="s">
        <v>1408</v>
      </c>
    </row>
    <row r="864" spans="1:8" s="75" customFormat="1" ht="13.2" x14ac:dyDescent="0.25">
      <c r="A864" s="98"/>
      <c r="B864" s="98"/>
      <c r="C864" s="98"/>
      <c r="D864" s="98" t="s">
        <v>1070</v>
      </c>
      <c r="E864" s="98" t="s">
        <v>1320</v>
      </c>
      <c r="F864" s="98" t="s">
        <v>1321</v>
      </c>
      <c r="G864" s="98" t="s">
        <v>1321</v>
      </c>
      <c r="H864" s="98" t="s">
        <v>1408</v>
      </c>
    </row>
    <row r="865" spans="1:8" s="75" customFormat="1" ht="13.2" x14ac:dyDescent="0.25">
      <c r="A865" s="98"/>
      <c r="B865" s="98"/>
      <c r="C865" s="98"/>
      <c r="D865" s="98" t="s">
        <v>1071</v>
      </c>
      <c r="E865" s="98" t="s">
        <v>1320</v>
      </c>
      <c r="F865" s="98" t="s">
        <v>1321</v>
      </c>
      <c r="G865" s="98" t="s">
        <v>1321</v>
      </c>
      <c r="H865" s="98" t="s">
        <v>1408</v>
      </c>
    </row>
    <row r="866" spans="1:8" s="75" customFormat="1" ht="13.2" x14ac:dyDescent="0.25">
      <c r="A866" s="98"/>
      <c r="B866" s="98"/>
      <c r="C866" s="98"/>
      <c r="D866" s="98" t="s">
        <v>604</v>
      </c>
      <c r="E866" s="98" t="s">
        <v>1320</v>
      </c>
      <c r="F866" s="98" t="s">
        <v>1321</v>
      </c>
      <c r="G866" s="98" t="s">
        <v>1321</v>
      </c>
      <c r="H866" s="98" t="s">
        <v>1408</v>
      </c>
    </row>
    <row r="867" spans="1:8" s="75" customFormat="1" ht="26.4" x14ac:dyDescent="0.25">
      <c r="A867" s="98"/>
      <c r="B867" s="98"/>
      <c r="C867" s="98" t="s">
        <v>1072</v>
      </c>
      <c r="D867" s="98" t="s">
        <v>521</v>
      </c>
      <c r="E867" s="98" t="s">
        <v>1297</v>
      </c>
      <c r="F867" s="98" t="s">
        <v>1298</v>
      </c>
      <c r="G867" s="98" t="s">
        <v>1298</v>
      </c>
      <c r="H867" s="98" t="s">
        <v>1418</v>
      </c>
    </row>
    <row r="868" spans="1:8" s="75" customFormat="1" ht="26.4" x14ac:dyDescent="0.25">
      <c r="A868" s="98"/>
      <c r="B868" s="98"/>
      <c r="C868" s="98"/>
      <c r="D868" s="98" t="s">
        <v>1073</v>
      </c>
      <c r="E868" s="98" t="s">
        <v>1297</v>
      </c>
      <c r="F868" s="98" t="s">
        <v>1298</v>
      </c>
      <c r="G868" s="98" t="s">
        <v>1298</v>
      </c>
      <c r="H868" s="98" t="s">
        <v>1418</v>
      </c>
    </row>
    <row r="869" spans="1:8" s="75" customFormat="1" ht="26.4" x14ac:dyDescent="0.25">
      <c r="A869" s="98"/>
      <c r="B869" s="98"/>
      <c r="C869" s="98"/>
      <c r="D869" s="98" t="s">
        <v>726</v>
      </c>
      <c r="E869" s="98" t="s">
        <v>1297</v>
      </c>
      <c r="F869" s="98" t="s">
        <v>1298</v>
      </c>
      <c r="G869" s="98" t="s">
        <v>1298</v>
      </c>
      <c r="H869" s="98" t="s">
        <v>1418</v>
      </c>
    </row>
    <row r="870" spans="1:8" s="75" customFormat="1" ht="26.4" x14ac:dyDescent="0.25">
      <c r="A870" s="98"/>
      <c r="B870" s="98"/>
      <c r="C870" s="98"/>
      <c r="D870" s="98" t="s">
        <v>1074</v>
      </c>
      <c r="E870" s="98" t="s">
        <v>1297</v>
      </c>
      <c r="F870" s="98" t="s">
        <v>1298</v>
      </c>
      <c r="G870" s="98" t="s">
        <v>1298</v>
      </c>
      <c r="H870" s="98" t="s">
        <v>1418</v>
      </c>
    </row>
    <row r="871" spans="1:8" s="75" customFormat="1" ht="26.4" x14ac:dyDescent="0.25">
      <c r="A871" s="98"/>
      <c r="B871" s="98"/>
      <c r="C871" s="98"/>
      <c r="D871" s="98" t="s">
        <v>1075</v>
      </c>
      <c r="E871" s="98" t="s">
        <v>1297</v>
      </c>
      <c r="F871" s="98" t="s">
        <v>1298</v>
      </c>
      <c r="G871" s="98" t="s">
        <v>1298</v>
      </c>
      <c r="H871" s="98" t="s">
        <v>1418</v>
      </c>
    </row>
    <row r="872" spans="1:8" s="75" customFormat="1" ht="26.4" x14ac:dyDescent="0.25">
      <c r="A872" s="98"/>
      <c r="B872" s="98"/>
      <c r="C872" s="98"/>
      <c r="D872" s="98" t="s">
        <v>1076</v>
      </c>
      <c r="E872" s="98" t="s">
        <v>1297</v>
      </c>
      <c r="F872" s="98" t="s">
        <v>1298</v>
      </c>
      <c r="G872" s="98" t="s">
        <v>1298</v>
      </c>
      <c r="H872" s="98" t="s">
        <v>1418</v>
      </c>
    </row>
    <row r="873" spans="1:8" s="75" customFormat="1" ht="26.4" x14ac:dyDescent="0.25">
      <c r="A873" s="98"/>
      <c r="B873" s="98"/>
      <c r="C873" s="98"/>
      <c r="D873" s="98" t="s">
        <v>1077</v>
      </c>
      <c r="E873" s="98" t="s">
        <v>1297</v>
      </c>
      <c r="F873" s="98" t="s">
        <v>1298</v>
      </c>
      <c r="G873" s="98" t="s">
        <v>1298</v>
      </c>
      <c r="H873" s="98" t="s">
        <v>1418</v>
      </c>
    </row>
    <row r="874" spans="1:8" s="75" customFormat="1" ht="26.4" x14ac:dyDescent="0.25">
      <c r="A874" s="98"/>
      <c r="B874" s="98"/>
      <c r="C874" s="98"/>
      <c r="D874" s="98" t="s">
        <v>23</v>
      </c>
      <c r="E874" s="98" t="s">
        <v>1297</v>
      </c>
      <c r="F874" s="98" t="s">
        <v>1298</v>
      </c>
      <c r="G874" s="98" t="s">
        <v>1298</v>
      </c>
      <c r="H874" s="98" t="s">
        <v>1418</v>
      </c>
    </row>
    <row r="875" spans="1:8" s="75" customFormat="1" ht="26.4" x14ac:dyDescent="0.25">
      <c r="A875" s="98"/>
      <c r="B875" s="98"/>
      <c r="C875" s="98" t="s">
        <v>1078</v>
      </c>
      <c r="D875" s="98" t="s">
        <v>1079</v>
      </c>
      <c r="E875" s="98" t="s">
        <v>1301</v>
      </c>
      <c r="F875" s="98" t="s">
        <v>1302</v>
      </c>
      <c r="G875" s="98" t="s">
        <v>1302</v>
      </c>
      <c r="H875" s="98" t="s">
        <v>1418</v>
      </c>
    </row>
    <row r="876" spans="1:8" s="75" customFormat="1" ht="13.2" x14ac:dyDescent="0.25">
      <c r="A876" s="98"/>
      <c r="B876" s="98"/>
      <c r="C876" s="98"/>
      <c r="D876" s="98" t="s">
        <v>1080</v>
      </c>
      <c r="E876" s="98" t="s">
        <v>1301</v>
      </c>
      <c r="F876" s="98" t="s">
        <v>1302</v>
      </c>
      <c r="G876" s="98" t="s">
        <v>1302</v>
      </c>
      <c r="H876" s="98" t="s">
        <v>1418</v>
      </c>
    </row>
    <row r="877" spans="1:8" s="75" customFormat="1" ht="13.2" x14ac:dyDescent="0.25">
      <c r="A877" s="98"/>
      <c r="B877" s="98"/>
      <c r="C877" s="98"/>
      <c r="D877" s="98" t="s">
        <v>280</v>
      </c>
      <c r="E877" s="98" t="s">
        <v>1301</v>
      </c>
      <c r="F877" s="98" t="s">
        <v>1302</v>
      </c>
      <c r="G877" s="98" t="s">
        <v>1302</v>
      </c>
      <c r="H877" s="98" t="s">
        <v>1418</v>
      </c>
    </row>
    <row r="878" spans="1:8" s="75" customFormat="1" ht="26.4" x14ac:dyDescent="0.25">
      <c r="A878" s="98"/>
      <c r="B878" s="98"/>
      <c r="C878" s="98" t="s">
        <v>1081</v>
      </c>
      <c r="D878" s="98" t="s">
        <v>1082</v>
      </c>
      <c r="E878" s="98" t="s">
        <v>1301</v>
      </c>
      <c r="F878" s="98" t="s">
        <v>1302</v>
      </c>
      <c r="G878" s="98" t="s">
        <v>1302</v>
      </c>
      <c r="H878" s="98" t="s">
        <v>1418</v>
      </c>
    </row>
    <row r="879" spans="1:8" s="75" customFormat="1" ht="13.2" x14ac:dyDescent="0.25">
      <c r="A879" s="98"/>
      <c r="B879" s="98"/>
      <c r="C879" s="98"/>
      <c r="D879" s="98" t="s">
        <v>1083</v>
      </c>
      <c r="E879" s="98" t="s">
        <v>1301</v>
      </c>
      <c r="F879" s="98" t="s">
        <v>1302</v>
      </c>
      <c r="G879" s="98" t="s">
        <v>1302</v>
      </c>
      <c r="H879" s="98" t="s">
        <v>1418</v>
      </c>
    </row>
    <row r="880" spans="1:8" s="75" customFormat="1" ht="13.2" x14ac:dyDescent="0.25">
      <c r="A880" s="98"/>
      <c r="B880" s="98"/>
      <c r="C880" s="98"/>
      <c r="D880" s="98" t="s">
        <v>1084</v>
      </c>
      <c r="E880" s="98" t="s">
        <v>1301</v>
      </c>
      <c r="F880" s="98" t="s">
        <v>1302</v>
      </c>
      <c r="G880" s="98" t="s">
        <v>1302</v>
      </c>
      <c r="H880" s="98" t="s">
        <v>1418</v>
      </c>
    </row>
    <row r="881" spans="1:8" s="75" customFormat="1" ht="13.2" x14ac:dyDescent="0.25">
      <c r="A881" s="98"/>
      <c r="B881" s="98"/>
      <c r="C881" s="98"/>
      <c r="D881" s="98" t="s">
        <v>1085</v>
      </c>
      <c r="E881" s="98" t="s">
        <v>1301</v>
      </c>
      <c r="F881" s="98" t="s">
        <v>1302</v>
      </c>
      <c r="G881" s="98" t="s">
        <v>1302</v>
      </c>
      <c r="H881" s="98" t="s">
        <v>1418</v>
      </c>
    </row>
    <row r="882" spans="1:8" s="75" customFormat="1" ht="13.2" x14ac:dyDescent="0.25">
      <c r="A882" s="98"/>
      <c r="B882" s="98"/>
      <c r="C882" s="98" t="s">
        <v>1086</v>
      </c>
      <c r="D882" s="98" t="s">
        <v>1087</v>
      </c>
      <c r="E882" s="98" t="s">
        <v>1301</v>
      </c>
      <c r="F882" s="98" t="s">
        <v>1302</v>
      </c>
      <c r="G882" s="98" t="s">
        <v>1302</v>
      </c>
      <c r="H882" s="98" t="s">
        <v>1418</v>
      </c>
    </row>
    <row r="883" spans="1:8" s="75" customFormat="1" ht="26.4" x14ac:dyDescent="0.25">
      <c r="A883" s="98"/>
      <c r="B883" s="98"/>
      <c r="C883" s="98"/>
      <c r="D883" s="98" t="s">
        <v>1088</v>
      </c>
      <c r="E883" s="98" t="s">
        <v>1301</v>
      </c>
      <c r="F883" s="98" t="s">
        <v>1302</v>
      </c>
      <c r="G883" s="98" t="s">
        <v>1302</v>
      </c>
      <c r="H883" s="98" t="s">
        <v>1418</v>
      </c>
    </row>
    <row r="884" spans="1:8" s="75" customFormat="1" ht="13.2" x14ac:dyDescent="0.25">
      <c r="A884" s="98"/>
      <c r="B884" s="98"/>
      <c r="C884" s="98"/>
      <c r="D884" s="98" t="s">
        <v>1089</v>
      </c>
      <c r="E884" s="98" t="s">
        <v>1301</v>
      </c>
      <c r="F884" s="98" t="s">
        <v>1302</v>
      </c>
      <c r="G884" s="98" t="s">
        <v>1302</v>
      </c>
      <c r="H884" s="98" t="s">
        <v>1418</v>
      </c>
    </row>
    <row r="885" spans="1:8" s="75" customFormat="1" ht="13.2" x14ac:dyDescent="0.25">
      <c r="A885" s="98"/>
      <c r="B885" s="98"/>
      <c r="C885" s="98"/>
      <c r="D885" s="98" t="s">
        <v>1090</v>
      </c>
      <c r="E885" s="98" t="s">
        <v>1301</v>
      </c>
      <c r="F885" s="98" t="s">
        <v>1302</v>
      </c>
      <c r="G885" s="98" t="s">
        <v>1302</v>
      </c>
      <c r="H885" s="98" t="s">
        <v>1418</v>
      </c>
    </row>
    <row r="886" spans="1:8" s="75" customFormat="1" ht="13.2" x14ac:dyDescent="0.25">
      <c r="A886" s="98"/>
      <c r="B886" s="98"/>
      <c r="C886" s="98"/>
      <c r="D886" s="98" t="s">
        <v>1091</v>
      </c>
      <c r="E886" s="98" t="s">
        <v>1301</v>
      </c>
      <c r="F886" s="98" t="s">
        <v>1302</v>
      </c>
      <c r="G886" s="98" t="s">
        <v>1302</v>
      </c>
      <c r="H886" s="98" t="s">
        <v>1418</v>
      </c>
    </row>
    <row r="887" spans="1:8" s="75" customFormat="1" ht="26.4" x14ac:dyDescent="0.25">
      <c r="A887" s="98"/>
      <c r="B887" s="98"/>
      <c r="C887" s="98" t="s">
        <v>1092</v>
      </c>
      <c r="D887" s="98" t="s">
        <v>1093</v>
      </c>
      <c r="E887" s="98" t="s">
        <v>1301</v>
      </c>
      <c r="F887" s="98" t="s">
        <v>1302</v>
      </c>
      <c r="G887" s="98" t="s">
        <v>1302</v>
      </c>
      <c r="H887" s="98" t="s">
        <v>1418</v>
      </c>
    </row>
    <row r="888" spans="1:8" s="75" customFormat="1" ht="13.2" x14ac:dyDescent="0.25">
      <c r="A888" s="98"/>
      <c r="B888" s="98"/>
      <c r="C888" s="98"/>
      <c r="D888" s="98" t="s">
        <v>1094</v>
      </c>
      <c r="E888" s="98" t="s">
        <v>1301</v>
      </c>
      <c r="F888" s="98" t="s">
        <v>1302</v>
      </c>
      <c r="G888" s="98" t="s">
        <v>1302</v>
      </c>
      <c r="H888" s="98" t="s">
        <v>1418</v>
      </c>
    </row>
    <row r="889" spans="1:8" s="75" customFormat="1" ht="13.2" x14ac:dyDescent="0.25">
      <c r="A889" s="98"/>
      <c r="B889" s="98"/>
      <c r="C889" s="98"/>
      <c r="D889" s="98" t="s">
        <v>1095</v>
      </c>
      <c r="E889" s="98" t="s">
        <v>1301</v>
      </c>
      <c r="F889" s="98" t="s">
        <v>1302</v>
      </c>
      <c r="G889" s="98" t="s">
        <v>1302</v>
      </c>
      <c r="H889" s="98" t="s">
        <v>1418</v>
      </c>
    </row>
    <row r="890" spans="1:8" s="75" customFormat="1" ht="26.4" x14ac:dyDescent="0.25">
      <c r="A890" s="98"/>
      <c r="B890" s="98"/>
      <c r="C890" s="98" t="s">
        <v>1096</v>
      </c>
      <c r="D890" s="98" t="s">
        <v>257</v>
      </c>
      <c r="E890" s="98" t="s">
        <v>1297</v>
      </c>
      <c r="F890" s="98" t="s">
        <v>1298</v>
      </c>
      <c r="G890" s="98" t="s">
        <v>1298</v>
      </c>
      <c r="H890" s="98" t="s">
        <v>1418</v>
      </c>
    </row>
    <row r="891" spans="1:8" s="75" customFormat="1" ht="26.4" x14ac:dyDescent="0.25">
      <c r="A891" s="98"/>
      <c r="B891" s="98"/>
      <c r="C891" s="98"/>
      <c r="D891" s="98" t="s">
        <v>1097</v>
      </c>
      <c r="E891" s="98" t="s">
        <v>1297</v>
      </c>
      <c r="F891" s="98" t="s">
        <v>1298</v>
      </c>
      <c r="G891" s="98" t="s">
        <v>1298</v>
      </c>
      <c r="H891" s="98" t="s">
        <v>1418</v>
      </c>
    </row>
    <row r="892" spans="1:8" s="75" customFormat="1" ht="26.4" x14ac:dyDescent="0.25">
      <c r="A892" s="98"/>
      <c r="B892" s="98"/>
      <c r="C892" s="98"/>
      <c r="D892" s="98" t="s">
        <v>1098</v>
      </c>
      <c r="E892" s="98" t="s">
        <v>1297</v>
      </c>
      <c r="F892" s="98" t="s">
        <v>1298</v>
      </c>
      <c r="G892" s="98" t="s">
        <v>1298</v>
      </c>
      <c r="H892" s="98" t="s">
        <v>1418</v>
      </c>
    </row>
    <row r="893" spans="1:8" s="75" customFormat="1" ht="26.4" x14ac:dyDescent="0.25">
      <c r="A893" s="98"/>
      <c r="B893" s="98"/>
      <c r="C893" s="98"/>
      <c r="D893" s="98" t="s">
        <v>1099</v>
      </c>
      <c r="E893" s="98" t="s">
        <v>1297</v>
      </c>
      <c r="F893" s="98" t="s">
        <v>1298</v>
      </c>
      <c r="G893" s="98" t="s">
        <v>1298</v>
      </c>
      <c r="H893" s="98" t="s">
        <v>1418</v>
      </c>
    </row>
    <row r="894" spans="1:8" s="75" customFormat="1" ht="13.2" x14ac:dyDescent="0.25">
      <c r="A894" s="98"/>
      <c r="B894" s="98"/>
      <c r="C894" s="98" t="s">
        <v>1100</v>
      </c>
      <c r="D894" s="98" t="s">
        <v>1101</v>
      </c>
      <c r="E894" s="98" t="s">
        <v>1322</v>
      </c>
      <c r="F894" s="98" t="s">
        <v>1323</v>
      </c>
      <c r="G894" s="98" t="s">
        <v>1323</v>
      </c>
      <c r="H894" s="98" t="s">
        <v>1418</v>
      </c>
    </row>
    <row r="895" spans="1:8" s="75" customFormat="1" ht="13.2" x14ac:dyDescent="0.25">
      <c r="A895" s="98"/>
      <c r="B895" s="98"/>
      <c r="C895" s="98"/>
      <c r="D895" s="98" t="s">
        <v>1102</v>
      </c>
      <c r="E895" s="98" t="s">
        <v>1320</v>
      </c>
      <c r="F895" s="98" t="s">
        <v>1321</v>
      </c>
      <c r="G895" s="98" t="s">
        <v>1321</v>
      </c>
      <c r="H895" s="98" t="s">
        <v>1408</v>
      </c>
    </row>
    <row r="896" spans="1:8" s="75" customFormat="1" ht="26.4" x14ac:dyDescent="0.25">
      <c r="A896" s="98"/>
      <c r="B896" s="98"/>
      <c r="C896" s="98"/>
      <c r="D896" s="98" t="s">
        <v>1103</v>
      </c>
      <c r="E896" s="98" t="s">
        <v>1322</v>
      </c>
      <c r="F896" s="98" t="s">
        <v>1323</v>
      </c>
      <c r="G896" s="98" t="s">
        <v>1323</v>
      </c>
      <c r="H896" s="98" t="s">
        <v>1418</v>
      </c>
    </row>
    <row r="897" spans="1:8" s="75" customFormat="1" ht="13.2" x14ac:dyDescent="0.25">
      <c r="A897" s="98"/>
      <c r="B897" s="98"/>
      <c r="C897" s="98"/>
      <c r="D897" s="98" t="s">
        <v>1104</v>
      </c>
      <c r="E897" s="98" t="s">
        <v>1322</v>
      </c>
      <c r="F897" s="98" t="s">
        <v>1323</v>
      </c>
      <c r="G897" s="98" t="s">
        <v>1323</v>
      </c>
      <c r="H897" s="98" t="s">
        <v>1418</v>
      </c>
    </row>
    <row r="898" spans="1:8" s="75" customFormat="1" ht="13.2" x14ac:dyDescent="0.25">
      <c r="A898" s="98"/>
      <c r="B898" s="98"/>
      <c r="C898" s="98"/>
      <c r="D898" s="98" t="s">
        <v>1105</v>
      </c>
      <c r="E898" s="98" t="s">
        <v>1322</v>
      </c>
      <c r="F898" s="98" t="s">
        <v>1323</v>
      </c>
      <c r="G898" s="98" t="s">
        <v>1323</v>
      </c>
      <c r="H898" s="98" t="s">
        <v>1418</v>
      </c>
    </row>
    <row r="899" spans="1:8" s="75" customFormat="1" ht="26.4" x14ac:dyDescent="0.25">
      <c r="A899" s="98"/>
      <c r="B899" s="98"/>
      <c r="C899" s="98"/>
      <c r="D899" s="98" t="s">
        <v>1106</v>
      </c>
      <c r="E899" s="98" t="s">
        <v>1322</v>
      </c>
      <c r="F899" s="98" t="s">
        <v>1323</v>
      </c>
      <c r="G899" s="98" t="s">
        <v>1323</v>
      </c>
      <c r="H899" s="98" t="s">
        <v>1418</v>
      </c>
    </row>
    <row r="900" spans="1:8" s="75" customFormat="1" ht="13.2" x14ac:dyDescent="0.25">
      <c r="A900" s="98"/>
      <c r="B900" s="98"/>
      <c r="C900" s="98" t="s">
        <v>1107</v>
      </c>
      <c r="D900" s="98" t="s">
        <v>1108</v>
      </c>
      <c r="E900" s="98" t="s">
        <v>1322</v>
      </c>
      <c r="F900" s="98" t="s">
        <v>1323</v>
      </c>
      <c r="G900" s="98" t="s">
        <v>1323</v>
      </c>
      <c r="H900" s="98" t="s">
        <v>1418</v>
      </c>
    </row>
    <row r="901" spans="1:8" s="75" customFormat="1" ht="13.2" x14ac:dyDescent="0.25">
      <c r="A901" s="98"/>
      <c r="B901" s="98"/>
      <c r="C901" s="98"/>
      <c r="D901" s="98" t="s">
        <v>1109</v>
      </c>
      <c r="E901" s="98" t="s">
        <v>1322</v>
      </c>
      <c r="F901" s="98" t="s">
        <v>1323</v>
      </c>
      <c r="G901" s="98" t="s">
        <v>1323</v>
      </c>
      <c r="H901" s="98" t="s">
        <v>1418</v>
      </c>
    </row>
    <row r="902" spans="1:8" s="75" customFormat="1" ht="13.2" x14ac:dyDescent="0.25">
      <c r="A902" s="98"/>
      <c r="B902" s="98"/>
      <c r="C902" s="98"/>
      <c r="D902" s="98" t="s">
        <v>1110</v>
      </c>
      <c r="E902" s="98" t="s">
        <v>1322</v>
      </c>
      <c r="F902" s="98" t="s">
        <v>1323</v>
      </c>
      <c r="G902" s="98" t="s">
        <v>1323</v>
      </c>
      <c r="H902" s="98" t="s">
        <v>1418</v>
      </c>
    </row>
    <row r="903" spans="1:8" s="75" customFormat="1" ht="13.2" x14ac:dyDescent="0.25">
      <c r="A903" s="98"/>
      <c r="B903" s="98"/>
      <c r="C903" s="98"/>
      <c r="D903" s="98" t="s">
        <v>1111</v>
      </c>
      <c r="E903" s="98" t="s">
        <v>1322</v>
      </c>
      <c r="F903" s="98" t="s">
        <v>1323</v>
      </c>
      <c r="G903" s="98" t="s">
        <v>1323</v>
      </c>
      <c r="H903" s="98" t="s">
        <v>1418</v>
      </c>
    </row>
    <row r="904" spans="1:8" s="75" customFormat="1" ht="13.2" x14ac:dyDescent="0.25">
      <c r="A904" s="98"/>
      <c r="B904" s="98"/>
      <c r="C904" s="98"/>
      <c r="D904" s="98" t="s">
        <v>1112</v>
      </c>
      <c r="E904" s="98" t="s">
        <v>1322</v>
      </c>
      <c r="F904" s="98" t="s">
        <v>1323</v>
      </c>
      <c r="G904" s="98" t="s">
        <v>1323</v>
      </c>
      <c r="H904" s="98" t="s">
        <v>1418</v>
      </c>
    </row>
    <row r="905" spans="1:8" s="75" customFormat="1" ht="13.2" x14ac:dyDescent="0.25">
      <c r="A905" s="98" t="s">
        <v>1113</v>
      </c>
      <c r="B905" s="98" t="s">
        <v>1114</v>
      </c>
      <c r="C905" s="98" t="s">
        <v>1114</v>
      </c>
      <c r="D905" s="98" t="s">
        <v>1115</v>
      </c>
      <c r="E905" s="98" t="s">
        <v>1364</v>
      </c>
      <c r="F905" s="98" t="s">
        <v>1364</v>
      </c>
      <c r="G905" s="98" t="s">
        <v>1364</v>
      </c>
      <c r="H905" s="98" t="s">
        <v>1364</v>
      </c>
    </row>
    <row r="906" spans="1:8" s="75" customFormat="1" ht="26.4" x14ac:dyDescent="0.25">
      <c r="A906" s="98"/>
      <c r="B906" s="98" t="s">
        <v>1116</v>
      </c>
      <c r="C906" s="98" t="s">
        <v>1117</v>
      </c>
      <c r="D906" s="98" t="s">
        <v>1118</v>
      </c>
      <c r="E906" s="98" t="s">
        <v>1293</v>
      </c>
      <c r="F906" s="98" t="s">
        <v>1294</v>
      </c>
      <c r="G906" s="98" t="s">
        <v>1294</v>
      </c>
      <c r="H906" s="98" t="s">
        <v>1404</v>
      </c>
    </row>
    <row r="907" spans="1:8" s="75" customFormat="1" ht="26.4" x14ac:dyDescent="0.25">
      <c r="A907" s="98"/>
      <c r="B907" s="98"/>
      <c r="C907" s="98"/>
      <c r="D907" s="98" t="s">
        <v>1119</v>
      </c>
      <c r="E907" s="98" t="s">
        <v>1293</v>
      </c>
      <c r="F907" s="98" t="s">
        <v>1294</v>
      </c>
      <c r="G907" s="98" t="s">
        <v>1294</v>
      </c>
      <c r="H907" s="98" t="s">
        <v>1404</v>
      </c>
    </row>
    <row r="908" spans="1:8" s="75" customFormat="1" ht="13.2" x14ac:dyDescent="0.25">
      <c r="A908" s="98"/>
      <c r="B908" s="98"/>
      <c r="C908" s="98"/>
      <c r="D908" s="98" t="s">
        <v>1396</v>
      </c>
      <c r="E908" s="98" t="s">
        <v>1262</v>
      </c>
      <c r="F908" s="98" t="s">
        <v>1263</v>
      </c>
      <c r="G908" s="98" t="s">
        <v>1263</v>
      </c>
      <c r="H908" s="98" t="s">
        <v>1413</v>
      </c>
    </row>
    <row r="909" spans="1:8" s="75" customFormat="1" ht="26.4" x14ac:dyDescent="0.25">
      <c r="A909" s="98"/>
      <c r="B909" s="98"/>
      <c r="C909" s="98" t="s">
        <v>1120</v>
      </c>
      <c r="D909" s="98" t="s">
        <v>1121</v>
      </c>
      <c r="E909" s="98" t="s">
        <v>1293</v>
      </c>
      <c r="F909" s="98" t="s">
        <v>1294</v>
      </c>
      <c r="G909" s="98" t="s">
        <v>1294</v>
      </c>
      <c r="H909" s="98" t="s">
        <v>1404</v>
      </c>
    </row>
    <row r="910" spans="1:8" s="75" customFormat="1" ht="26.4" x14ac:dyDescent="0.25">
      <c r="A910" s="98"/>
      <c r="B910" s="98"/>
      <c r="C910" s="98" t="s">
        <v>1122</v>
      </c>
      <c r="D910" s="98" t="s">
        <v>1123</v>
      </c>
      <c r="E910" s="98" t="s">
        <v>1293</v>
      </c>
      <c r="F910" s="98" t="s">
        <v>1294</v>
      </c>
      <c r="G910" s="98" t="s">
        <v>1294</v>
      </c>
      <c r="H910" s="98" t="s">
        <v>1404</v>
      </c>
    </row>
    <row r="911" spans="1:8" s="75" customFormat="1" ht="26.4" x14ac:dyDescent="0.25">
      <c r="A911" s="98"/>
      <c r="B911" s="98"/>
      <c r="C911" s="98" t="s">
        <v>1124</v>
      </c>
      <c r="D911" s="98" t="s">
        <v>1125</v>
      </c>
      <c r="E911" s="98" t="s">
        <v>1293</v>
      </c>
      <c r="F911" s="98" t="s">
        <v>1294</v>
      </c>
      <c r="G911" s="98" t="s">
        <v>1294</v>
      </c>
      <c r="H911" s="98" t="s">
        <v>1404</v>
      </c>
    </row>
    <row r="912" spans="1:8" s="75" customFormat="1" ht="26.4" x14ac:dyDescent="0.25">
      <c r="A912" s="98"/>
      <c r="B912" s="98"/>
      <c r="C912" s="98" t="s">
        <v>1126</v>
      </c>
      <c r="D912" s="98" t="s">
        <v>1127</v>
      </c>
      <c r="E912" s="98" t="s">
        <v>1293</v>
      </c>
      <c r="F912" s="98" t="s">
        <v>1294</v>
      </c>
      <c r="G912" s="98" t="s">
        <v>1294</v>
      </c>
      <c r="H912" s="98" t="s">
        <v>1404</v>
      </c>
    </row>
    <row r="913" spans="1:8" s="75" customFormat="1" ht="13.2" x14ac:dyDescent="0.25">
      <c r="A913" s="98"/>
      <c r="B913" s="98" t="s">
        <v>1128</v>
      </c>
      <c r="C913" s="98" t="s">
        <v>1128</v>
      </c>
      <c r="D913" s="98" t="s">
        <v>1129</v>
      </c>
      <c r="E913" s="98" t="s">
        <v>1364</v>
      </c>
      <c r="F913" s="98" t="s">
        <v>1364</v>
      </c>
      <c r="G913" s="98" t="s">
        <v>1364</v>
      </c>
      <c r="H913" s="98" t="s">
        <v>1364</v>
      </c>
    </row>
    <row r="914" spans="1:8" s="75" customFormat="1" ht="13.2" x14ac:dyDescent="0.25">
      <c r="A914" s="98"/>
      <c r="B914" s="98"/>
      <c r="C914" s="98"/>
      <c r="D914" s="98" t="s">
        <v>1130</v>
      </c>
      <c r="E914" s="98" t="s">
        <v>1364</v>
      </c>
      <c r="F914" s="98" t="s">
        <v>1364</v>
      </c>
      <c r="G914" s="98" t="s">
        <v>1364</v>
      </c>
      <c r="H914" s="98" t="s">
        <v>1364</v>
      </c>
    </row>
    <row r="915" spans="1:8" s="75" customFormat="1" ht="13.2" x14ac:dyDescent="0.25">
      <c r="A915" s="98"/>
      <c r="B915" s="98"/>
      <c r="C915" s="98"/>
      <c r="D915" s="98" t="s">
        <v>1131</v>
      </c>
      <c r="E915" s="98" t="s">
        <v>1364</v>
      </c>
      <c r="F915" s="98" t="s">
        <v>1364</v>
      </c>
      <c r="G915" s="98" t="s">
        <v>1364</v>
      </c>
      <c r="H915" s="98" t="s">
        <v>1364</v>
      </c>
    </row>
    <row r="916" spans="1:8" s="75" customFormat="1" ht="13.2" x14ac:dyDescent="0.25">
      <c r="A916" s="98"/>
      <c r="B916" s="98"/>
      <c r="C916" s="98"/>
      <c r="D916" s="98" t="s">
        <v>1132</v>
      </c>
      <c r="E916" s="98" t="s">
        <v>1364</v>
      </c>
      <c r="F916" s="98" t="s">
        <v>1364</v>
      </c>
      <c r="G916" s="98" t="s">
        <v>1364</v>
      </c>
      <c r="H916" s="98" t="s">
        <v>1364</v>
      </c>
    </row>
    <row r="917" spans="1:8" s="75" customFormat="1" ht="26.4" x14ac:dyDescent="0.25">
      <c r="A917" s="98"/>
      <c r="B917" s="98" t="s">
        <v>1133</v>
      </c>
      <c r="C917" s="98" t="s">
        <v>1134</v>
      </c>
      <c r="D917" s="98" t="s">
        <v>1135</v>
      </c>
      <c r="E917" s="98" t="s">
        <v>1293</v>
      </c>
      <c r="F917" s="98" t="s">
        <v>1294</v>
      </c>
      <c r="G917" s="98" t="s">
        <v>1294</v>
      </c>
      <c r="H917" s="98" t="s">
        <v>1404</v>
      </c>
    </row>
    <row r="918" spans="1:8" s="75" customFormat="1" ht="26.4" x14ac:dyDescent="0.25">
      <c r="A918" s="98"/>
      <c r="B918" s="98"/>
      <c r="C918" s="98"/>
      <c r="D918" s="98" t="s">
        <v>1136</v>
      </c>
      <c r="E918" s="98" t="s">
        <v>1293</v>
      </c>
      <c r="F918" s="98" t="s">
        <v>1294</v>
      </c>
      <c r="G918" s="98" t="s">
        <v>1294</v>
      </c>
      <c r="H918" s="98" t="s">
        <v>1404</v>
      </c>
    </row>
    <row r="919" spans="1:8" s="75" customFormat="1" ht="26.4" x14ac:dyDescent="0.25">
      <c r="A919" s="98"/>
      <c r="B919" s="98"/>
      <c r="C919" s="98"/>
      <c r="D919" s="98" t="s">
        <v>1137</v>
      </c>
      <c r="E919" s="98" t="s">
        <v>1293</v>
      </c>
      <c r="F919" s="98" t="s">
        <v>1294</v>
      </c>
      <c r="G919" s="98" t="s">
        <v>1294</v>
      </c>
      <c r="H919" s="98" t="s">
        <v>1404</v>
      </c>
    </row>
    <row r="920" spans="1:8" s="75" customFormat="1" ht="26.4" x14ac:dyDescent="0.25">
      <c r="A920" s="98"/>
      <c r="B920" s="98"/>
      <c r="C920" s="98" t="s">
        <v>1138</v>
      </c>
      <c r="D920" s="98" t="s">
        <v>1139</v>
      </c>
      <c r="E920" s="98" t="s">
        <v>1139</v>
      </c>
      <c r="F920" s="98" t="s">
        <v>1313</v>
      </c>
      <c r="G920" s="98" t="s">
        <v>1313</v>
      </c>
      <c r="H920" s="98" t="s">
        <v>1409</v>
      </c>
    </row>
    <row r="921" spans="1:8" s="75" customFormat="1" ht="26.4" x14ac:dyDescent="0.25">
      <c r="A921" s="98"/>
      <c r="B921" s="98"/>
      <c r="C921" s="98" t="s">
        <v>1140</v>
      </c>
      <c r="D921" s="98" t="s">
        <v>1141</v>
      </c>
      <c r="E921" s="98" t="s">
        <v>1293</v>
      </c>
      <c r="F921" s="98" t="s">
        <v>1294</v>
      </c>
      <c r="G921" s="98" t="s">
        <v>1294</v>
      </c>
      <c r="H921" s="98" t="s">
        <v>1404</v>
      </c>
    </row>
    <row r="922" spans="1:8" s="75" customFormat="1" ht="26.4" x14ac:dyDescent="0.25">
      <c r="A922" s="98"/>
      <c r="B922" s="98"/>
      <c r="C922" s="98"/>
      <c r="D922" s="98" t="s">
        <v>1142</v>
      </c>
      <c r="E922" s="98" t="s">
        <v>1293</v>
      </c>
      <c r="F922" s="98" t="s">
        <v>1294</v>
      </c>
      <c r="G922" s="98" t="s">
        <v>1294</v>
      </c>
      <c r="H922" s="98" t="s">
        <v>1404</v>
      </c>
    </row>
    <row r="923" spans="1:8" s="75" customFormat="1" ht="26.4" x14ac:dyDescent="0.25">
      <c r="A923" s="98"/>
      <c r="B923" s="98"/>
      <c r="C923" s="98" t="s">
        <v>1143</v>
      </c>
      <c r="D923" s="98" t="s">
        <v>1144</v>
      </c>
      <c r="E923" s="98" t="s">
        <v>1293</v>
      </c>
      <c r="F923" s="98" t="s">
        <v>1294</v>
      </c>
      <c r="G923" s="98" t="s">
        <v>1294</v>
      </c>
      <c r="H923" s="98" t="s">
        <v>1404</v>
      </c>
    </row>
    <row r="924" spans="1:8" s="75" customFormat="1" ht="39.6" x14ac:dyDescent="0.25">
      <c r="A924" s="98"/>
      <c r="B924" s="98"/>
      <c r="C924" s="98" t="s">
        <v>1145</v>
      </c>
      <c r="D924" s="98" t="s">
        <v>1146</v>
      </c>
      <c r="E924" s="98" t="s">
        <v>1307</v>
      </c>
      <c r="F924" s="98" t="s">
        <v>1308</v>
      </c>
      <c r="G924" s="98" t="s">
        <v>1308</v>
      </c>
      <c r="H924" s="98" t="s">
        <v>1409</v>
      </c>
    </row>
    <row r="925" spans="1:8" s="75" customFormat="1" ht="26.4" x14ac:dyDescent="0.25">
      <c r="A925" s="98"/>
      <c r="B925" s="98"/>
      <c r="C925" s="98"/>
      <c r="D925" s="98" t="s">
        <v>1147</v>
      </c>
      <c r="E925" s="98" t="s">
        <v>1307</v>
      </c>
      <c r="F925" s="98" t="s">
        <v>1308</v>
      </c>
      <c r="G925" s="98" t="s">
        <v>1308</v>
      </c>
      <c r="H925" s="98" t="s">
        <v>1409</v>
      </c>
    </row>
    <row r="926" spans="1:8" s="75" customFormat="1" ht="13.2" x14ac:dyDescent="0.25">
      <c r="A926" s="98"/>
      <c r="B926" s="98" t="s">
        <v>1148</v>
      </c>
      <c r="C926" s="98" t="s">
        <v>1148</v>
      </c>
      <c r="D926" s="98" t="s">
        <v>1149</v>
      </c>
      <c r="E926" s="98" t="s">
        <v>1262</v>
      </c>
      <c r="F926" s="98" t="s">
        <v>1263</v>
      </c>
      <c r="G926" s="98" t="s">
        <v>1263</v>
      </c>
      <c r="H926" s="98" t="s">
        <v>1413</v>
      </c>
    </row>
    <row r="927" spans="1:8" s="75" customFormat="1" ht="13.2" x14ac:dyDescent="0.25">
      <c r="A927" s="98"/>
      <c r="B927" s="98" t="s">
        <v>1150</v>
      </c>
      <c r="C927" s="98" t="s">
        <v>1151</v>
      </c>
      <c r="D927" s="98" t="s">
        <v>1152</v>
      </c>
      <c r="E927" s="98" t="s">
        <v>1364</v>
      </c>
      <c r="F927" s="98" t="s">
        <v>1364</v>
      </c>
      <c r="G927" s="98" t="s">
        <v>1364</v>
      </c>
      <c r="H927" s="98" t="s">
        <v>1364</v>
      </c>
    </row>
    <row r="928" spans="1:8" s="75" customFormat="1" ht="13.2" x14ac:dyDescent="0.25">
      <c r="A928" s="98"/>
      <c r="B928" s="98"/>
      <c r="C928" s="98" t="s">
        <v>1153</v>
      </c>
      <c r="D928" s="98" t="s">
        <v>1154</v>
      </c>
      <c r="E928" s="98" t="s">
        <v>1364</v>
      </c>
      <c r="F928" s="98" t="s">
        <v>1364</v>
      </c>
      <c r="G928" s="98" t="s">
        <v>1364</v>
      </c>
      <c r="H928" s="98" t="s">
        <v>1364</v>
      </c>
    </row>
    <row r="929" spans="1:8" s="75" customFormat="1" ht="13.2" x14ac:dyDescent="0.25">
      <c r="A929" s="98"/>
      <c r="B929" s="98"/>
      <c r="C929" s="98" t="s">
        <v>1155</v>
      </c>
      <c r="D929" s="98" t="s">
        <v>1156</v>
      </c>
      <c r="E929" s="98" t="s">
        <v>1364</v>
      </c>
      <c r="F929" s="98" t="s">
        <v>1364</v>
      </c>
      <c r="G929" s="98" t="s">
        <v>1364</v>
      </c>
      <c r="H929" s="98" t="s">
        <v>1364</v>
      </c>
    </row>
    <row r="930" spans="1:8" s="75" customFormat="1" ht="13.2" x14ac:dyDescent="0.25">
      <c r="A930" s="98"/>
      <c r="B930" s="98"/>
      <c r="C930" s="98" t="s">
        <v>1157</v>
      </c>
      <c r="D930" s="98" t="s">
        <v>1158</v>
      </c>
      <c r="E930" s="98" t="s">
        <v>1364</v>
      </c>
      <c r="F930" s="98" t="s">
        <v>1364</v>
      </c>
      <c r="G930" s="98" t="s">
        <v>1364</v>
      </c>
      <c r="H930" s="98" t="s">
        <v>1364</v>
      </c>
    </row>
    <row r="931" spans="1:8" s="75" customFormat="1" ht="39.6" x14ac:dyDescent="0.25">
      <c r="A931" s="98"/>
      <c r="B931" s="98" t="s">
        <v>1159</v>
      </c>
      <c r="C931" s="98" t="s">
        <v>1160</v>
      </c>
      <c r="D931" s="98" t="s">
        <v>1161</v>
      </c>
      <c r="E931" s="98" t="s">
        <v>1324</v>
      </c>
      <c r="F931" s="98" t="s">
        <v>1325</v>
      </c>
      <c r="G931" s="98" t="s">
        <v>1325</v>
      </c>
      <c r="H931" s="98" t="s">
        <v>1402</v>
      </c>
    </row>
    <row r="932" spans="1:8" s="75" customFormat="1" ht="26.4" x14ac:dyDescent="0.25">
      <c r="A932" s="98"/>
      <c r="B932" s="98"/>
      <c r="C932" s="98"/>
      <c r="D932" s="98" t="s">
        <v>1162</v>
      </c>
      <c r="E932" s="98" t="s">
        <v>1324</v>
      </c>
      <c r="F932" s="98" t="s">
        <v>1325</v>
      </c>
      <c r="G932" s="98" t="s">
        <v>1325</v>
      </c>
      <c r="H932" s="98" t="s">
        <v>1402</v>
      </c>
    </row>
    <row r="933" spans="1:8" s="75" customFormat="1" ht="26.4" x14ac:dyDescent="0.25">
      <c r="A933" s="98"/>
      <c r="B933" s="98"/>
      <c r="C933" s="98" t="s">
        <v>1163</v>
      </c>
      <c r="D933" s="98" t="s">
        <v>1164</v>
      </c>
      <c r="E933" s="98" t="s">
        <v>1290</v>
      </c>
      <c r="F933" s="98" t="s">
        <v>46</v>
      </c>
      <c r="G933" s="98" t="s">
        <v>46</v>
      </c>
      <c r="H933" s="98" t="s">
        <v>1404</v>
      </c>
    </row>
    <row r="934" spans="1:8" s="75" customFormat="1" ht="26.4" x14ac:dyDescent="0.25">
      <c r="A934" s="98"/>
      <c r="B934" s="98"/>
      <c r="C934" s="98"/>
      <c r="D934" s="98" t="s">
        <v>1165</v>
      </c>
      <c r="E934" s="98" t="s">
        <v>1290</v>
      </c>
      <c r="F934" s="98" t="s">
        <v>46</v>
      </c>
      <c r="G934" s="98" t="s">
        <v>46</v>
      </c>
      <c r="H934" s="98" t="s">
        <v>1404</v>
      </c>
    </row>
    <row r="935" spans="1:8" s="75" customFormat="1" ht="26.4" x14ac:dyDescent="0.25">
      <c r="A935" s="98"/>
      <c r="B935" s="98"/>
      <c r="C935" s="98" t="s">
        <v>1166</v>
      </c>
      <c r="D935" s="98" t="s">
        <v>1167</v>
      </c>
      <c r="E935" s="98" t="s">
        <v>1293</v>
      </c>
      <c r="F935" s="98" t="s">
        <v>1294</v>
      </c>
      <c r="G935" s="98" t="s">
        <v>1294</v>
      </c>
      <c r="H935" s="98" t="s">
        <v>1404</v>
      </c>
    </row>
    <row r="936" spans="1:8" s="75" customFormat="1" ht="13.2" x14ac:dyDescent="0.25">
      <c r="A936" s="98"/>
      <c r="B936" s="98"/>
      <c r="C936" s="98"/>
      <c r="D936" s="98" t="s">
        <v>1396</v>
      </c>
      <c r="E936" s="98" t="s">
        <v>1258</v>
      </c>
      <c r="F936" s="98" t="s">
        <v>1259</v>
      </c>
      <c r="G936" s="98" t="s">
        <v>1259</v>
      </c>
      <c r="H936" s="98" t="s">
        <v>1408</v>
      </c>
    </row>
    <row r="937" spans="1:8" s="75" customFormat="1" ht="13.2" x14ac:dyDescent="0.25">
      <c r="A937" s="98"/>
      <c r="B937" s="98"/>
      <c r="C937" s="98" t="s">
        <v>1168</v>
      </c>
      <c r="D937" s="98" t="s">
        <v>1169</v>
      </c>
      <c r="E937" s="98" t="s">
        <v>1258</v>
      </c>
      <c r="F937" s="98" t="s">
        <v>1259</v>
      </c>
      <c r="G937" s="98" t="s">
        <v>1259</v>
      </c>
      <c r="H937" s="98" t="s">
        <v>1408</v>
      </c>
    </row>
    <row r="938" spans="1:8" s="75" customFormat="1" ht="26.4" x14ac:dyDescent="0.25">
      <c r="A938" s="98"/>
      <c r="B938" s="98"/>
      <c r="C938" s="98" t="s">
        <v>1170</v>
      </c>
      <c r="D938" s="98" t="s">
        <v>1171</v>
      </c>
      <c r="E938" s="98" t="s">
        <v>1324</v>
      </c>
      <c r="F938" s="98" t="s">
        <v>1325</v>
      </c>
      <c r="G938" s="98" t="s">
        <v>1325</v>
      </c>
      <c r="H938" s="98" t="s">
        <v>1402</v>
      </c>
    </row>
    <row r="939" spans="1:8" s="75" customFormat="1" ht="26.4" x14ac:dyDescent="0.25">
      <c r="A939" s="98"/>
      <c r="B939" s="98"/>
      <c r="C939" s="98"/>
      <c r="D939" s="98" t="s">
        <v>1172</v>
      </c>
      <c r="E939" s="98" t="s">
        <v>1324</v>
      </c>
      <c r="F939" s="98" t="s">
        <v>1325</v>
      </c>
      <c r="G939" s="98" t="s">
        <v>1325</v>
      </c>
      <c r="H939" s="98" t="s">
        <v>1402</v>
      </c>
    </row>
    <row r="940" spans="1:8" s="75" customFormat="1" ht="26.4" x14ac:dyDescent="0.25">
      <c r="A940" s="98"/>
      <c r="B940" s="98"/>
      <c r="C940" s="98"/>
      <c r="D940" s="98" t="s">
        <v>1173</v>
      </c>
      <c r="E940" s="98" t="s">
        <v>1324</v>
      </c>
      <c r="F940" s="98" t="s">
        <v>1325</v>
      </c>
      <c r="G940" s="98" t="s">
        <v>1325</v>
      </c>
      <c r="H940" s="98" t="s">
        <v>1402</v>
      </c>
    </row>
    <row r="941" spans="1:8" s="75" customFormat="1" ht="26.4" x14ac:dyDescent="0.25">
      <c r="A941" s="98"/>
      <c r="B941" s="98"/>
      <c r="C941" s="98"/>
      <c r="D941" s="98" t="s">
        <v>1174</v>
      </c>
      <c r="E941" s="98" t="s">
        <v>1324</v>
      </c>
      <c r="F941" s="98" t="s">
        <v>1325</v>
      </c>
      <c r="G941" s="98" t="s">
        <v>1325</v>
      </c>
      <c r="H941" s="98" t="s">
        <v>1402</v>
      </c>
    </row>
    <row r="942" spans="1:8" s="75" customFormat="1" ht="26.4" x14ac:dyDescent="0.25">
      <c r="A942" s="98"/>
      <c r="B942" s="98"/>
      <c r="C942" s="98"/>
      <c r="D942" s="98" t="s">
        <v>1175</v>
      </c>
      <c r="E942" s="98" t="s">
        <v>1324</v>
      </c>
      <c r="F942" s="98" t="s">
        <v>1325</v>
      </c>
      <c r="G942" s="98" t="s">
        <v>1325</v>
      </c>
      <c r="H942" s="98" t="s">
        <v>1402</v>
      </c>
    </row>
    <row r="943" spans="1:8" s="75" customFormat="1" ht="26.4" x14ac:dyDescent="0.25">
      <c r="A943" s="98"/>
      <c r="B943" s="98"/>
      <c r="C943" s="98"/>
      <c r="D943" s="98" t="s">
        <v>1176</v>
      </c>
      <c r="E943" s="98" t="s">
        <v>1324</v>
      </c>
      <c r="F943" s="98" t="s">
        <v>1325</v>
      </c>
      <c r="G943" s="98" t="s">
        <v>1325</v>
      </c>
      <c r="H943" s="98" t="s">
        <v>1402</v>
      </c>
    </row>
    <row r="944" spans="1:8" s="75" customFormat="1" ht="26.4" x14ac:dyDescent="0.25">
      <c r="A944" s="98"/>
      <c r="B944" s="98"/>
      <c r="C944" s="98"/>
      <c r="D944" s="98" t="s">
        <v>1177</v>
      </c>
      <c r="E944" s="98" t="s">
        <v>1324</v>
      </c>
      <c r="F944" s="98" t="s">
        <v>1325</v>
      </c>
      <c r="G944" s="98" t="s">
        <v>1325</v>
      </c>
      <c r="H944" s="98" t="s">
        <v>1402</v>
      </c>
    </row>
    <row r="945" spans="1:8" s="75" customFormat="1" ht="26.4" x14ac:dyDescent="0.25">
      <c r="A945" s="98"/>
      <c r="B945" s="98"/>
      <c r="C945" s="98" t="s">
        <v>1178</v>
      </c>
      <c r="D945" s="98" t="s">
        <v>1179</v>
      </c>
      <c r="E945" s="98" t="s">
        <v>1342</v>
      </c>
      <c r="F945" s="98" t="s">
        <v>1343</v>
      </c>
      <c r="G945" s="98" t="s">
        <v>1343</v>
      </c>
      <c r="H945" s="98" t="s">
        <v>1402</v>
      </c>
    </row>
    <row r="946" spans="1:8" s="75" customFormat="1" ht="26.4" x14ac:dyDescent="0.25">
      <c r="A946" s="98"/>
      <c r="B946" s="98"/>
      <c r="C946" s="98" t="s">
        <v>1180</v>
      </c>
      <c r="D946" s="98" t="s">
        <v>1179</v>
      </c>
      <c r="E946" s="98" t="s">
        <v>1295</v>
      </c>
      <c r="F946" s="98" t="s">
        <v>1296</v>
      </c>
      <c r="G946" s="98" t="s">
        <v>1296</v>
      </c>
      <c r="H946" s="98" t="s">
        <v>1403</v>
      </c>
    </row>
    <row r="947" spans="1:8" s="75" customFormat="1" ht="26.4" x14ac:dyDescent="0.25">
      <c r="A947" s="98"/>
      <c r="B947" s="98"/>
      <c r="C947" s="98" t="s">
        <v>1181</v>
      </c>
      <c r="D947" s="98" t="s">
        <v>1182</v>
      </c>
      <c r="E947" s="98" t="s">
        <v>1364</v>
      </c>
      <c r="F947" s="98" t="s">
        <v>1364</v>
      </c>
      <c r="G947" s="98" t="s">
        <v>1364</v>
      </c>
      <c r="H947" s="98" t="s">
        <v>1364</v>
      </c>
    </row>
    <row r="948" spans="1:8" s="75" customFormat="1" ht="26.4" x14ac:dyDescent="0.25">
      <c r="A948" s="98"/>
      <c r="B948" s="98"/>
      <c r="C948" s="98" t="s">
        <v>1183</v>
      </c>
      <c r="D948" s="98" t="s">
        <v>1184</v>
      </c>
      <c r="E948" s="98" t="s">
        <v>1338</v>
      </c>
      <c r="F948" s="98" t="s">
        <v>1339</v>
      </c>
      <c r="G948" s="98" t="s">
        <v>1339</v>
      </c>
      <c r="H948" s="98" t="s">
        <v>1403</v>
      </c>
    </row>
    <row r="949" spans="1:8" s="75" customFormat="1" ht="39.6" x14ac:dyDescent="0.25">
      <c r="A949" s="98"/>
      <c r="B949" s="98"/>
      <c r="C949" s="98" t="s">
        <v>1185</v>
      </c>
      <c r="D949" s="98" t="s">
        <v>1186</v>
      </c>
      <c r="E949" s="98" t="s">
        <v>1279</v>
      </c>
      <c r="F949" s="98" t="s">
        <v>1280</v>
      </c>
      <c r="G949" s="98" t="s">
        <v>1415</v>
      </c>
      <c r="H949" s="98" t="s">
        <v>1416</v>
      </c>
    </row>
    <row r="950" spans="1:8" s="75" customFormat="1" ht="26.4" x14ac:dyDescent="0.25">
      <c r="A950" s="98"/>
      <c r="B950" s="98"/>
      <c r="C950" s="98" t="s">
        <v>1187</v>
      </c>
      <c r="D950" s="98" t="s">
        <v>1188</v>
      </c>
      <c r="E950" s="98" t="s">
        <v>1324</v>
      </c>
      <c r="F950" s="98" t="s">
        <v>1325</v>
      </c>
      <c r="G950" s="98" t="s">
        <v>1325</v>
      </c>
      <c r="H950" s="98" t="s">
        <v>1402</v>
      </c>
    </row>
    <row r="951" spans="1:8" s="75" customFormat="1" ht="26.4" x14ac:dyDescent="0.25">
      <c r="A951" s="98"/>
      <c r="B951" s="98"/>
      <c r="C951" s="98"/>
      <c r="D951" s="98" t="s">
        <v>1189</v>
      </c>
      <c r="E951" s="98" t="s">
        <v>1324</v>
      </c>
      <c r="F951" s="98" t="s">
        <v>1325</v>
      </c>
      <c r="G951" s="98" t="s">
        <v>1325</v>
      </c>
      <c r="H951" s="98" t="s">
        <v>1402</v>
      </c>
    </row>
    <row r="952" spans="1:8" s="75" customFormat="1" ht="26.4" x14ac:dyDescent="0.25">
      <c r="A952" s="98"/>
      <c r="B952" s="98"/>
      <c r="C952" s="98"/>
      <c r="D952" s="98" t="s">
        <v>1190</v>
      </c>
      <c r="E952" s="98" t="s">
        <v>1324</v>
      </c>
      <c r="F952" s="98" t="s">
        <v>1325</v>
      </c>
      <c r="G952" s="98" t="s">
        <v>1325</v>
      </c>
      <c r="H952" s="98" t="s">
        <v>1402</v>
      </c>
    </row>
    <row r="953" spans="1:8" s="75" customFormat="1" ht="26.4" x14ac:dyDescent="0.25">
      <c r="A953" s="98"/>
      <c r="B953" s="98"/>
      <c r="C953" s="98"/>
      <c r="D953" s="98" t="s">
        <v>1191</v>
      </c>
      <c r="E953" s="98" t="s">
        <v>1324</v>
      </c>
      <c r="F953" s="98" t="s">
        <v>1325</v>
      </c>
      <c r="G953" s="98" t="s">
        <v>1325</v>
      </c>
      <c r="H953" s="98" t="s">
        <v>1402</v>
      </c>
    </row>
    <row r="954" spans="1:8" s="75" customFormat="1" ht="13.2" x14ac:dyDescent="0.25">
      <c r="A954" s="98"/>
      <c r="B954" s="98"/>
      <c r="C954" s="98" t="s">
        <v>1192</v>
      </c>
      <c r="D954" s="98" t="s">
        <v>1193</v>
      </c>
      <c r="E954" s="98" t="s">
        <v>1364</v>
      </c>
      <c r="F954" s="98" t="s">
        <v>1364</v>
      </c>
      <c r="G954" s="98" t="s">
        <v>1364</v>
      </c>
      <c r="H954" s="98" t="s">
        <v>1364</v>
      </c>
    </row>
    <row r="955" spans="1:8" s="75" customFormat="1" ht="13.2" x14ac:dyDescent="0.25">
      <c r="A955" s="98"/>
      <c r="B955" s="98"/>
      <c r="C955" s="98"/>
      <c r="D955" s="98" t="s">
        <v>1194</v>
      </c>
      <c r="E955" s="98" t="s">
        <v>1364</v>
      </c>
      <c r="F955" s="98" t="s">
        <v>1364</v>
      </c>
      <c r="G955" s="98" t="s">
        <v>1364</v>
      </c>
      <c r="H955" s="98" t="s">
        <v>1364</v>
      </c>
    </row>
    <row r="956" spans="1:8" s="75" customFormat="1" ht="13.2" x14ac:dyDescent="0.25">
      <c r="A956" s="98"/>
      <c r="B956" s="98"/>
      <c r="C956" s="98"/>
      <c r="D956" s="98" t="s">
        <v>1195</v>
      </c>
      <c r="E956" s="98" t="s">
        <v>1364</v>
      </c>
      <c r="F956" s="98" t="s">
        <v>1364</v>
      </c>
      <c r="G956" s="98" t="s">
        <v>1364</v>
      </c>
      <c r="H956" s="98" t="s">
        <v>1364</v>
      </c>
    </row>
    <row r="957" spans="1:8" s="75" customFormat="1" ht="13.2" x14ac:dyDescent="0.25">
      <c r="A957" s="98"/>
      <c r="B957" s="98"/>
      <c r="C957" s="98"/>
      <c r="D957" s="98" t="s">
        <v>1196</v>
      </c>
      <c r="E957" s="98" t="s">
        <v>1364</v>
      </c>
      <c r="F957" s="98" t="s">
        <v>1364</v>
      </c>
      <c r="G957" s="98" t="s">
        <v>1364</v>
      </c>
      <c r="H957" s="98" t="s">
        <v>1364</v>
      </c>
    </row>
    <row r="958" spans="1:8" s="75" customFormat="1" ht="13.2" x14ac:dyDescent="0.25">
      <c r="A958" s="98"/>
      <c r="B958" s="98"/>
      <c r="C958" s="98"/>
      <c r="D958" s="98" t="s">
        <v>1197</v>
      </c>
      <c r="E958" s="98" t="s">
        <v>1364</v>
      </c>
      <c r="F958" s="98" t="s">
        <v>1364</v>
      </c>
      <c r="G958" s="98" t="s">
        <v>1364</v>
      </c>
      <c r="H958" s="98" t="s">
        <v>1364</v>
      </c>
    </row>
    <row r="959" spans="1:8" s="75" customFormat="1" ht="13.2" x14ac:dyDescent="0.25">
      <c r="A959" s="98"/>
      <c r="B959" s="98"/>
      <c r="C959" s="98"/>
      <c r="D959" s="98" t="s">
        <v>1198</v>
      </c>
      <c r="E959" s="98" t="s">
        <v>1364</v>
      </c>
      <c r="F959" s="98" t="s">
        <v>1364</v>
      </c>
      <c r="G959" s="98" t="s">
        <v>1364</v>
      </c>
      <c r="H959" s="98" t="s">
        <v>1364</v>
      </c>
    </row>
    <row r="960" spans="1:8" s="75" customFormat="1" ht="13.2" x14ac:dyDescent="0.25">
      <c r="A960" s="98"/>
      <c r="B960" s="98"/>
      <c r="C960" s="98"/>
      <c r="D960" s="98" t="s">
        <v>1199</v>
      </c>
      <c r="E960" s="98" t="s">
        <v>1364</v>
      </c>
      <c r="F960" s="98" t="s">
        <v>1364</v>
      </c>
      <c r="G960" s="98" t="s">
        <v>1364</v>
      </c>
      <c r="H960" s="98" t="s">
        <v>1364</v>
      </c>
    </row>
    <row r="961" spans="1:8" s="75" customFormat="1" ht="39.6" x14ac:dyDescent="0.25">
      <c r="A961" s="98" t="s">
        <v>1201</v>
      </c>
      <c r="B961" s="98" t="s">
        <v>444</v>
      </c>
      <c r="C961" s="98" t="s">
        <v>444</v>
      </c>
      <c r="D961" s="98" t="s">
        <v>1201</v>
      </c>
      <c r="E961" s="98" t="s">
        <v>1364</v>
      </c>
      <c r="F961" s="98" t="s">
        <v>1364</v>
      </c>
      <c r="G961" s="98" t="s">
        <v>1364</v>
      </c>
      <c r="H961" s="98" t="s">
        <v>1364</v>
      </c>
    </row>
    <row r="962" spans="1:8" s="75" customFormat="1" ht="13.2" x14ac:dyDescent="0.25">
      <c r="A962" s="98"/>
      <c r="B962" s="98" t="s">
        <v>1201</v>
      </c>
      <c r="C962" s="98" t="s">
        <v>1201</v>
      </c>
      <c r="D962" s="98" t="s">
        <v>1201</v>
      </c>
      <c r="E962" s="98" t="s">
        <v>1364</v>
      </c>
      <c r="F962" s="98" t="s">
        <v>1364</v>
      </c>
      <c r="G962" s="98" t="s">
        <v>1364</v>
      </c>
      <c r="H962" s="98" t="s">
        <v>1364</v>
      </c>
    </row>
    <row r="963" spans="1:8" s="75" customFormat="1" ht="13.2" x14ac:dyDescent="0.25">
      <c r="A963" s="98" t="s">
        <v>1200</v>
      </c>
      <c r="B963" s="98" t="s">
        <v>1200</v>
      </c>
      <c r="C963" s="98" t="s">
        <v>1200</v>
      </c>
      <c r="D963" s="98" t="s">
        <v>1419</v>
      </c>
      <c r="E963" s="98" t="s">
        <v>1364</v>
      </c>
      <c r="F963" s="98" t="s">
        <v>1364</v>
      </c>
      <c r="G963" s="98" t="s">
        <v>1364</v>
      </c>
      <c r="H963" s="98" t="s">
        <v>1364</v>
      </c>
    </row>
    <row r="964" spans="1:8" s="75" customFormat="1" ht="13.2" x14ac:dyDescent="0.25">
      <c r="A964" s="98"/>
      <c r="B964" s="98"/>
      <c r="C964" s="98"/>
      <c r="D964" s="98"/>
      <c r="E964" s="98"/>
      <c r="F964" s="98"/>
      <c r="G964" s="98"/>
      <c r="H964" s="98"/>
    </row>
  </sheetData>
  <mergeCells count="1">
    <mergeCell ref="A1:D1"/>
  </mergeCells>
  <pageMargins left="0.70866141732283472" right="0.70866141732283472" top="0.74803149606299213" bottom="0.74803149606299213" header="0.31496062992125984" footer="0.31496062992125984"/>
  <pageSetup paperSize="8" fitToHeight="20" orientation="landscape" r:id="rId1"/>
  <headerFooter>
    <oddFooter>Page &amp;P of &amp;N</oddFooter>
  </headerFooter>
  <rowBreaks count="12" manualBreakCount="12">
    <brk id="127" max="7" man="1"/>
    <brk id="249" max="7" man="1"/>
    <brk id="360" max="7" man="1"/>
    <brk id="409" max="7" man="1"/>
    <brk id="443" max="7" man="1"/>
    <brk id="514" max="7" man="1"/>
    <brk id="580" max="7" man="1"/>
    <brk id="639" max="7" man="1"/>
    <brk id="700" max="7" man="1"/>
    <brk id="807" max="7" man="1"/>
    <brk id="866" max="7" man="1"/>
    <brk id="930"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4"/>
  <sheetViews>
    <sheetView tabSelected="1" topLeftCell="E1" zoomScaleNormal="100" workbookViewId="0">
      <selection activeCell="B2" sqref="B2"/>
    </sheetView>
  </sheetViews>
  <sheetFormatPr defaultRowHeight="14.4" x14ac:dyDescent="0.3"/>
  <cols>
    <col min="1" max="1" width="33.6640625" style="155" customWidth="1"/>
    <col min="2" max="2" width="66.33203125" style="155" bestFit="1" customWidth="1"/>
    <col min="3" max="3" width="53.109375" style="155" customWidth="1"/>
    <col min="4" max="4" width="74.5546875" style="155" bestFit="1" customWidth="1"/>
    <col min="5" max="5" width="42.5546875" style="155" bestFit="1" customWidth="1"/>
    <col min="6" max="6" width="10.5546875" style="155" bestFit="1" customWidth="1"/>
    <col min="7" max="7" width="12.6640625" style="155" bestFit="1" customWidth="1"/>
    <col min="8" max="8" width="6" style="155" bestFit="1" customWidth="1"/>
    <col min="9" max="9" width="6.88671875" style="155" bestFit="1" customWidth="1"/>
    <col min="10" max="10" width="11.33203125" style="155" bestFit="1" customWidth="1"/>
    <col min="11" max="12" width="9.88671875" style="155" bestFit="1" customWidth="1"/>
    <col min="13" max="13" width="11.33203125" style="155" bestFit="1" customWidth="1"/>
    <col min="14" max="14" width="21.88671875" style="15" bestFit="1" customWidth="1"/>
    <col min="15" max="15" width="23.33203125" style="15" bestFit="1" customWidth="1"/>
    <col min="16" max="16" width="26.88671875" style="15" bestFit="1" customWidth="1"/>
    <col min="17" max="17" width="23" style="15" bestFit="1" customWidth="1"/>
    <col min="18" max="18" width="25.33203125" style="15" bestFit="1" customWidth="1"/>
    <col min="19" max="19" width="28.44140625" style="15" bestFit="1" customWidth="1"/>
    <col min="20" max="22" width="9.109375" style="15"/>
  </cols>
  <sheetData>
    <row r="1" spans="1:26" ht="24.75" customHeight="1" x14ac:dyDescent="0.3">
      <c r="A1" s="184" t="s">
        <v>1436</v>
      </c>
      <c r="B1" s="184"/>
      <c r="C1" s="184"/>
      <c r="D1" s="184"/>
      <c r="E1" s="184"/>
      <c r="F1" s="184"/>
      <c r="G1" s="184"/>
      <c r="H1" s="184"/>
      <c r="I1" s="184"/>
      <c r="J1" s="184"/>
      <c r="K1" s="184"/>
      <c r="L1" s="184"/>
      <c r="M1" s="184"/>
      <c r="W1" s="15"/>
      <c r="X1" s="15"/>
      <c r="Y1" s="15"/>
      <c r="Z1" s="15"/>
    </row>
    <row r="2" spans="1:26" s="69" customFormat="1" ht="33.75" customHeight="1" x14ac:dyDescent="0.3">
      <c r="A2" s="163"/>
      <c r="B2" s="163"/>
      <c r="C2" s="163"/>
      <c r="D2" s="163"/>
      <c r="E2" s="163"/>
      <c r="F2" s="163"/>
      <c r="G2" s="163"/>
      <c r="H2" s="183" t="s">
        <v>1424</v>
      </c>
      <c r="I2" s="183"/>
      <c r="J2" s="183"/>
      <c r="K2" s="183" t="s">
        <v>1425</v>
      </c>
      <c r="L2" s="183"/>
      <c r="M2" s="183"/>
      <c r="N2" s="15"/>
      <c r="O2" s="15"/>
      <c r="P2" s="15"/>
      <c r="Q2" s="15"/>
      <c r="R2" s="15"/>
      <c r="S2" s="15"/>
      <c r="T2" s="15"/>
      <c r="U2" s="15"/>
      <c r="V2" s="15"/>
      <c r="W2" s="15"/>
      <c r="X2" s="15"/>
      <c r="Y2" s="15"/>
      <c r="Z2" s="15"/>
    </row>
    <row r="3" spans="1:26" s="69" customFormat="1" x14ac:dyDescent="0.3">
      <c r="A3" s="164" t="s">
        <v>1375</v>
      </c>
      <c r="B3" s="164" t="s">
        <v>1376</v>
      </c>
      <c r="C3" s="164" t="s">
        <v>1377</v>
      </c>
      <c r="D3" s="164" t="s">
        <v>1378</v>
      </c>
      <c r="E3" s="164" t="s">
        <v>1241</v>
      </c>
      <c r="F3" s="164" t="s">
        <v>1379</v>
      </c>
      <c r="G3" s="164" t="s">
        <v>1380</v>
      </c>
      <c r="H3" s="164" t="s">
        <v>1426</v>
      </c>
      <c r="I3" s="164" t="s">
        <v>1395</v>
      </c>
      <c r="J3" s="164" t="s">
        <v>1390</v>
      </c>
      <c r="K3" s="164" t="s">
        <v>1426</v>
      </c>
      <c r="L3" s="164" t="s">
        <v>1395</v>
      </c>
      <c r="M3" s="164" t="s">
        <v>1390</v>
      </c>
      <c r="N3" s="15"/>
      <c r="O3" s="15"/>
      <c r="P3" s="15"/>
      <c r="Q3" s="15"/>
      <c r="R3" s="15"/>
      <c r="S3" s="15"/>
      <c r="T3" s="15"/>
      <c r="U3" s="15"/>
      <c r="V3" s="15"/>
      <c r="W3" s="15"/>
      <c r="X3" s="15"/>
      <c r="Y3" s="15"/>
      <c r="Z3" s="15"/>
    </row>
    <row r="4" spans="1:26" x14ac:dyDescent="0.3">
      <c r="A4" s="154" t="s">
        <v>0</v>
      </c>
      <c r="B4" s="154" t="s">
        <v>4</v>
      </c>
      <c r="C4" s="155" t="s">
        <v>11</v>
      </c>
      <c r="D4" s="154" t="s">
        <v>13</v>
      </c>
      <c r="E4" s="155" t="s">
        <v>1296</v>
      </c>
      <c r="F4" s="156">
        <v>11.036591712977669</v>
      </c>
      <c r="G4" s="156">
        <v>7.0232856355312308</v>
      </c>
      <c r="H4" s="157">
        <v>0.19428818624192762</v>
      </c>
      <c r="I4" s="157">
        <v>0.32381364373654664</v>
      </c>
      <c r="J4" s="157">
        <v>0.22943488975369433</v>
      </c>
      <c r="K4" s="157">
        <v>-1.591050042731406</v>
      </c>
      <c r="L4" s="157">
        <v>-0.8011646194010501</v>
      </c>
      <c r="M4" s="157">
        <v>-0.78988542333035594</v>
      </c>
      <c r="N4" s="92"/>
      <c r="O4" s="92"/>
      <c r="P4" s="92"/>
      <c r="Q4" s="165"/>
      <c r="R4" s="165"/>
      <c r="S4" s="165"/>
    </row>
    <row r="5" spans="1:26" x14ac:dyDescent="0.3">
      <c r="A5" s="154"/>
      <c r="B5" s="154" t="s">
        <v>28</v>
      </c>
      <c r="C5" s="155" t="s">
        <v>42</v>
      </c>
      <c r="D5" s="154" t="s">
        <v>43</v>
      </c>
      <c r="E5" s="155" t="s">
        <v>1253</v>
      </c>
      <c r="F5" s="156">
        <v>21.190909090909052</v>
      </c>
      <c r="G5" s="156">
        <v>21.190909090909052</v>
      </c>
      <c r="H5" s="157">
        <v>0</v>
      </c>
      <c r="I5" s="157">
        <v>0</v>
      </c>
      <c r="J5" s="157">
        <v>0</v>
      </c>
      <c r="K5" s="157">
        <v>0</v>
      </c>
      <c r="L5" s="157">
        <v>0</v>
      </c>
      <c r="M5" s="157">
        <v>0</v>
      </c>
      <c r="N5" s="92"/>
      <c r="O5" s="92"/>
      <c r="P5" s="92"/>
      <c r="Q5" s="165"/>
      <c r="R5" s="165"/>
      <c r="S5" s="165"/>
    </row>
    <row r="6" spans="1:26" x14ac:dyDescent="0.3">
      <c r="A6" s="154"/>
      <c r="B6" s="154" t="s">
        <v>46</v>
      </c>
      <c r="C6" s="155" t="s">
        <v>49</v>
      </c>
      <c r="D6" s="154" t="s">
        <v>50</v>
      </c>
      <c r="E6" s="155" t="s">
        <v>46</v>
      </c>
      <c r="F6" s="156">
        <v>8.0879120879120805</v>
      </c>
      <c r="G6" s="156">
        <v>6.0659340659340604</v>
      </c>
      <c r="H6" s="157">
        <v>0.45947378979376263</v>
      </c>
      <c r="I6" s="157">
        <v>0.70967527394141949</v>
      </c>
      <c r="J6" s="157">
        <v>0.17978131116066129</v>
      </c>
      <c r="K6" s="157">
        <v>-0.6414580333946549</v>
      </c>
      <c r="L6" s="157">
        <v>-0.22306764588891573</v>
      </c>
      <c r="M6" s="157">
        <v>-0.4183903875057392</v>
      </c>
      <c r="N6" s="92"/>
      <c r="O6" s="92"/>
      <c r="P6" s="92"/>
      <c r="Q6" s="165"/>
      <c r="R6" s="165"/>
      <c r="S6" s="165"/>
    </row>
    <row r="7" spans="1:26" x14ac:dyDescent="0.3">
      <c r="A7" s="154"/>
      <c r="B7" s="154"/>
      <c r="C7" s="155" t="s">
        <v>52</v>
      </c>
      <c r="D7" s="154" t="s">
        <v>53</v>
      </c>
      <c r="E7" s="155" t="s">
        <v>46</v>
      </c>
      <c r="F7" s="156">
        <v>3590.9095123307966</v>
      </c>
      <c r="G7" s="156">
        <v>1389.1546449100665</v>
      </c>
      <c r="H7" s="157">
        <v>0.53141462785595139</v>
      </c>
      <c r="I7" s="157">
        <v>0.57271498393165143</v>
      </c>
      <c r="J7" s="157">
        <v>0.24259799969192697</v>
      </c>
      <c r="K7" s="157">
        <v>-145.45770556566004</v>
      </c>
      <c r="L7" s="157">
        <v>-51.936951997763543</v>
      </c>
      <c r="M7" s="157">
        <v>-93.520753567896492</v>
      </c>
      <c r="N7" s="92"/>
      <c r="O7" s="92"/>
      <c r="P7" s="92"/>
      <c r="Q7" s="165"/>
      <c r="R7" s="165"/>
      <c r="S7" s="165"/>
    </row>
    <row r="8" spans="1:26" x14ac:dyDescent="0.3">
      <c r="A8" s="154"/>
      <c r="B8" s="154"/>
      <c r="D8" s="154" t="s">
        <v>56</v>
      </c>
      <c r="E8" s="155" t="s">
        <v>46</v>
      </c>
      <c r="F8" s="156">
        <v>22612.712691990739</v>
      </c>
      <c r="G8" s="156">
        <v>5672.2158166146501</v>
      </c>
      <c r="H8" s="157">
        <v>0.61331580361202565</v>
      </c>
      <c r="I8" s="157">
        <v>0.6148023248609501</v>
      </c>
      <c r="J8" s="157">
        <v>0.26330447218200104</v>
      </c>
      <c r="K8" s="157">
        <v>-672.58132685762405</v>
      </c>
      <c r="L8" s="157">
        <v>-170.98772109069256</v>
      </c>
      <c r="M8" s="157">
        <v>-501.59360576693149</v>
      </c>
      <c r="N8" s="92"/>
      <c r="O8" s="92"/>
      <c r="P8" s="92"/>
      <c r="Q8" s="165"/>
      <c r="R8" s="165"/>
      <c r="S8" s="165"/>
    </row>
    <row r="9" spans="1:26" x14ac:dyDescent="0.3">
      <c r="A9" s="154"/>
      <c r="B9" s="154"/>
      <c r="C9" s="155" t="s">
        <v>59</v>
      </c>
      <c r="D9" s="154" t="s">
        <v>61</v>
      </c>
      <c r="E9" s="155" t="s">
        <v>46</v>
      </c>
      <c r="F9" s="156">
        <v>3270.0608761225685</v>
      </c>
      <c r="G9" s="156">
        <v>1082.9943785562457</v>
      </c>
      <c r="H9" s="157">
        <v>0.35726903183795461</v>
      </c>
      <c r="I9" s="157">
        <v>0.39336583933564429</v>
      </c>
      <c r="J9" s="157">
        <v>0.24107711489497738</v>
      </c>
      <c r="K9" s="157">
        <v>-212.30533225055751</v>
      </c>
      <c r="L9" s="157">
        <v>-66.369402038404132</v>
      </c>
      <c r="M9" s="157">
        <v>-145.93593021215338</v>
      </c>
      <c r="N9" s="92"/>
      <c r="O9" s="92"/>
      <c r="P9" s="92"/>
      <c r="Q9" s="165"/>
      <c r="R9" s="165"/>
      <c r="S9" s="165"/>
    </row>
    <row r="10" spans="1:26" x14ac:dyDescent="0.3">
      <c r="A10" s="154"/>
      <c r="B10" s="154" t="s">
        <v>72</v>
      </c>
      <c r="C10" s="155" t="s">
        <v>73</v>
      </c>
      <c r="D10" s="154" t="s">
        <v>76</v>
      </c>
      <c r="E10" s="155" t="s">
        <v>46</v>
      </c>
      <c r="F10" s="156">
        <v>266.08018018017935</v>
      </c>
      <c r="G10" s="156">
        <v>99.147747747747601</v>
      </c>
      <c r="H10" s="157">
        <v>0.26882646747852329</v>
      </c>
      <c r="I10" s="157">
        <v>0.41820721114311976</v>
      </c>
      <c r="J10" s="157">
        <v>0.16897714582648674</v>
      </c>
      <c r="K10" s="157">
        <v>-17.067458397664169</v>
      </c>
      <c r="L10" s="157">
        <v>-4.9341545574125023</v>
      </c>
      <c r="M10" s="157">
        <v>-12.133303840251667</v>
      </c>
      <c r="N10" s="92"/>
      <c r="O10" s="92"/>
      <c r="P10" s="92"/>
      <c r="Q10" s="165"/>
      <c r="R10" s="165"/>
      <c r="S10" s="165"/>
    </row>
    <row r="11" spans="1:26" x14ac:dyDescent="0.3">
      <c r="A11" s="154"/>
      <c r="B11" s="154"/>
      <c r="C11" s="155" t="s">
        <v>79</v>
      </c>
      <c r="D11" s="154" t="s">
        <v>80</v>
      </c>
      <c r="E11" s="155" t="s">
        <v>46</v>
      </c>
      <c r="F11" s="156">
        <v>496.72678185744957</v>
      </c>
      <c r="G11" s="156">
        <v>402.01619870410229</v>
      </c>
      <c r="H11" s="157">
        <v>5.7178374018736697E-2</v>
      </c>
      <c r="I11" s="157">
        <v>6.5816515594419048E-2</v>
      </c>
      <c r="J11" s="157">
        <v>0.24135546001484195</v>
      </c>
      <c r="K11" s="157">
        <v>-89.60540140252121</v>
      </c>
      <c r="L11" s="157">
        <v>-69.418665925894999</v>
      </c>
      <c r="M11" s="157">
        <v>-20.186735476626211</v>
      </c>
      <c r="N11" s="92"/>
      <c r="O11" s="92"/>
      <c r="P11" s="92"/>
      <c r="Q11" s="165"/>
      <c r="R11" s="165"/>
      <c r="S11" s="165"/>
    </row>
    <row r="12" spans="1:26" x14ac:dyDescent="0.3">
      <c r="A12" s="154"/>
      <c r="B12" s="154"/>
      <c r="D12" s="154" t="s">
        <v>81</v>
      </c>
      <c r="E12" s="155" t="s">
        <v>46</v>
      </c>
      <c r="F12" s="156">
        <v>396.42710472279214</v>
      </c>
      <c r="G12" s="156">
        <v>205.25667351129343</v>
      </c>
      <c r="H12" s="157">
        <v>6.0293665666777581E-2</v>
      </c>
      <c r="I12" s="157">
        <v>5.7846920203893815E-2</v>
      </c>
      <c r="J12" s="157">
        <v>0.29603989237788836</v>
      </c>
      <c r="K12" s="157">
        <v>-80.348354716372597</v>
      </c>
      <c r="L12" s="157">
        <v>-39.772845302547715</v>
      </c>
      <c r="M12" s="157">
        <v>-40.575509413824882</v>
      </c>
      <c r="N12" s="92"/>
      <c r="O12" s="92"/>
      <c r="P12" s="92"/>
      <c r="Q12" s="165"/>
      <c r="R12" s="165"/>
      <c r="S12" s="165"/>
    </row>
    <row r="13" spans="1:26" x14ac:dyDescent="0.3">
      <c r="A13" s="154"/>
      <c r="B13" s="154"/>
      <c r="D13" s="154" t="s">
        <v>82</v>
      </c>
      <c r="E13" s="155" t="s">
        <v>46</v>
      </c>
      <c r="F13" s="156">
        <v>183.34205607476608</v>
      </c>
      <c r="G13" s="156">
        <v>113.21121495327081</v>
      </c>
      <c r="H13" s="157">
        <v>7.8900887895784769E-2</v>
      </c>
      <c r="I13" s="157">
        <v>7.890901104643315E-2</v>
      </c>
      <c r="J13" s="157">
        <v>0.24874914173522561</v>
      </c>
      <c r="K13" s="157">
        <v>-28.386627105897706</v>
      </c>
      <c r="L13" s="157">
        <v>-18.922303052553026</v>
      </c>
      <c r="M13" s="157">
        <v>-9.4643240533446793</v>
      </c>
      <c r="N13" s="92"/>
      <c r="O13" s="92"/>
      <c r="P13" s="92"/>
      <c r="Q13" s="165"/>
      <c r="R13" s="165"/>
      <c r="S13" s="165"/>
    </row>
    <row r="14" spans="1:26" x14ac:dyDescent="0.3">
      <c r="A14" s="154"/>
      <c r="B14" s="154"/>
      <c r="D14" s="154" t="s">
        <v>83</v>
      </c>
      <c r="E14" s="155" t="s">
        <v>46</v>
      </c>
      <c r="F14" s="156">
        <v>539.06035889070029</v>
      </c>
      <c r="G14" s="156">
        <v>283.61011419249559</v>
      </c>
      <c r="H14" s="157">
        <v>5.3339208534680882E-2</v>
      </c>
      <c r="I14" s="157">
        <v>5.709527583935959E-2</v>
      </c>
      <c r="J14" s="157">
        <v>0.27090964920087973</v>
      </c>
      <c r="K14" s="157">
        <v>-101.08239572562141</v>
      </c>
      <c r="L14" s="157">
        <v>-49.268430806182167</v>
      </c>
      <c r="M14" s="157">
        <v>-51.813964919439243</v>
      </c>
      <c r="N14" s="92"/>
      <c r="O14" s="92"/>
      <c r="P14" s="92"/>
      <c r="Q14" s="165"/>
      <c r="R14" s="165"/>
      <c r="S14" s="165"/>
    </row>
    <row r="15" spans="1:26" x14ac:dyDescent="0.3">
      <c r="A15" s="154"/>
      <c r="B15" s="154"/>
      <c r="D15" s="154" t="s">
        <v>84</v>
      </c>
      <c r="E15" s="155" t="s">
        <v>46</v>
      </c>
      <c r="F15" s="156">
        <v>323.91631205673741</v>
      </c>
      <c r="G15" s="156">
        <v>167.47375886524787</v>
      </c>
      <c r="H15" s="157">
        <v>7.2802336849475471E-2</v>
      </c>
      <c r="I15" s="157">
        <v>0.10399093971880766</v>
      </c>
      <c r="J15" s="157">
        <v>0.19351460576321161</v>
      </c>
      <c r="K15" s="157">
        <v>-58.55203979492422</v>
      </c>
      <c r="L15" s="157">
        <v>-27.961743261864811</v>
      </c>
      <c r="M15" s="157">
        <v>-30.590296533059409</v>
      </c>
      <c r="N15" s="92"/>
      <c r="O15" s="92"/>
      <c r="P15" s="92"/>
      <c r="Q15" s="165"/>
      <c r="R15" s="165"/>
      <c r="S15" s="165"/>
    </row>
    <row r="16" spans="1:26" x14ac:dyDescent="0.3">
      <c r="A16" s="154"/>
      <c r="B16" s="154"/>
      <c r="D16" s="154" t="s">
        <v>85</v>
      </c>
      <c r="E16" s="155" t="s">
        <v>46</v>
      </c>
      <c r="F16" s="156">
        <v>107.30311614730863</v>
      </c>
      <c r="G16" s="156">
        <v>71.201133144475804</v>
      </c>
      <c r="H16" s="157">
        <v>0.15205066085509095</v>
      </c>
      <c r="I16" s="157">
        <v>0.15880210465268552</v>
      </c>
      <c r="J16" s="157">
        <v>0.25418270797383624</v>
      </c>
      <c r="K16" s="157">
        <v>-15.08154912757897</v>
      </c>
      <c r="L16" s="157">
        <v>-10.027769037756777</v>
      </c>
      <c r="M16" s="157">
        <v>-5.0537800898221938</v>
      </c>
      <c r="N16" s="92"/>
      <c r="O16" s="92"/>
      <c r="P16" s="92"/>
      <c r="Q16" s="165"/>
      <c r="R16" s="165"/>
      <c r="S16" s="165"/>
    </row>
    <row r="17" spans="1:19" x14ac:dyDescent="0.3">
      <c r="A17" s="154"/>
      <c r="B17" s="154"/>
      <c r="D17" s="154" t="s">
        <v>86</v>
      </c>
      <c r="E17" s="155" t="s">
        <v>46</v>
      </c>
      <c r="F17" s="156">
        <v>1239.2063758389227</v>
      </c>
      <c r="G17" s="156">
        <v>626.13590604026535</v>
      </c>
      <c r="H17" s="157">
        <v>6.9213963985159069E-2</v>
      </c>
      <c r="I17" s="157">
        <v>7.1339629772467814E-2</v>
      </c>
      <c r="J17" s="157">
        <v>0.27266065861450633</v>
      </c>
      <c r="K17" s="157">
        <v>-218.68739541318686</v>
      </c>
      <c r="L17" s="157">
        <v>-105.84337545618651</v>
      </c>
      <c r="M17" s="157">
        <v>-112.84401995700036</v>
      </c>
      <c r="N17" s="92"/>
      <c r="O17" s="92"/>
      <c r="P17" s="92"/>
      <c r="Q17" s="165"/>
      <c r="R17" s="165"/>
      <c r="S17" s="165"/>
    </row>
    <row r="18" spans="1:19" x14ac:dyDescent="0.3">
      <c r="A18" s="154"/>
      <c r="B18" s="154"/>
      <c r="C18" s="155" t="s">
        <v>87</v>
      </c>
      <c r="D18" s="154" t="s">
        <v>88</v>
      </c>
      <c r="E18" s="155" t="s">
        <v>46</v>
      </c>
      <c r="F18" s="156">
        <v>430.64992614475483</v>
      </c>
      <c r="G18" s="156">
        <v>424.57016248153485</v>
      </c>
      <c r="H18" s="157">
        <v>7.8970390781318373E-2</v>
      </c>
      <c r="I18" s="157">
        <v>7.9990497877779787E-2</v>
      </c>
      <c r="J18" s="157">
        <v>0.26566693753196735</v>
      </c>
      <c r="K18" s="157">
        <v>-66.926767463531831</v>
      </c>
      <c r="L18" s="157">
        <v>-66.000079278379914</v>
      </c>
      <c r="M18" s="157">
        <v>-0.92668818515191731</v>
      </c>
      <c r="N18" s="92"/>
      <c r="O18" s="92"/>
      <c r="P18" s="92"/>
      <c r="Q18" s="165"/>
      <c r="R18" s="165"/>
      <c r="S18" s="165"/>
    </row>
    <row r="19" spans="1:19" x14ac:dyDescent="0.3">
      <c r="A19" s="154"/>
      <c r="B19" s="154"/>
      <c r="C19" s="155" t="s">
        <v>92</v>
      </c>
      <c r="D19" s="154" t="s">
        <v>94</v>
      </c>
      <c r="E19" s="155" t="s">
        <v>46</v>
      </c>
      <c r="F19" s="156">
        <v>5018.2773861687874</v>
      </c>
      <c r="G19" s="156">
        <v>2290.0221947037498</v>
      </c>
      <c r="H19" s="157">
        <v>0.17677960319118208</v>
      </c>
      <c r="I19" s="157">
        <v>0.1690271782307777</v>
      </c>
      <c r="J19" s="157">
        <v>0.30203314552349536</v>
      </c>
      <c r="K19" s="157">
        <v>-802.46099145068763</v>
      </c>
      <c r="L19" s="157">
        <v>-349.94715254413859</v>
      </c>
      <c r="M19" s="157">
        <v>-452.51383890654904</v>
      </c>
      <c r="N19" s="92"/>
      <c r="O19" s="92"/>
      <c r="P19" s="92"/>
      <c r="Q19" s="165"/>
      <c r="R19" s="165"/>
      <c r="S19" s="165"/>
    </row>
    <row r="20" spans="1:19" x14ac:dyDescent="0.3">
      <c r="A20" s="154"/>
      <c r="B20" s="154" t="s">
        <v>99</v>
      </c>
      <c r="C20" s="155" t="s">
        <v>108</v>
      </c>
      <c r="D20" s="154" t="s">
        <v>111</v>
      </c>
      <c r="E20" s="155" t="s">
        <v>1325</v>
      </c>
      <c r="F20" s="156">
        <v>45854.502971834692</v>
      </c>
      <c r="G20" s="156">
        <v>17077.132873868741</v>
      </c>
      <c r="H20" s="157">
        <v>0.66959184589741638</v>
      </c>
      <c r="I20" s="157">
        <v>0.77927401724900347</v>
      </c>
      <c r="J20" s="157">
        <v>0.79996890155232558</v>
      </c>
      <c r="K20" s="157">
        <v>-1589.3531251389338</v>
      </c>
      <c r="L20" s="157">
        <v>-412.79912310176388</v>
      </c>
      <c r="M20" s="157">
        <v>-1176.55400203717</v>
      </c>
      <c r="N20" s="92"/>
      <c r="O20" s="92"/>
      <c r="P20" s="92"/>
      <c r="Q20" s="165"/>
      <c r="R20" s="165"/>
      <c r="S20" s="165"/>
    </row>
    <row r="21" spans="1:19" x14ac:dyDescent="0.3">
      <c r="A21" s="154"/>
      <c r="B21" s="154" t="s">
        <v>118</v>
      </c>
      <c r="C21" s="155" t="s">
        <v>119</v>
      </c>
      <c r="D21" s="154" t="s">
        <v>121</v>
      </c>
      <c r="E21" s="155" t="s">
        <v>1285</v>
      </c>
      <c r="F21" s="156">
        <v>34527.234372210878</v>
      </c>
      <c r="G21" s="156">
        <v>25752.874596884521</v>
      </c>
      <c r="H21" s="157">
        <v>0.38588074613889989</v>
      </c>
      <c r="I21" s="157">
        <v>0.38305175287803928</v>
      </c>
      <c r="J21" s="157">
        <v>0.4469242875103529</v>
      </c>
      <c r="K21" s="157">
        <v>-2428.1523361015479</v>
      </c>
      <c r="L21" s="157">
        <v>-1866.8324242027149</v>
      </c>
      <c r="M21" s="157">
        <v>-561.31991189883297</v>
      </c>
      <c r="N21" s="92"/>
      <c r="O21" s="92"/>
      <c r="P21" s="92"/>
      <c r="Q21" s="165"/>
      <c r="R21" s="165"/>
      <c r="S21" s="165"/>
    </row>
    <row r="22" spans="1:19" x14ac:dyDescent="0.3">
      <c r="A22" s="158"/>
      <c r="B22" s="154" t="s">
        <v>131</v>
      </c>
      <c r="C22" s="155" t="s">
        <v>136</v>
      </c>
      <c r="D22" s="154" t="s">
        <v>137</v>
      </c>
      <c r="E22" s="155" t="s">
        <v>1294</v>
      </c>
      <c r="F22" s="156">
        <v>87081.36955072447</v>
      </c>
      <c r="G22" s="156">
        <v>61350.811462714053</v>
      </c>
      <c r="H22" s="157">
        <v>0.98045173448356282</v>
      </c>
      <c r="I22" s="157">
        <v>1.118836282131237</v>
      </c>
      <c r="J22" s="157">
        <v>0.87537517347126748</v>
      </c>
      <c r="K22" s="157">
        <v>-262.59241709110614</v>
      </c>
      <c r="L22" s="157">
        <v>1106.0403436857405</v>
      </c>
      <c r="M22" s="157">
        <v>-1368.6327607768467</v>
      </c>
      <c r="N22" s="92"/>
      <c r="O22" s="92"/>
      <c r="P22" s="92"/>
      <c r="Q22" s="165"/>
      <c r="R22" s="165"/>
      <c r="S22" s="165"/>
    </row>
    <row r="23" spans="1:19" x14ac:dyDescent="0.3">
      <c r="A23" s="159" t="s">
        <v>183</v>
      </c>
      <c r="B23" s="154" t="s">
        <v>197</v>
      </c>
      <c r="C23" s="155" t="s">
        <v>198</v>
      </c>
      <c r="D23" s="154" t="s">
        <v>202</v>
      </c>
      <c r="E23" s="155" t="s">
        <v>1285</v>
      </c>
      <c r="F23" s="156">
        <v>168.47524752475226</v>
      </c>
      <c r="G23" s="156">
        <v>58.164073550211995</v>
      </c>
      <c r="H23" s="157">
        <v>0.38296500674304829</v>
      </c>
      <c r="I23" s="157">
        <v>0.25028122501311456</v>
      </c>
      <c r="J23" s="157">
        <v>0.70133417761438388</v>
      </c>
      <c r="K23" s="157">
        <v>-9.5806018124595287</v>
      </c>
      <c r="L23" s="157">
        <v>-4.1104569651657981</v>
      </c>
      <c r="M23" s="157">
        <v>-5.4701448472937306</v>
      </c>
      <c r="N23" s="92"/>
      <c r="O23" s="92"/>
      <c r="P23" s="92"/>
      <c r="Q23" s="165"/>
      <c r="R23" s="165"/>
      <c r="S23" s="165"/>
    </row>
    <row r="24" spans="1:19" x14ac:dyDescent="0.3">
      <c r="A24" s="159"/>
      <c r="B24" s="154"/>
      <c r="C24" s="155" t="s">
        <v>203</v>
      </c>
      <c r="D24" s="154" t="s">
        <v>204</v>
      </c>
      <c r="E24" s="155" t="s">
        <v>1285</v>
      </c>
      <c r="F24" s="156">
        <v>28</v>
      </c>
      <c r="G24" s="156">
        <v>15</v>
      </c>
      <c r="H24" s="157">
        <v>0.45929434174907302</v>
      </c>
      <c r="I24" s="157">
        <v>0.44003605981411392</v>
      </c>
      <c r="J24" s="157">
        <v>0.49119800928129614</v>
      </c>
      <c r="K24" s="157">
        <v>-1.0739195028963346</v>
      </c>
      <c r="L24" s="157">
        <v>-0.58042178998799832</v>
      </c>
      <c r="M24" s="157">
        <v>-0.49349771290833633</v>
      </c>
      <c r="N24" s="92"/>
      <c r="O24" s="92"/>
      <c r="P24" s="92"/>
      <c r="Q24" s="165"/>
      <c r="R24" s="165"/>
      <c r="S24" s="165"/>
    </row>
    <row r="25" spans="1:19" x14ac:dyDescent="0.3">
      <c r="A25" s="159"/>
      <c r="B25" s="154"/>
      <c r="D25" s="154" t="s">
        <v>205</v>
      </c>
      <c r="E25" s="155" t="s">
        <v>1285</v>
      </c>
      <c r="F25" s="156">
        <v>12464.536317039616</v>
      </c>
      <c r="G25" s="156">
        <v>7213.9222402800096</v>
      </c>
      <c r="H25" s="157">
        <v>0.49816698773019241</v>
      </c>
      <c r="I25" s="157">
        <v>0.53897747877652036</v>
      </c>
      <c r="J25" s="157">
        <v>0.41336087934377574</v>
      </c>
      <c r="K25" s="157">
        <v>-575.44035353203844</v>
      </c>
      <c r="L25" s="157">
        <v>-308.82725071227651</v>
      </c>
      <c r="M25" s="157">
        <v>-266.61310281976193</v>
      </c>
      <c r="N25" s="92"/>
      <c r="O25" s="92"/>
      <c r="P25" s="92"/>
      <c r="Q25" s="165"/>
      <c r="R25" s="165"/>
      <c r="S25" s="165"/>
    </row>
    <row r="26" spans="1:19" x14ac:dyDescent="0.3">
      <c r="A26" s="159"/>
      <c r="B26" s="154"/>
      <c r="C26" s="155" t="s">
        <v>208</v>
      </c>
      <c r="D26" s="154" t="s">
        <v>209</v>
      </c>
      <c r="E26" s="155" t="s">
        <v>1285</v>
      </c>
      <c r="F26" s="156">
        <v>54845.549176472261</v>
      </c>
      <c r="G26" s="156">
        <v>16379.558631790112</v>
      </c>
      <c r="H26" s="157">
        <v>1.0176654207769282</v>
      </c>
      <c r="I26" s="157">
        <v>0.97813683289199738</v>
      </c>
      <c r="J26" s="157">
        <v>0.46434911215183894</v>
      </c>
      <c r="K26" s="157">
        <v>56.974819368509884</v>
      </c>
      <c r="L26" s="157">
        <v>-21.571357422582455</v>
      </c>
      <c r="M26" s="157">
        <v>78.546176791092336</v>
      </c>
      <c r="N26" s="92"/>
      <c r="O26" s="92"/>
      <c r="P26" s="92"/>
      <c r="Q26" s="165"/>
      <c r="R26" s="165"/>
      <c r="S26" s="165"/>
    </row>
    <row r="27" spans="1:19" x14ac:dyDescent="0.3">
      <c r="A27" s="159"/>
      <c r="B27" s="154"/>
      <c r="D27" s="154" t="s">
        <v>210</v>
      </c>
      <c r="E27" s="155" t="s">
        <v>1285</v>
      </c>
      <c r="F27" s="156">
        <v>997.21487603305582</v>
      </c>
      <c r="G27" s="156">
        <v>930.12396694214783</v>
      </c>
      <c r="H27" s="157">
        <v>1.0091331405839179</v>
      </c>
      <c r="I27" s="157">
        <v>0.99238921882515585</v>
      </c>
      <c r="J27" s="157">
        <v>0.46386743704303368</v>
      </c>
      <c r="K27" s="157">
        <v>0.62524409376978052</v>
      </c>
      <c r="L27" s="157">
        <v>-0.48714631390568064</v>
      </c>
      <c r="M27" s="157">
        <v>1.1123904076754612</v>
      </c>
      <c r="N27" s="92"/>
      <c r="O27" s="92"/>
      <c r="P27" s="92"/>
      <c r="Q27" s="165"/>
      <c r="R27" s="165"/>
      <c r="S27" s="165"/>
    </row>
    <row r="28" spans="1:19" x14ac:dyDescent="0.3">
      <c r="A28" s="159"/>
      <c r="B28" s="154" t="s">
        <v>212</v>
      </c>
      <c r="C28" s="155" t="s">
        <v>212</v>
      </c>
      <c r="D28" s="154" t="s">
        <v>213</v>
      </c>
      <c r="E28" s="155" t="s">
        <v>1341</v>
      </c>
      <c r="F28" s="156">
        <v>1877.9372325249606</v>
      </c>
      <c r="G28" s="156">
        <v>821.97574893009823</v>
      </c>
      <c r="H28" s="157">
        <v>0.6509668636744117</v>
      </c>
      <c r="I28" s="157">
        <v>0.7376386712582409</v>
      </c>
      <c r="J28" s="157">
        <v>0.5365582913232092</v>
      </c>
      <c r="K28" s="157">
        <v>-63.781104304440689</v>
      </c>
      <c r="L28" s="157">
        <v>-20.507271644317569</v>
      </c>
      <c r="M28" s="157">
        <v>-43.273832660123119</v>
      </c>
      <c r="N28" s="92"/>
      <c r="O28" s="92"/>
      <c r="P28" s="92"/>
      <c r="Q28" s="165"/>
      <c r="R28" s="165"/>
      <c r="S28" s="165"/>
    </row>
    <row r="29" spans="1:19" x14ac:dyDescent="0.3">
      <c r="A29" s="158"/>
      <c r="B29" s="154" t="s">
        <v>228</v>
      </c>
      <c r="C29" s="155" t="s">
        <v>228</v>
      </c>
      <c r="D29" s="154" t="s">
        <v>229</v>
      </c>
      <c r="E29" s="155" t="s">
        <v>1349</v>
      </c>
      <c r="F29" s="156">
        <v>97</v>
      </c>
      <c r="G29" s="156">
        <v>32</v>
      </c>
      <c r="H29" s="157">
        <v>0.23177663023026898</v>
      </c>
      <c r="I29" s="157">
        <v>0.27047696361082219</v>
      </c>
      <c r="J29" s="157">
        <v>0.62360440880828827</v>
      </c>
      <c r="K29" s="157">
        <v>-12.677206932321996</v>
      </c>
      <c r="L29" s="157">
        <v>-4.1264294728482316</v>
      </c>
      <c r="M29" s="157">
        <v>-8.550777459473764</v>
      </c>
      <c r="N29" s="92"/>
      <c r="O29" s="92"/>
      <c r="P29" s="92"/>
      <c r="Q29" s="165"/>
      <c r="R29" s="165"/>
      <c r="S29" s="165"/>
    </row>
    <row r="30" spans="1:19" x14ac:dyDescent="0.3">
      <c r="A30" s="159" t="s">
        <v>231</v>
      </c>
      <c r="B30" s="154" t="s">
        <v>267</v>
      </c>
      <c r="C30" s="155" t="s">
        <v>267</v>
      </c>
      <c r="D30" s="154" t="s">
        <v>270</v>
      </c>
      <c r="E30" s="155" t="s">
        <v>1285</v>
      </c>
      <c r="F30" s="156">
        <v>13056.075968341518</v>
      </c>
      <c r="G30" s="156">
        <v>5471.8839189351165</v>
      </c>
      <c r="H30" s="157">
        <v>0.58319621036188241</v>
      </c>
      <c r="I30" s="157">
        <v>0.55255669737263635</v>
      </c>
      <c r="J30" s="157">
        <v>0.46952457937975561</v>
      </c>
      <c r="K30" s="157">
        <v>-405.59870150408921</v>
      </c>
      <c r="L30" s="157">
        <v>-187.61278632333921</v>
      </c>
      <c r="M30" s="157">
        <v>-217.98591518075</v>
      </c>
      <c r="N30" s="92"/>
      <c r="O30" s="92"/>
      <c r="P30" s="92"/>
      <c r="Q30" s="165"/>
      <c r="R30" s="165"/>
      <c r="S30" s="165"/>
    </row>
    <row r="31" spans="1:19" x14ac:dyDescent="0.3">
      <c r="A31" s="159"/>
      <c r="B31" s="154" t="s">
        <v>281</v>
      </c>
      <c r="C31" s="155" t="s">
        <v>282</v>
      </c>
      <c r="D31" s="154" t="s">
        <v>285</v>
      </c>
      <c r="E31" s="155" t="s">
        <v>1285</v>
      </c>
      <c r="F31" s="156">
        <v>1252.0464240903373</v>
      </c>
      <c r="G31" s="156">
        <v>340.2843998327055</v>
      </c>
      <c r="H31" s="157">
        <v>0.13737946393489114</v>
      </c>
      <c r="I31" s="157">
        <v>0.15009462235599338</v>
      </c>
      <c r="J31" s="157">
        <v>0.42624496520986122</v>
      </c>
      <c r="K31" s="157">
        <v>-88.857626113129854</v>
      </c>
      <c r="L31" s="157">
        <v>-23.263925120391015</v>
      </c>
      <c r="M31" s="157">
        <v>-65.593700992738832</v>
      </c>
      <c r="N31" s="92"/>
      <c r="O31" s="92"/>
      <c r="P31" s="92"/>
      <c r="Q31" s="165"/>
      <c r="R31" s="165"/>
      <c r="S31" s="165"/>
    </row>
    <row r="32" spans="1:19" x14ac:dyDescent="0.3">
      <c r="A32" s="159"/>
      <c r="B32" s="154" t="s">
        <v>295</v>
      </c>
      <c r="C32" s="155" t="s">
        <v>303</v>
      </c>
      <c r="D32" s="154" t="s">
        <v>305</v>
      </c>
      <c r="E32" s="155" t="s">
        <v>1285</v>
      </c>
      <c r="F32" s="156">
        <v>29</v>
      </c>
      <c r="G32" s="156">
        <v>25</v>
      </c>
      <c r="H32" s="157">
        <v>0.37477133197364737</v>
      </c>
      <c r="I32" s="157">
        <v>0.45361713682107113</v>
      </c>
      <c r="J32" s="157">
        <v>0.3885402242727713</v>
      </c>
      <c r="K32" s="157">
        <v>-1.5218590497443329</v>
      </c>
      <c r="L32" s="157">
        <v>-1.0987769161885528</v>
      </c>
      <c r="M32" s="157">
        <v>-0.42308213355578017</v>
      </c>
      <c r="N32" s="92"/>
      <c r="O32" s="92"/>
      <c r="P32" s="92"/>
      <c r="Q32" s="165"/>
      <c r="R32" s="165"/>
      <c r="S32" s="165"/>
    </row>
    <row r="33" spans="1:19" x14ac:dyDescent="0.3">
      <c r="A33" s="159"/>
      <c r="B33" s="154" t="s">
        <v>312</v>
      </c>
      <c r="C33" s="155" t="s">
        <v>313</v>
      </c>
      <c r="D33" s="154" t="s">
        <v>315</v>
      </c>
      <c r="E33" s="155" t="s">
        <v>1285</v>
      </c>
      <c r="F33" s="156">
        <v>2215.4719505918661</v>
      </c>
      <c r="G33" s="156">
        <v>869.89706639217604</v>
      </c>
      <c r="H33" s="157">
        <v>0.45835646581108558</v>
      </c>
      <c r="I33" s="157">
        <v>0.47274686365992807</v>
      </c>
      <c r="J33" s="157">
        <v>0.43187133810072226</v>
      </c>
      <c r="K33" s="157">
        <v>-102.44615866565502</v>
      </c>
      <c r="L33" s="157">
        <v>-39.903298010968825</v>
      </c>
      <c r="M33" s="157">
        <v>-62.542860654686194</v>
      </c>
      <c r="N33" s="92"/>
      <c r="O33" s="92"/>
      <c r="P33" s="92"/>
      <c r="Q33" s="165"/>
      <c r="R33" s="165"/>
      <c r="S33" s="165"/>
    </row>
    <row r="34" spans="1:19" x14ac:dyDescent="0.3">
      <c r="A34" s="159"/>
      <c r="B34" s="154" t="s">
        <v>333</v>
      </c>
      <c r="C34" s="155" t="s">
        <v>334</v>
      </c>
      <c r="D34" s="154" t="s">
        <v>335</v>
      </c>
      <c r="E34" s="155" t="s">
        <v>1285</v>
      </c>
      <c r="F34" s="156">
        <v>21</v>
      </c>
      <c r="G34" s="156">
        <v>7</v>
      </c>
      <c r="H34" s="157">
        <v>1.9030445371448144</v>
      </c>
      <c r="I34" s="157">
        <v>1.3962832969117274</v>
      </c>
      <c r="J34" s="157">
        <v>0.57014054648721879</v>
      </c>
      <c r="K34" s="157">
        <v>1.5150611858101941</v>
      </c>
      <c r="L34" s="157">
        <v>0.25890124270881992</v>
      </c>
      <c r="M34" s="157">
        <v>1.2561599431013741</v>
      </c>
      <c r="N34" s="92"/>
      <c r="O34" s="92"/>
      <c r="P34" s="92"/>
      <c r="Q34" s="165"/>
      <c r="R34" s="165"/>
      <c r="S34" s="165"/>
    </row>
    <row r="35" spans="1:19" x14ac:dyDescent="0.3">
      <c r="A35" s="159"/>
      <c r="B35" s="154"/>
      <c r="D35" s="154" t="s">
        <v>336</v>
      </c>
      <c r="E35" s="155" t="s">
        <v>1285</v>
      </c>
      <c r="F35" s="156">
        <v>184</v>
      </c>
      <c r="G35" s="156">
        <v>49</v>
      </c>
      <c r="H35" s="157">
        <v>0.76635044696822974</v>
      </c>
      <c r="I35" s="157">
        <v>0.90163637884345327</v>
      </c>
      <c r="J35" s="157">
        <v>0.39490254302145023</v>
      </c>
      <c r="K35" s="157">
        <v>-4.171869443146826</v>
      </c>
      <c r="L35" s="157">
        <v>-0.44783445772968888</v>
      </c>
      <c r="M35" s="157">
        <v>-3.7240349854171368</v>
      </c>
      <c r="N35" s="92"/>
      <c r="O35" s="92"/>
      <c r="P35" s="92"/>
      <c r="Q35" s="165"/>
      <c r="R35" s="165"/>
      <c r="S35" s="165"/>
    </row>
    <row r="36" spans="1:19" x14ac:dyDescent="0.3">
      <c r="A36" s="159"/>
      <c r="B36" s="154"/>
      <c r="C36" s="155" t="s">
        <v>337</v>
      </c>
      <c r="D36" s="154" t="s">
        <v>338</v>
      </c>
      <c r="E36" s="155" t="s">
        <v>1285</v>
      </c>
      <c r="F36" s="156">
        <v>815.07317073170543</v>
      </c>
      <c r="G36" s="156">
        <v>224.84777123633268</v>
      </c>
      <c r="H36" s="157">
        <v>0.58979760569028539</v>
      </c>
      <c r="I36" s="157">
        <v>0.54472364752139868</v>
      </c>
      <c r="J36" s="157">
        <v>0.47921509319794203</v>
      </c>
      <c r="K36" s="157">
        <v>-38.529470396403703</v>
      </c>
      <c r="L36" s="157">
        <v>-12.245071508273067</v>
      </c>
      <c r="M36" s="157">
        <v>-26.284398888130635</v>
      </c>
      <c r="N36" s="92"/>
      <c r="O36" s="92"/>
      <c r="P36" s="92"/>
      <c r="Q36" s="165"/>
      <c r="R36" s="165"/>
      <c r="S36" s="165"/>
    </row>
    <row r="37" spans="1:19" x14ac:dyDescent="0.3">
      <c r="A37" s="159"/>
      <c r="B37" s="154"/>
      <c r="C37" s="155" t="s">
        <v>339</v>
      </c>
      <c r="D37" s="154" t="s">
        <v>340</v>
      </c>
      <c r="E37" s="155" t="s">
        <v>1285</v>
      </c>
      <c r="F37" s="156">
        <v>26</v>
      </c>
      <c r="G37" s="156">
        <v>9</v>
      </c>
      <c r="H37" s="157">
        <v>0.14931394886853283</v>
      </c>
      <c r="I37" s="157">
        <v>0.4418388082949396</v>
      </c>
      <c r="J37" s="157">
        <v>0.14595597990072801</v>
      </c>
      <c r="K37" s="157">
        <v>-2.5986084421794424</v>
      </c>
      <c r="L37" s="157">
        <v>-0.57619262209172517</v>
      </c>
      <c r="M37" s="157">
        <v>-2.0224158200877174</v>
      </c>
      <c r="N37" s="92"/>
      <c r="O37" s="92"/>
      <c r="P37" s="92"/>
      <c r="Q37" s="165"/>
      <c r="R37" s="165"/>
      <c r="S37" s="165"/>
    </row>
    <row r="38" spans="1:19" x14ac:dyDescent="0.3">
      <c r="A38" s="158"/>
      <c r="B38" s="154"/>
      <c r="C38" s="155" t="s">
        <v>333</v>
      </c>
      <c r="D38" s="154" t="s">
        <v>344</v>
      </c>
      <c r="E38" s="155" t="s">
        <v>1285</v>
      </c>
      <c r="F38" s="156">
        <v>390.02593406593314</v>
      </c>
      <c r="G38" s="156">
        <v>158.41670329670222</v>
      </c>
      <c r="H38" s="157">
        <v>0.37564635743404257</v>
      </c>
      <c r="I38" s="157">
        <v>0.23394613229843608</v>
      </c>
      <c r="J38" s="157">
        <v>0.69266121251707713</v>
      </c>
      <c r="K38" s="157">
        <v>-16.722066555418351</v>
      </c>
      <c r="L38" s="157">
        <v>-8.9848429296367769</v>
      </c>
      <c r="M38" s="157">
        <v>-7.7372236257815743</v>
      </c>
      <c r="N38" s="92"/>
      <c r="O38" s="92"/>
      <c r="P38" s="92"/>
      <c r="Q38" s="165"/>
      <c r="R38" s="165"/>
      <c r="S38" s="165"/>
    </row>
    <row r="39" spans="1:19" x14ac:dyDescent="0.3">
      <c r="A39" s="159" t="s">
        <v>347</v>
      </c>
      <c r="B39" s="154" t="s">
        <v>348</v>
      </c>
      <c r="C39" s="155" t="s">
        <v>348</v>
      </c>
      <c r="D39" s="154" t="s">
        <v>349</v>
      </c>
      <c r="E39" s="155" t="s">
        <v>1255</v>
      </c>
      <c r="F39" s="156">
        <v>27946.54544761459</v>
      </c>
      <c r="G39" s="156">
        <v>20114.179045876441</v>
      </c>
      <c r="H39" s="157">
        <v>0.41770717708506372</v>
      </c>
      <c r="I39" s="157">
        <v>0.43794282909970822</v>
      </c>
      <c r="J39" s="157">
        <v>1.0246026516893258</v>
      </c>
      <c r="K39" s="157">
        <v>-3171.6617017827484</v>
      </c>
      <c r="L39" s="157">
        <v>-2193.9571519639853</v>
      </c>
      <c r="M39" s="157">
        <v>-977.7045498187631</v>
      </c>
      <c r="N39" s="92"/>
      <c r="O39" s="92"/>
      <c r="P39" s="92"/>
      <c r="Q39" s="165"/>
      <c r="R39" s="165"/>
      <c r="S39" s="165"/>
    </row>
    <row r="40" spans="1:19" x14ac:dyDescent="0.3">
      <c r="A40" s="159"/>
      <c r="B40" s="154"/>
      <c r="D40" s="154" t="s">
        <v>352</v>
      </c>
      <c r="E40" s="155" t="s">
        <v>1255</v>
      </c>
      <c r="F40" s="156">
        <v>13299.294977554364</v>
      </c>
      <c r="G40" s="156">
        <v>10043.093657675607</v>
      </c>
      <c r="H40" s="157">
        <v>0.39283456221673935</v>
      </c>
      <c r="I40" s="157">
        <v>0.40334805780755217</v>
      </c>
      <c r="J40" s="157">
        <v>1.0220575046701734</v>
      </c>
      <c r="K40" s="157">
        <v>-1255.556649215788</v>
      </c>
      <c r="L40" s="157">
        <v>-950.38488035212777</v>
      </c>
      <c r="M40" s="157">
        <v>-305.17176886366019</v>
      </c>
      <c r="N40" s="92"/>
      <c r="O40" s="92"/>
      <c r="P40" s="92"/>
      <c r="Q40" s="165"/>
      <c r="R40" s="165"/>
      <c r="S40" s="165"/>
    </row>
    <row r="41" spans="1:19" x14ac:dyDescent="0.3">
      <c r="A41" s="159"/>
      <c r="B41" s="154" t="s">
        <v>370</v>
      </c>
      <c r="C41" s="155" t="s">
        <v>374</v>
      </c>
      <c r="D41" s="154" t="s">
        <v>378</v>
      </c>
      <c r="E41" s="155" t="s">
        <v>1345</v>
      </c>
      <c r="F41" s="156">
        <v>1</v>
      </c>
      <c r="G41" s="156">
        <v>1</v>
      </c>
      <c r="H41" s="157">
        <v>0</v>
      </c>
      <c r="I41" s="157">
        <v>0</v>
      </c>
      <c r="J41" s="157">
        <v>0</v>
      </c>
      <c r="K41" s="157">
        <v>0</v>
      </c>
      <c r="L41" s="157">
        <v>0</v>
      </c>
      <c r="M41" s="157">
        <v>0</v>
      </c>
      <c r="N41" s="92"/>
      <c r="O41" s="92"/>
      <c r="P41" s="92"/>
      <c r="Q41" s="165"/>
      <c r="R41" s="165"/>
      <c r="S41" s="165"/>
    </row>
    <row r="42" spans="1:19" x14ac:dyDescent="0.3">
      <c r="A42" s="159"/>
      <c r="B42" s="154" t="s">
        <v>406</v>
      </c>
      <c r="C42" s="155" t="s">
        <v>406</v>
      </c>
      <c r="D42" s="154" t="s">
        <v>408</v>
      </c>
      <c r="E42" s="155" t="s">
        <v>1364</v>
      </c>
      <c r="F42" s="156">
        <v>2123.4688625836307</v>
      </c>
      <c r="G42" s="156">
        <v>1726.8798250128639</v>
      </c>
      <c r="H42" s="157"/>
      <c r="I42" s="157"/>
      <c r="J42" s="157"/>
      <c r="K42" s="157">
        <v>0</v>
      </c>
      <c r="L42" s="157">
        <v>0</v>
      </c>
      <c r="M42" s="157">
        <v>0</v>
      </c>
      <c r="N42" s="92"/>
      <c r="O42" s="92"/>
      <c r="P42" s="92"/>
      <c r="Q42" s="165"/>
      <c r="R42" s="165"/>
      <c r="S42" s="165"/>
    </row>
    <row r="43" spans="1:19" x14ac:dyDescent="0.3">
      <c r="A43" s="159"/>
      <c r="B43" s="154" t="s">
        <v>418</v>
      </c>
      <c r="C43" s="155" t="s">
        <v>418</v>
      </c>
      <c r="D43" s="154" t="s">
        <v>420</v>
      </c>
      <c r="E43" s="155" t="s">
        <v>1321</v>
      </c>
      <c r="F43" s="156">
        <v>1139.5172832019402</v>
      </c>
      <c r="G43" s="156">
        <v>848.11400848999256</v>
      </c>
      <c r="H43" s="157">
        <v>0.69664893558744845</v>
      </c>
      <c r="I43" s="157">
        <v>0.82230010474948179</v>
      </c>
      <c r="J43" s="157">
        <v>0.38264445679028969</v>
      </c>
      <c r="K43" s="157">
        <v>-31.852650443837341</v>
      </c>
      <c r="L43" s="157">
        <v>-13.941582897296696</v>
      </c>
      <c r="M43" s="157">
        <v>-17.911067546540643</v>
      </c>
      <c r="N43" s="92"/>
      <c r="O43" s="92"/>
      <c r="P43" s="92"/>
      <c r="Q43" s="165"/>
      <c r="R43" s="165"/>
      <c r="S43" s="165"/>
    </row>
    <row r="44" spans="1:19" x14ac:dyDescent="0.3">
      <c r="A44" s="159"/>
      <c r="B44" s="154"/>
      <c r="D44" s="154" t="s">
        <v>422</v>
      </c>
      <c r="E44" s="155" t="s">
        <v>1321</v>
      </c>
      <c r="F44" s="156">
        <v>2490.1282733751068</v>
      </c>
      <c r="G44" s="156">
        <v>2370.9480552932046</v>
      </c>
      <c r="H44" s="157">
        <v>2.1300050994634816</v>
      </c>
      <c r="I44" s="157">
        <v>2.1475494886375293</v>
      </c>
      <c r="J44" s="157">
        <v>0.46452577283235275</v>
      </c>
      <c r="K44" s="157">
        <v>323.36059584718089</v>
      </c>
      <c r="L44" s="157">
        <v>310.95373481171129</v>
      </c>
      <c r="M44" s="157">
        <v>12.406861035469603</v>
      </c>
      <c r="N44" s="92"/>
      <c r="O44" s="92"/>
      <c r="P44" s="92"/>
      <c r="Q44" s="165"/>
      <c r="R44" s="165"/>
      <c r="S44" s="165"/>
    </row>
    <row r="45" spans="1:19" x14ac:dyDescent="0.3">
      <c r="A45" s="159"/>
      <c r="B45" s="154" t="s">
        <v>424</v>
      </c>
      <c r="C45" s="155" t="s">
        <v>424</v>
      </c>
      <c r="D45" s="154" t="s">
        <v>426</v>
      </c>
      <c r="E45" s="155" t="s">
        <v>1335</v>
      </c>
      <c r="F45" s="156">
        <v>21581.758222703851</v>
      </c>
      <c r="G45" s="156">
        <v>12495.620428068254</v>
      </c>
      <c r="H45" s="157">
        <v>0.50756342556564193</v>
      </c>
      <c r="I45" s="157">
        <v>0.48651568277357921</v>
      </c>
      <c r="J45" s="157">
        <v>0.75439273459126299</v>
      </c>
      <c r="K45" s="157">
        <v>-1168.4637250407152</v>
      </c>
      <c r="L45" s="157">
        <v>-712.48840674968767</v>
      </c>
      <c r="M45" s="157">
        <v>-455.97531829102752</v>
      </c>
      <c r="N45" s="92"/>
      <c r="O45" s="92"/>
      <c r="P45" s="92"/>
      <c r="Q45" s="165"/>
      <c r="R45" s="165"/>
      <c r="S45" s="165"/>
    </row>
    <row r="46" spans="1:19" x14ac:dyDescent="0.3">
      <c r="A46" s="158"/>
      <c r="B46" s="154" t="s">
        <v>441</v>
      </c>
      <c r="C46" s="155" t="s">
        <v>441</v>
      </c>
      <c r="D46" s="154" t="s">
        <v>442</v>
      </c>
      <c r="E46" s="155" t="s">
        <v>1251</v>
      </c>
      <c r="F46" s="156">
        <v>10813.126737967901</v>
      </c>
      <c r="G46" s="156">
        <v>8905.8909090908965</v>
      </c>
      <c r="H46" s="157">
        <v>0.18842593036222616</v>
      </c>
      <c r="I46" s="157">
        <v>0.19948919208093899</v>
      </c>
      <c r="J46" s="157">
        <v>0.60303932414937622</v>
      </c>
      <c r="K46" s="157">
        <v>-944.01344097092726</v>
      </c>
      <c r="L46" s="157">
        <v>-766.61366504716636</v>
      </c>
      <c r="M46" s="157">
        <v>-177.3997759237609</v>
      </c>
      <c r="N46" s="92"/>
      <c r="O46" s="92"/>
      <c r="P46" s="92"/>
      <c r="Q46" s="165"/>
      <c r="R46" s="165"/>
      <c r="S46" s="165"/>
    </row>
    <row r="47" spans="1:19" x14ac:dyDescent="0.3">
      <c r="A47" s="159" t="s">
        <v>444</v>
      </c>
      <c r="B47" s="154" t="s">
        <v>444</v>
      </c>
      <c r="C47" s="155" t="s">
        <v>444</v>
      </c>
      <c r="D47" s="154" t="s">
        <v>453</v>
      </c>
      <c r="E47" s="155" t="s">
        <v>1364</v>
      </c>
      <c r="F47" s="156">
        <v>290.13593637020898</v>
      </c>
      <c r="G47" s="156">
        <v>147.09689081706418</v>
      </c>
      <c r="H47" s="157"/>
      <c r="I47" s="157"/>
      <c r="J47" s="157"/>
      <c r="K47" s="157">
        <v>0</v>
      </c>
      <c r="L47" s="157">
        <v>0</v>
      </c>
      <c r="M47" s="157">
        <v>0</v>
      </c>
      <c r="N47" s="92"/>
      <c r="O47" s="92"/>
      <c r="P47" s="92"/>
      <c r="Q47" s="165"/>
      <c r="R47" s="165"/>
      <c r="S47" s="165"/>
    </row>
    <row r="48" spans="1:19" x14ac:dyDescent="0.3">
      <c r="A48" s="159"/>
      <c r="B48" s="154"/>
      <c r="D48" s="154" t="s">
        <v>454</v>
      </c>
      <c r="E48" s="155" t="s">
        <v>1364</v>
      </c>
      <c r="F48" s="156">
        <v>1200.5879858657227</v>
      </c>
      <c r="G48" s="156">
        <v>501.16749116607656</v>
      </c>
      <c r="H48" s="157"/>
      <c r="I48" s="157"/>
      <c r="J48" s="157"/>
      <c r="K48" s="157">
        <v>0</v>
      </c>
      <c r="L48" s="157">
        <v>0</v>
      </c>
      <c r="M48" s="157">
        <v>0</v>
      </c>
      <c r="N48" s="92"/>
      <c r="O48" s="92"/>
      <c r="P48" s="92"/>
      <c r="Q48" s="165"/>
      <c r="R48" s="165"/>
      <c r="S48" s="165"/>
    </row>
    <row r="49" spans="1:19" x14ac:dyDescent="0.3">
      <c r="A49" s="159"/>
      <c r="B49" s="154"/>
      <c r="D49" s="154" t="s">
        <v>460</v>
      </c>
      <c r="E49" s="155" t="s">
        <v>1364</v>
      </c>
      <c r="F49" s="156">
        <v>997.64582033686634</v>
      </c>
      <c r="G49" s="156">
        <v>430.87024329382371</v>
      </c>
      <c r="H49" s="157"/>
      <c r="I49" s="157"/>
      <c r="J49" s="157"/>
      <c r="K49" s="157">
        <v>0</v>
      </c>
      <c r="L49" s="157">
        <v>0</v>
      </c>
      <c r="M49" s="157">
        <v>0</v>
      </c>
      <c r="N49" s="92"/>
      <c r="O49" s="92"/>
      <c r="P49" s="92"/>
      <c r="Q49" s="165"/>
      <c r="R49" s="165"/>
      <c r="S49" s="165"/>
    </row>
    <row r="50" spans="1:19" x14ac:dyDescent="0.3">
      <c r="A50" s="159"/>
      <c r="B50" s="154"/>
      <c r="D50" s="154" t="s">
        <v>461</v>
      </c>
      <c r="E50" s="155" t="s">
        <v>1364</v>
      </c>
      <c r="F50" s="156">
        <v>1697.803278688521</v>
      </c>
      <c r="G50" s="156">
        <v>654.31967213114626</v>
      </c>
      <c r="H50" s="157"/>
      <c r="I50" s="157"/>
      <c r="J50" s="157"/>
      <c r="K50" s="157">
        <v>0</v>
      </c>
      <c r="L50" s="157">
        <v>0</v>
      </c>
      <c r="M50" s="157">
        <v>0</v>
      </c>
      <c r="N50" s="92"/>
      <c r="O50" s="92"/>
      <c r="P50" s="92"/>
      <c r="Q50" s="165"/>
      <c r="R50" s="165"/>
      <c r="S50" s="165"/>
    </row>
    <row r="51" spans="1:19" x14ac:dyDescent="0.3">
      <c r="A51" s="158"/>
      <c r="B51" s="154"/>
      <c r="D51" s="154" t="s">
        <v>467</v>
      </c>
      <c r="E51" s="155" t="s">
        <v>1364</v>
      </c>
      <c r="F51" s="156">
        <v>834.70941336971225</v>
      </c>
      <c r="G51" s="156">
        <v>422.4320145520681</v>
      </c>
      <c r="H51" s="157"/>
      <c r="I51" s="157"/>
      <c r="J51" s="157"/>
      <c r="K51" s="157">
        <v>0</v>
      </c>
      <c r="L51" s="157">
        <v>0</v>
      </c>
      <c r="M51" s="157">
        <v>0</v>
      </c>
      <c r="N51" s="92"/>
      <c r="O51" s="92"/>
      <c r="P51" s="92"/>
      <c r="Q51" s="165"/>
      <c r="R51" s="165"/>
      <c r="S51" s="165"/>
    </row>
    <row r="52" spans="1:19" x14ac:dyDescent="0.3">
      <c r="A52" s="159" t="s">
        <v>468</v>
      </c>
      <c r="B52" s="154" t="s">
        <v>483</v>
      </c>
      <c r="C52" s="155" t="s">
        <v>485</v>
      </c>
      <c r="D52" s="154" t="s">
        <v>487</v>
      </c>
      <c r="E52" s="155" t="s">
        <v>1364</v>
      </c>
      <c r="F52" s="156">
        <v>1174.7999999999963</v>
      </c>
      <c r="G52" s="156">
        <v>811.67999999999734</v>
      </c>
      <c r="H52" s="157"/>
      <c r="I52" s="157"/>
      <c r="J52" s="157"/>
      <c r="K52" s="157">
        <v>0</v>
      </c>
      <c r="L52" s="157">
        <v>0</v>
      </c>
      <c r="M52" s="157">
        <v>0</v>
      </c>
      <c r="N52" s="92"/>
      <c r="O52" s="92"/>
      <c r="P52" s="92"/>
      <c r="Q52" s="165"/>
      <c r="R52" s="165"/>
      <c r="S52" s="165"/>
    </row>
    <row r="53" spans="1:19" x14ac:dyDescent="0.3">
      <c r="A53" s="159"/>
      <c r="B53" s="154" t="s">
        <v>500</v>
      </c>
      <c r="C53" s="155" t="s">
        <v>500</v>
      </c>
      <c r="D53" s="154" t="s">
        <v>501</v>
      </c>
      <c r="E53" s="155" t="s">
        <v>1364</v>
      </c>
      <c r="F53" s="156">
        <v>4693.4579439252229</v>
      </c>
      <c r="G53" s="156">
        <v>3097.6822429906433</v>
      </c>
      <c r="H53" s="157"/>
      <c r="I53" s="157"/>
      <c r="J53" s="157"/>
      <c r="K53" s="157">
        <v>0</v>
      </c>
      <c r="L53" s="157">
        <v>0</v>
      </c>
      <c r="M53" s="157">
        <v>0</v>
      </c>
      <c r="N53" s="92"/>
      <c r="O53" s="92"/>
      <c r="P53" s="92"/>
      <c r="Q53" s="165"/>
      <c r="R53" s="165"/>
      <c r="S53" s="165"/>
    </row>
    <row r="54" spans="1:19" x14ac:dyDescent="0.3">
      <c r="A54" s="159"/>
      <c r="B54" s="154" t="s">
        <v>502</v>
      </c>
      <c r="C54" s="155" t="s">
        <v>503</v>
      </c>
      <c r="D54" s="154" t="s">
        <v>504</v>
      </c>
      <c r="E54" s="155" t="s">
        <v>1249</v>
      </c>
      <c r="F54" s="156">
        <v>24629.206230170133</v>
      </c>
      <c r="G54" s="156">
        <v>7357.778582298115</v>
      </c>
      <c r="H54" s="157">
        <v>0.46829937983870984</v>
      </c>
      <c r="I54" s="157">
        <v>0.47866846172503669</v>
      </c>
      <c r="J54" s="157">
        <v>0.92873849983045531</v>
      </c>
      <c r="K54" s="157">
        <v>-779.72449336990564</v>
      </c>
      <c r="L54" s="157">
        <v>-234.06912586083305</v>
      </c>
      <c r="M54" s="157">
        <v>-545.65536750907256</v>
      </c>
      <c r="N54" s="92"/>
      <c r="O54" s="92"/>
      <c r="P54" s="92"/>
      <c r="Q54" s="165"/>
      <c r="R54" s="165"/>
      <c r="S54" s="165"/>
    </row>
    <row r="55" spans="1:19" x14ac:dyDescent="0.3">
      <c r="A55" s="159"/>
      <c r="B55" s="154"/>
      <c r="C55" s="155" t="s">
        <v>505</v>
      </c>
      <c r="D55" s="154" t="s">
        <v>506</v>
      </c>
      <c r="E55" s="155" t="s">
        <v>1249</v>
      </c>
      <c r="F55" s="156">
        <v>8295.8584775708168</v>
      </c>
      <c r="G55" s="156">
        <v>2921.9378331436737</v>
      </c>
      <c r="H55" s="157">
        <v>0.74366528701640133</v>
      </c>
      <c r="I55" s="157">
        <v>0.68281857257880263</v>
      </c>
      <c r="J55" s="157">
        <v>1.0078072468621635</v>
      </c>
      <c r="K55" s="157">
        <v>-131.23547042540847</v>
      </c>
      <c r="L55" s="157">
        <v>-60.312978675574662</v>
      </c>
      <c r="M55" s="157">
        <v>-70.922491749833796</v>
      </c>
      <c r="N55" s="92"/>
      <c r="O55" s="92"/>
      <c r="P55" s="92"/>
      <c r="Q55" s="165"/>
      <c r="R55" s="165"/>
      <c r="S55" s="165"/>
    </row>
    <row r="56" spans="1:19" x14ac:dyDescent="0.3">
      <c r="A56" s="159"/>
      <c r="B56" s="154"/>
      <c r="C56" s="155" t="s">
        <v>507</v>
      </c>
      <c r="D56" s="154" t="s">
        <v>509</v>
      </c>
      <c r="E56" s="155" t="s">
        <v>1339</v>
      </c>
      <c r="F56" s="156">
        <v>154.44316546762565</v>
      </c>
      <c r="G56" s="156">
        <v>77.22158273381288</v>
      </c>
      <c r="H56" s="157">
        <v>0.21186518671819188</v>
      </c>
      <c r="I56" s="157">
        <v>0.35823105716552611</v>
      </c>
      <c r="J56" s="157">
        <v>0.4441726158248977</v>
      </c>
      <c r="K56" s="157">
        <v>-17.030989767447096</v>
      </c>
      <c r="L56" s="157">
        <v>-6.8349161704595573</v>
      </c>
      <c r="M56" s="157">
        <v>-10.196073596987539</v>
      </c>
      <c r="N56" s="92"/>
      <c r="O56" s="92"/>
      <c r="P56" s="92"/>
      <c r="Q56" s="165"/>
      <c r="R56" s="165"/>
      <c r="S56" s="165"/>
    </row>
    <row r="57" spans="1:19" x14ac:dyDescent="0.3">
      <c r="A57" s="159"/>
      <c r="B57" s="154"/>
      <c r="D57" s="154" t="s">
        <v>511</v>
      </c>
      <c r="E57" s="155" t="s">
        <v>1329</v>
      </c>
      <c r="F57" s="156">
        <v>27098.322099830009</v>
      </c>
      <c r="G57" s="156">
        <v>9150.7206646943851</v>
      </c>
      <c r="H57" s="157">
        <v>0.54626049293645473</v>
      </c>
      <c r="I57" s="157">
        <v>0.53386490182827739</v>
      </c>
      <c r="J57" s="157">
        <v>0.76007896480866211</v>
      </c>
      <c r="K57" s="157">
        <v>-923.08465550943231</v>
      </c>
      <c r="L57" s="157">
        <v>-334.31207224225767</v>
      </c>
      <c r="M57" s="157">
        <v>-588.7725832671747</v>
      </c>
      <c r="N57" s="92"/>
      <c r="O57" s="92"/>
      <c r="P57" s="92"/>
      <c r="Q57" s="165"/>
      <c r="R57" s="165"/>
      <c r="S57" s="165"/>
    </row>
    <row r="58" spans="1:19" x14ac:dyDescent="0.3">
      <c r="A58" s="158"/>
      <c r="B58" s="154"/>
      <c r="D58" s="154" t="s">
        <v>512</v>
      </c>
      <c r="E58" s="155" t="s">
        <v>1329</v>
      </c>
      <c r="F58" s="156">
        <v>396.34137931034365</v>
      </c>
      <c r="G58" s="156">
        <v>239.20603448275793</v>
      </c>
      <c r="H58" s="157">
        <v>0.69270956945192541</v>
      </c>
      <c r="I58" s="157">
        <v>0.5551261941452762</v>
      </c>
      <c r="J58" s="157">
        <v>0.94751772606905071</v>
      </c>
      <c r="K58" s="157">
        <v>-8.2728995548342272</v>
      </c>
      <c r="L58" s="157">
        <v>-7.4726565456929164</v>
      </c>
      <c r="M58" s="157">
        <v>-0.80024300914131086</v>
      </c>
      <c r="N58" s="92"/>
      <c r="O58" s="92"/>
      <c r="P58" s="92"/>
      <c r="Q58" s="165"/>
      <c r="R58" s="165"/>
      <c r="S58" s="165"/>
    </row>
    <row r="59" spans="1:19" x14ac:dyDescent="0.3">
      <c r="A59" s="159" t="s">
        <v>513</v>
      </c>
      <c r="B59" s="154" t="s">
        <v>518</v>
      </c>
      <c r="C59" s="155" t="s">
        <v>518</v>
      </c>
      <c r="D59" s="154" t="s">
        <v>519</v>
      </c>
      <c r="E59" s="155" t="s">
        <v>1294</v>
      </c>
      <c r="F59" s="156">
        <v>2</v>
      </c>
      <c r="G59" s="156">
        <v>1</v>
      </c>
      <c r="H59" s="157">
        <v>0</v>
      </c>
      <c r="I59" s="157">
        <v>0</v>
      </c>
      <c r="J59" s="157">
        <v>0</v>
      </c>
      <c r="K59" s="157">
        <v>0</v>
      </c>
      <c r="L59" s="157">
        <v>0</v>
      </c>
      <c r="M59" s="157">
        <v>0</v>
      </c>
      <c r="N59" s="92"/>
      <c r="O59" s="92"/>
      <c r="P59" s="92"/>
      <c r="Q59" s="165"/>
      <c r="R59" s="165"/>
      <c r="S59" s="165"/>
    </row>
    <row r="60" spans="1:19" x14ac:dyDescent="0.3">
      <c r="A60" s="159"/>
      <c r="B60" s="154" t="s">
        <v>559</v>
      </c>
      <c r="C60" s="155" t="s">
        <v>559</v>
      </c>
      <c r="D60" s="154" t="s">
        <v>562</v>
      </c>
      <c r="E60" s="155" t="s">
        <v>1355</v>
      </c>
      <c r="F60" s="156">
        <v>92959.086437264108</v>
      </c>
      <c r="G60" s="156">
        <v>23514.750985787621</v>
      </c>
      <c r="H60" s="157">
        <v>0.64699400422746778</v>
      </c>
      <c r="I60" s="157">
        <v>0.66231682066962028</v>
      </c>
      <c r="J60" s="157">
        <v>1.0565278910655791</v>
      </c>
      <c r="K60" s="157">
        <v>-2834.1968603153887</v>
      </c>
      <c r="L60" s="157">
        <v>-703.37013095216093</v>
      </c>
      <c r="M60" s="157">
        <v>-2130.826729363228</v>
      </c>
      <c r="N60" s="92"/>
      <c r="O60" s="92"/>
      <c r="P60" s="92"/>
      <c r="Q60" s="165"/>
      <c r="R60" s="165"/>
      <c r="S60" s="165"/>
    </row>
    <row r="61" spans="1:19" x14ac:dyDescent="0.3">
      <c r="A61" s="158"/>
      <c r="B61" s="154"/>
      <c r="D61" s="154" t="s">
        <v>563</v>
      </c>
      <c r="E61" s="155" t="s">
        <v>1355</v>
      </c>
      <c r="F61" s="156">
        <v>912.80423280423065</v>
      </c>
      <c r="G61" s="156">
        <v>421.21693121693005</v>
      </c>
      <c r="H61" s="157">
        <v>1.6075140448439238</v>
      </c>
      <c r="I61" s="157">
        <v>1.6568490560926996</v>
      </c>
      <c r="J61" s="157">
        <v>1.0359447820484531</v>
      </c>
      <c r="K61" s="157">
        <v>61.267984436197544</v>
      </c>
      <c r="L61" s="157">
        <v>31.470600413744272</v>
      </c>
      <c r="M61" s="157">
        <v>29.797384022453272</v>
      </c>
      <c r="N61" s="92"/>
      <c r="O61" s="92"/>
      <c r="P61" s="92"/>
      <c r="Q61" s="165"/>
      <c r="R61" s="165"/>
      <c r="S61" s="165"/>
    </row>
    <row r="62" spans="1:19" x14ac:dyDescent="0.3">
      <c r="A62" s="159" t="s">
        <v>573</v>
      </c>
      <c r="B62" s="154" t="s">
        <v>574</v>
      </c>
      <c r="C62" s="155" t="s">
        <v>574</v>
      </c>
      <c r="D62" s="154" t="s">
        <v>575</v>
      </c>
      <c r="E62" s="155" t="s">
        <v>1321</v>
      </c>
      <c r="F62" s="156">
        <v>1</v>
      </c>
      <c r="G62" s="156">
        <v>1</v>
      </c>
      <c r="H62" s="157">
        <v>0</v>
      </c>
      <c r="I62" s="157">
        <v>0</v>
      </c>
      <c r="J62" s="157">
        <v>0</v>
      </c>
      <c r="K62" s="157">
        <v>0</v>
      </c>
      <c r="L62" s="157">
        <v>0</v>
      </c>
      <c r="M62" s="157">
        <v>0</v>
      </c>
      <c r="N62" s="92"/>
      <c r="O62" s="92"/>
      <c r="P62" s="92"/>
      <c r="Q62" s="165"/>
      <c r="R62" s="165"/>
      <c r="S62" s="165"/>
    </row>
    <row r="63" spans="1:19" x14ac:dyDescent="0.3">
      <c r="A63" s="159"/>
      <c r="B63" s="154"/>
      <c r="D63" s="154" t="s">
        <v>577</v>
      </c>
      <c r="E63" s="155" t="s">
        <v>1321</v>
      </c>
      <c r="F63" s="156">
        <v>18.830769230769192</v>
      </c>
      <c r="G63" s="156">
        <v>18.830769230769192</v>
      </c>
      <c r="H63" s="157">
        <v>0.31851131233194424</v>
      </c>
      <c r="I63" s="157">
        <v>0.31851131233194424</v>
      </c>
      <c r="J63" s="157">
        <v>0.46718824224923095</v>
      </c>
      <c r="K63" s="157">
        <v>-2.0914681041613692</v>
      </c>
      <c r="L63" s="157">
        <v>-2.0914681041613692</v>
      </c>
      <c r="M63" s="157">
        <v>0</v>
      </c>
      <c r="N63" s="92"/>
      <c r="O63" s="92"/>
      <c r="P63" s="92"/>
      <c r="Q63" s="165"/>
      <c r="R63" s="165"/>
      <c r="S63" s="165"/>
    </row>
    <row r="64" spans="1:19" x14ac:dyDescent="0.3">
      <c r="A64" s="159"/>
      <c r="B64" s="154" t="s">
        <v>579</v>
      </c>
      <c r="C64" s="155" t="s">
        <v>595</v>
      </c>
      <c r="D64" s="154" t="s">
        <v>601</v>
      </c>
      <c r="E64" s="155" t="s">
        <v>1259</v>
      </c>
      <c r="F64" s="156">
        <v>154.16464471403788</v>
      </c>
      <c r="G64" s="156">
        <v>74.495667244367311</v>
      </c>
      <c r="H64" s="157">
        <v>0.11269510994585616</v>
      </c>
      <c r="I64" s="157">
        <v>0.14736305778577502</v>
      </c>
      <c r="J64" s="157">
        <v>0.39473941018443215</v>
      </c>
      <c r="K64" s="157">
        <v>-13.414102503138716</v>
      </c>
      <c r="L64" s="157">
        <v>-6.5717052887045586</v>
      </c>
      <c r="M64" s="157">
        <v>-6.8423972144341576</v>
      </c>
      <c r="N64" s="92"/>
      <c r="O64" s="92"/>
      <c r="P64" s="92"/>
      <c r="Q64" s="165"/>
      <c r="R64" s="165"/>
      <c r="S64" s="165"/>
    </row>
    <row r="65" spans="1:19" x14ac:dyDescent="0.3">
      <c r="A65" s="159"/>
      <c r="B65" s="154"/>
      <c r="D65" s="154" t="s">
        <v>602</v>
      </c>
      <c r="E65" s="155" t="s">
        <v>1259</v>
      </c>
      <c r="F65" s="156">
        <v>3</v>
      </c>
      <c r="G65" s="156">
        <v>3</v>
      </c>
      <c r="H65" s="157">
        <v>0</v>
      </c>
      <c r="I65" s="157">
        <v>0</v>
      </c>
      <c r="J65" s="157">
        <v>0</v>
      </c>
      <c r="K65" s="157">
        <v>0</v>
      </c>
      <c r="L65" s="157">
        <v>0</v>
      </c>
      <c r="M65" s="157">
        <v>0</v>
      </c>
      <c r="N65" s="92"/>
      <c r="O65" s="92"/>
      <c r="P65" s="92"/>
      <c r="Q65" s="165"/>
      <c r="R65" s="165"/>
      <c r="S65" s="165"/>
    </row>
    <row r="66" spans="1:19" x14ac:dyDescent="0.3">
      <c r="A66" s="159"/>
      <c r="B66" s="154"/>
      <c r="D66" s="154" t="s">
        <v>603</v>
      </c>
      <c r="E66" s="155" t="s">
        <v>1259</v>
      </c>
      <c r="F66" s="156">
        <v>6</v>
      </c>
      <c r="G66" s="156">
        <v>2</v>
      </c>
      <c r="H66" s="157">
        <v>0</v>
      </c>
      <c r="I66" s="157">
        <v>0</v>
      </c>
      <c r="J66" s="157">
        <v>0</v>
      </c>
      <c r="K66" s="157">
        <v>0</v>
      </c>
      <c r="L66" s="157">
        <v>0</v>
      </c>
      <c r="M66" s="157">
        <v>0</v>
      </c>
      <c r="N66" s="92"/>
      <c r="O66" s="92"/>
      <c r="P66" s="92"/>
      <c r="Q66" s="165"/>
      <c r="R66" s="165"/>
      <c r="S66" s="165"/>
    </row>
    <row r="67" spans="1:19" x14ac:dyDescent="0.3">
      <c r="A67" s="159"/>
      <c r="B67" s="154"/>
      <c r="C67" s="155" t="s">
        <v>607</v>
      </c>
      <c r="D67" s="154" t="s">
        <v>614</v>
      </c>
      <c r="E67" s="155" t="s">
        <v>1259</v>
      </c>
      <c r="F67" s="156">
        <v>106.64451827242522</v>
      </c>
      <c r="G67" s="156">
        <v>78.205980066445008</v>
      </c>
      <c r="H67" s="157">
        <v>7.6927171751938532</v>
      </c>
      <c r="I67" s="157">
        <v>5.9949095370277901</v>
      </c>
      <c r="J67" s="157">
        <v>0.72372536737045945</v>
      </c>
      <c r="K67" s="157">
        <v>38.024372161591153</v>
      </c>
      <c r="L67" s="157">
        <v>24.71040751740323</v>
      </c>
      <c r="M67" s="157">
        <v>13.313964644187923</v>
      </c>
      <c r="N67" s="92"/>
      <c r="O67" s="92"/>
      <c r="P67" s="92"/>
      <c r="Q67" s="165"/>
      <c r="R67" s="165"/>
      <c r="S67" s="165"/>
    </row>
    <row r="68" spans="1:19" x14ac:dyDescent="0.3">
      <c r="A68" s="159"/>
      <c r="B68" s="154"/>
      <c r="C68" s="155" t="s">
        <v>617</v>
      </c>
      <c r="D68" s="154" t="s">
        <v>620</v>
      </c>
      <c r="E68" s="155" t="s">
        <v>1259</v>
      </c>
      <c r="F68" s="156">
        <v>14.378378378378368</v>
      </c>
      <c r="G68" s="156">
        <v>13.35135135135134</v>
      </c>
      <c r="H68" s="157">
        <v>0</v>
      </c>
      <c r="I68" s="157">
        <v>0</v>
      </c>
      <c r="J68" s="157">
        <v>0</v>
      </c>
      <c r="K68" s="157">
        <v>0</v>
      </c>
      <c r="L68" s="157">
        <v>0</v>
      </c>
      <c r="M68" s="157">
        <v>0</v>
      </c>
      <c r="N68" s="92"/>
      <c r="O68" s="92"/>
      <c r="P68" s="92"/>
      <c r="Q68" s="165"/>
      <c r="R68" s="165"/>
      <c r="S68" s="165"/>
    </row>
    <row r="69" spans="1:19" x14ac:dyDescent="0.3">
      <c r="A69" s="159"/>
      <c r="B69" s="154" t="s">
        <v>621</v>
      </c>
      <c r="C69" s="155" t="s">
        <v>621</v>
      </c>
      <c r="D69" s="154" t="s">
        <v>623</v>
      </c>
      <c r="E69" s="155" t="s">
        <v>1321</v>
      </c>
      <c r="F69" s="156">
        <v>1</v>
      </c>
      <c r="G69" s="156">
        <v>1</v>
      </c>
      <c r="H69" s="157">
        <v>0</v>
      </c>
      <c r="I69" s="157">
        <v>0</v>
      </c>
      <c r="J69" s="157">
        <v>0</v>
      </c>
      <c r="K69" s="157">
        <v>0</v>
      </c>
      <c r="L69" s="157">
        <v>0</v>
      </c>
      <c r="M69" s="157">
        <v>0</v>
      </c>
      <c r="N69" s="92"/>
      <c r="O69" s="92"/>
      <c r="P69" s="92"/>
      <c r="Q69" s="165"/>
      <c r="R69" s="165"/>
      <c r="S69" s="165"/>
    </row>
    <row r="70" spans="1:19" x14ac:dyDescent="0.3">
      <c r="A70" s="159"/>
      <c r="B70" s="154"/>
      <c r="D70" s="154" t="s">
        <v>625</v>
      </c>
      <c r="E70" s="155" t="s">
        <v>1321</v>
      </c>
      <c r="F70" s="156">
        <v>35</v>
      </c>
      <c r="G70" s="156">
        <v>22</v>
      </c>
      <c r="H70" s="157">
        <v>0.48195209074786372</v>
      </c>
      <c r="I70" s="157">
        <v>0.60833259179666888</v>
      </c>
      <c r="J70" s="157">
        <v>0.38178824097786612</v>
      </c>
      <c r="K70" s="157">
        <v>-2.0087132872384399</v>
      </c>
      <c r="L70" s="157">
        <v>-0.90238009825053356</v>
      </c>
      <c r="M70" s="157">
        <v>-1.1063331889879064</v>
      </c>
      <c r="N70" s="92"/>
      <c r="O70" s="92"/>
      <c r="P70" s="92"/>
      <c r="Q70" s="165"/>
      <c r="R70" s="165"/>
      <c r="S70" s="165"/>
    </row>
    <row r="71" spans="1:19" x14ac:dyDescent="0.3">
      <c r="A71" s="159"/>
      <c r="B71" s="154"/>
      <c r="D71" s="154" t="s">
        <v>627</v>
      </c>
      <c r="E71" s="155" t="s">
        <v>1321</v>
      </c>
      <c r="F71" s="156">
        <v>70.270270270270075</v>
      </c>
      <c r="G71" s="156">
        <v>31.119691119691073</v>
      </c>
      <c r="H71" s="157">
        <v>0.27642331754530119</v>
      </c>
      <c r="I71" s="157">
        <v>0.48672100273804958</v>
      </c>
      <c r="J71" s="157">
        <v>0.26426809662582795</v>
      </c>
      <c r="K71" s="157">
        <v>-4.9106091386910578</v>
      </c>
      <c r="L71" s="157">
        <v>-1.4837480106229912</v>
      </c>
      <c r="M71" s="157">
        <v>-3.4268611280680665</v>
      </c>
      <c r="N71" s="92"/>
      <c r="O71" s="92"/>
      <c r="P71" s="92"/>
      <c r="Q71" s="165"/>
      <c r="R71" s="165"/>
      <c r="S71" s="165"/>
    </row>
    <row r="72" spans="1:19" x14ac:dyDescent="0.3">
      <c r="A72" s="159"/>
      <c r="B72" s="154" t="s">
        <v>628</v>
      </c>
      <c r="C72" s="155" t="s">
        <v>628</v>
      </c>
      <c r="D72" s="154" t="s">
        <v>629</v>
      </c>
      <c r="E72" s="155" t="s">
        <v>1321</v>
      </c>
      <c r="F72" s="156">
        <v>3</v>
      </c>
      <c r="G72" s="156">
        <v>3</v>
      </c>
      <c r="H72" s="157">
        <v>0</v>
      </c>
      <c r="I72" s="157">
        <v>0</v>
      </c>
      <c r="J72" s="157">
        <v>0</v>
      </c>
      <c r="K72" s="157">
        <v>0</v>
      </c>
      <c r="L72" s="157">
        <v>0</v>
      </c>
      <c r="M72" s="157">
        <v>0</v>
      </c>
      <c r="N72" s="92"/>
      <c r="O72" s="92"/>
      <c r="P72" s="92"/>
      <c r="Q72" s="165"/>
      <c r="R72" s="165"/>
      <c r="S72" s="165"/>
    </row>
    <row r="73" spans="1:19" x14ac:dyDescent="0.3">
      <c r="A73" s="159"/>
      <c r="B73" s="154" t="s">
        <v>630</v>
      </c>
      <c r="C73" s="155" t="s">
        <v>631</v>
      </c>
      <c r="D73" s="154" t="s">
        <v>633</v>
      </c>
      <c r="E73" s="155" t="s">
        <v>1272</v>
      </c>
      <c r="F73" s="156">
        <v>175.71372549019586</v>
      </c>
      <c r="G73" s="156">
        <v>49.768627450980262</v>
      </c>
      <c r="H73" s="157">
        <v>1.1651911585874886</v>
      </c>
      <c r="I73" s="157">
        <v>1.4098990484760281</v>
      </c>
      <c r="J73" s="157">
        <v>1.0102081913592693</v>
      </c>
      <c r="K73" s="157">
        <v>3.14611490997933</v>
      </c>
      <c r="L73" s="157">
        <v>2.1505651330137554</v>
      </c>
      <c r="M73" s="157">
        <v>0.99554977696557456</v>
      </c>
      <c r="N73" s="92"/>
      <c r="O73" s="92"/>
      <c r="P73" s="92"/>
      <c r="Q73" s="165"/>
      <c r="R73" s="165"/>
      <c r="S73" s="165"/>
    </row>
    <row r="74" spans="1:19" x14ac:dyDescent="0.3">
      <c r="A74" s="159"/>
      <c r="B74" s="154"/>
      <c r="C74" s="155" t="s">
        <v>635</v>
      </c>
      <c r="D74" s="154" t="s">
        <v>639</v>
      </c>
      <c r="E74" s="155" t="s">
        <v>1272</v>
      </c>
      <c r="F74" s="156">
        <v>1053.6883148237544</v>
      </c>
      <c r="G74" s="156">
        <v>539.76967648478819</v>
      </c>
      <c r="H74" s="157">
        <v>1.0423560115898878</v>
      </c>
      <c r="I74" s="157">
        <v>1.0186195922968269</v>
      </c>
      <c r="J74" s="157">
        <v>1.2606762188215515</v>
      </c>
      <c r="K74" s="157">
        <v>5.1512331889312071</v>
      </c>
      <c r="L74" s="157">
        <v>1.1471468047435827</v>
      </c>
      <c r="M74" s="157">
        <v>4.0040863841876249</v>
      </c>
      <c r="N74" s="92"/>
      <c r="O74" s="92"/>
      <c r="P74" s="92"/>
      <c r="Q74" s="165"/>
      <c r="R74" s="165"/>
      <c r="S74" s="165"/>
    </row>
    <row r="75" spans="1:19" x14ac:dyDescent="0.3">
      <c r="A75" s="159"/>
      <c r="B75" s="154"/>
      <c r="D75" s="154" t="s">
        <v>641</v>
      </c>
      <c r="E75" s="155" t="s">
        <v>1272</v>
      </c>
      <c r="F75" s="156">
        <v>856.87438288535225</v>
      </c>
      <c r="G75" s="156">
        <v>442.82117388919232</v>
      </c>
      <c r="H75" s="157">
        <v>1.0052624024309806</v>
      </c>
      <c r="I75" s="157">
        <v>0.99326361262440988</v>
      </c>
      <c r="J75" s="157">
        <v>1.2258834906194784</v>
      </c>
      <c r="K75" s="157">
        <v>0.53533107179394956</v>
      </c>
      <c r="L75" s="157">
        <v>-0.35523504218877189</v>
      </c>
      <c r="M75" s="157">
        <v>0.89056611398272145</v>
      </c>
      <c r="N75" s="92"/>
      <c r="O75" s="92"/>
      <c r="P75" s="92"/>
      <c r="Q75" s="165"/>
      <c r="R75" s="165"/>
      <c r="S75" s="165"/>
    </row>
    <row r="76" spans="1:19" x14ac:dyDescent="0.3">
      <c r="A76" s="159"/>
      <c r="B76" s="154"/>
      <c r="C76" s="155" t="s">
        <v>646</v>
      </c>
      <c r="D76" s="154" t="s">
        <v>648</v>
      </c>
      <c r="E76" s="155" t="s">
        <v>1272</v>
      </c>
      <c r="F76" s="156">
        <v>342.5617977528081</v>
      </c>
      <c r="G76" s="156">
        <v>104.92883895131072</v>
      </c>
      <c r="H76" s="157">
        <v>1.250643524103626</v>
      </c>
      <c r="I76" s="157">
        <v>1.090518262236341</v>
      </c>
      <c r="J76" s="157">
        <v>1.3708626744424224</v>
      </c>
      <c r="K76" s="157">
        <v>10.009917775346077</v>
      </c>
      <c r="L76" s="157">
        <v>1.1401015059134338</v>
      </c>
      <c r="M76" s="157">
        <v>8.8698162694326435</v>
      </c>
      <c r="N76" s="92"/>
      <c r="O76" s="92"/>
      <c r="P76" s="92"/>
      <c r="Q76" s="165"/>
      <c r="R76" s="165"/>
      <c r="S76" s="165"/>
    </row>
    <row r="77" spans="1:19" x14ac:dyDescent="0.3">
      <c r="A77" s="159"/>
      <c r="B77" s="154"/>
      <c r="C77" s="155" t="s">
        <v>654</v>
      </c>
      <c r="D77" s="154" t="s">
        <v>655</v>
      </c>
      <c r="E77" s="155" t="s">
        <v>1272</v>
      </c>
      <c r="F77" s="156">
        <v>759.71317346620833</v>
      </c>
      <c r="G77" s="156">
        <v>217.94207412021061</v>
      </c>
      <c r="H77" s="157">
        <v>1.4503031070262866</v>
      </c>
      <c r="I77" s="157">
        <v>1.3440597171547313</v>
      </c>
      <c r="J77" s="157">
        <v>1.296440918742934</v>
      </c>
      <c r="K77" s="157">
        <v>37.194223082859082</v>
      </c>
      <c r="L77" s="157">
        <v>8.305135132850431</v>
      </c>
      <c r="M77" s="157">
        <v>28.889087950008651</v>
      </c>
      <c r="N77" s="92"/>
      <c r="O77" s="92"/>
      <c r="P77" s="92"/>
      <c r="Q77" s="165"/>
      <c r="R77" s="165"/>
      <c r="S77" s="165"/>
    </row>
    <row r="78" spans="1:19" x14ac:dyDescent="0.3">
      <c r="A78" s="159"/>
      <c r="B78" s="154" t="s">
        <v>663</v>
      </c>
      <c r="C78" s="155" t="s">
        <v>663</v>
      </c>
      <c r="D78" s="154" t="s">
        <v>665</v>
      </c>
      <c r="E78" s="155" t="s">
        <v>1278</v>
      </c>
      <c r="F78" s="156">
        <v>6</v>
      </c>
      <c r="G78" s="156">
        <v>3</v>
      </c>
      <c r="H78" s="157">
        <v>0</v>
      </c>
      <c r="I78" s="157">
        <v>0</v>
      </c>
      <c r="J78" s="157">
        <v>0</v>
      </c>
      <c r="K78" s="157">
        <v>0</v>
      </c>
      <c r="L78" s="157">
        <v>0</v>
      </c>
      <c r="M78" s="157">
        <v>0</v>
      </c>
      <c r="N78" s="92"/>
      <c r="O78" s="92"/>
      <c r="P78" s="92"/>
      <c r="Q78" s="165"/>
      <c r="R78" s="165"/>
      <c r="S78" s="165"/>
    </row>
    <row r="79" spans="1:19" x14ac:dyDescent="0.3">
      <c r="A79" s="159"/>
      <c r="B79" s="154"/>
      <c r="D79" s="154" t="s">
        <v>670</v>
      </c>
      <c r="E79" s="155" t="s">
        <v>1278</v>
      </c>
      <c r="F79" s="156">
        <v>6</v>
      </c>
      <c r="G79" s="156">
        <v>3</v>
      </c>
      <c r="H79" s="157">
        <v>0</v>
      </c>
      <c r="I79" s="157">
        <v>0</v>
      </c>
      <c r="J79" s="157">
        <v>0</v>
      </c>
      <c r="K79" s="157">
        <v>0</v>
      </c>
      <c r="L79" s="157">
        <v>0</v>
      </c>
      <c r="M79" s="157">
        <v>0</v>
      </c>
      <c r="N79" s="92"/>
      <c r="O79" s="92"/>
      <c r="P79" s="92"/>
      <c r="Q79" s="165"/>
      <c r="R79" s="165"/>
      <c r="S79" s="165"/>
    </row>
    <row r="80" spans="1:19" x14ac:dyDescent="0.3">
      <c r="A80" s="159"/>
      <c r="B80" s="154"/>
      <c r="D80" s="154" t="s">
        <v>671</v>
      </c>
      <c r="E80" s="155" t="s">
        <v>1278</v>
      </c>
      <c r="F80" s="156">
        <v>4</v>
      </c>
      <c r="G80" s="156">
        <v>2</v>
      </c>
      <c r="H80" s="157">
        <v>0</v>
      </c>
      <c r="I80" s="157">
        <v>0</v>
      </c>
      <c r="J80" s="157">
        <v>0</v>
      </c>
      <c r="K80" s="157">
        <v>0</v>
      </c>
      <c r="L80" s="157">
        <v>0</v>
      </c>
      <c r="M80" s="157">
        <v>0</v>
      </c>
      <c r="N80" s="92"/>
      <c r="O80" s="92"/>
      <c r="P80" s="92"/>
      <c r="Q80" s="165"/>
      <c r="R80" s="165"/>
      <c r="S80" s="165"/>
    </row>
    <row r="81" spans="1:19" x14ac:dyDescent="0.3">
      <c r="A81" s="159"/>
      <c r="B81" s="154" t="s">
        <v>675</v>
      </c>
      <c r="C81" s="155" t="s">
        <v>676</v>
      </c>
      <c r="D81" s="154" t="s">
        <v>678</v>
      </c>
      <c r="E81" s="155" t="s">
        <v>1304</v>
      </c>
      <c r="F81" s="156">
        <v>3758.5605353252381</v>
      </c>
      <c r="G81" s="156">
        <v>1063.230625583564</v>
      </c>
      <c r="H81" s="157">
        <v>0.49736422631330457</v>
      </c>
      <c r="I81" s="157">
        <v>0.49102277780699088</v>
      </c>
      <c r="J81" s="157">
        <v>0.18390875916259594</v>
      </c>
      <c r="K81" s="157">
        <v>-174.59285537365093</v>
      </c>
      <c r="L81" s="157">
        <v>-50.617579817677424</v>
      </c>
      <c r="M81" s="157">
        <v>-123.97527555597351</v>
      </c>
      <c r="N81" s="92"/>
      <c r="O81" s="92"/>
      <c r="P81" s="92"/>
      <c r="Q81" s="165"/>
      <c r="R81" s="165"/>
      <c r="S81" s="165"/>
    </row>
    <row r="82" spans="1:19" x14ac:dyDescent="0.3">
      <c r="A82" s="158"/>
      <c r="B82" s="154"/>
      <c r="C82" s="155" t="s">
        <v>681</v>
      </c>
      <c r="D82" s="154" t="s">
        <v>683</v>
      </c>
      <c r="E82" s="155" t="s">
        <v>1321</v>
      </c>
      <c r="F82" s="156">
        <v>244.9512195121946</v>
      </c>
      <c r="G82" s="156">
        <v>126.52439024390227</v>
      </c>
      <c r="H82" s="157">
        <v>0.4390138590269726</v>
      </c>
      <c r="I82" s="157">
        <v>0.46774179774096453</v>
      </c>
      <c r="J82" s="157">
        <v>0.43024777658301216</v>
      </c>
      <c r="K82" s="157">
        <v>-16.315252904743701</v>
      </c>
      <c r="L82" s="157">
        <v>-8.071673487216799</v>
      </c>
      <c r="M82" s="157">
        <v>-8.2435794175269024</v>
      </c>
      <c r="N82" s="92"/>
      <c r="O82" s="92"/>
      <c r="P82" s="92"/>
      <c r="Q82" s="165"/>
      <c r="R82" s="165"/>
      <c r="S82" s="165"/>
    </row>
    <row r="83" spans="1:19" x14ac:dyDescent="0.3">
      <c r="A83" s="159" t="s">
        <v>694</v>
      </c>
      <c r="B83" s="154" t="s">
        <v>704</v>
      </c>
      <c r="C83" s="155" t="s">
        <v>709</v>
      </c>
      <c r="D83" s="154" t="s">
        <v>712</v>
      </c>
      <c r="E83" s="155" t="s">
        <v>1363</v>
      </c>
      <c r="F83" s="156">
        <v>173.41914191419028</v>
      </c>
      <c r="G83" s="156">
        <v>57.470297029702813</v>
      </c>
      <c r="H83" s="157">
        <v>0</v>
      </c>
      <c r="I83" s="157">
        <v>0</v>
      </c>
      <c r="J83" s="157">
        <v>0</v>
      </c>
      <c r="K83" s="157">
        <v>0</v>
      </c>
      <c r="L83" s="157">
        <v>0</v>
      </c>
      <c r="M83" s="157">
        <v>0</v>
      </c>
      <c r="N83" s="92"/>
      <c r="O83" s="92"/>
      <c r="P83" s="92"/>
      <c r="Q83" s="165"/>
      <c r="R83" s="165"/>
      <c r="S83" s="165"/>
    </row>
    <row r="84" spans="1:19" x14ac:dyDescent="0.3">
      <c r="A84" s="159"/>
      <c r="B84" s="154"/>
      <c r="D84" s="154" t="s">
        <v>713</v>
      </c>
      <c r="E84" s="155" t="s">
        <v>1363</v>
      </c>
      <c r="F84" s="156">
        <v>489.75914362176582</v>
      </c>
      <c r="G84" s="156">
        <v>161.57002676181892</v>
      </c>
      <c r="H84" s="157">
        <v>0</v>
      </c>
      <c r="I84" s="157">
        <v>0</v>
      </c>
      <c r="J84" s="157">
        <v>0</v>
      </c>
      <c r="K84" s="157">
        <v>0</v>
      </c>
      <c r="L84" s="157">
        <v>0</v>
      </c>
      <c r="M84" s="157">
        <v>0</v>
      </c>
      <c r="N84" s="92"/>
      <c r="O84" s="92"/>
      <c r="P84" s="92"/>
      <c r="Q84" s="165"/>
      <c r="R84" s="165"/>
      <c r="S84" s="165"/>
    </row>
    <row r="85" spans="1:19" x14ac:dyDescent="0.3">
      <c r="A85" s="159"/>
      <c r="B85" s="154"/>
      <c r="D85" s="154" t="s">
        <v>714</v>
      </c>
      <c r="E85" s="155" t="s">
        <v>1363</v>
      </c>
      <c r="F85" s="156">
        <v>7542.4988195615342</v>
      </c>
      <c r="G85" s="156">
        <v>7395.7969645868343</v>
      </c>
      <c r="H85" s="157">
        <v>0.38336346167937596</v>
      </c>
      <c r="I85" s="157">
        <v>0.38121989921441862</v>
      </c>
      <c r="J85" s="157">
        <v>1.5933710068168161</v>
      </c>
      <c r="K85" s="157">
        <v>-322.59585832570667</v>
      </c>
      <c r="L85" s="157">
        <v>-317.7246022764246</v>
      </c>
      <c r="M85" s="157">
        <v>-4.8712560492820671</v>
      </c>
      <c r="N85" s="92"/>
      <c r="O85" s="92"/>
      <c r="P85" s="92"/>
      <c r="Q85" s="165"/>
      <c r="R85" s="165"/>
      <c r="S85" s="165"/>
    </row>
    <row r="86" spans="1:19" x14ac:dyDescent="0.3">
      <c r="A86" s="159"/>
      <c r="B86" s="154" t="s">
        <v>715</v>
      </c>
      <c r="C86" s="155" t="s">
        <v>715</v>
      </c>
      <c r="D86" s="154" t="s">
        <v>717</v>
      </c>
      <c r="E86" s="155" t="s">
        <v>1306</v>
      </c>
      <c r="F86" s="156">
        <v>57</v>
      </c>
      <c r="G86" s="156">
        <v>45</v>
      </c>
      <c r="H86" s="157">
        <v>0.96752947104624598</v>
      </c>
      <c r="I86" s="157">
        <v>0.93961151482833782</v>
      </c>
      <c r="J86" s="157">
        <v>0.38536569918531921</v>
      </c>
      <c r="K86" s="157">
        <v>-0.13142692230872163</v>
      </c>
      <c r="L86" s="157">
        <v>-0.20135154632709087</v>
      </c>
      <c r="M86" s="157">
        <v>6.9924624018369241E-2</v>
      </c>
      <c r="N86" s="92"/>
      <c r="O86" s="92"/>
      <c r="P86" s="92"/>
      <c r="Q86" s="165"/>
      <c r="R86" s="165"/>
      <c r="S86" s="165"/>
    </row>
    <row r="87" spans="1:19" x14ac:dyDescent="0.3">
      <c r="A87" s="158"/>
      <c r="B87" s="154" t="s">
        <v>725</v>
      </c>
      <c r="C87" s="155" t="s">
        <v>735</v>
      </c>
      <c r="D87" s="154" t="s">
        <v>737</v>
      </c>
      <c r="E87" s="155" t="s">
        <v>1347</v>
      </c>
      <c r="F87" s="156">
        <v>164.6029411764703</v>
      </c>
      <c r="G87" s="156">
        <v>74.272058823529235</v>
      </c>
      <c r="H87" s="157">
        <v>1.4561464012656213</v>
      </c>
      <c r="I87" s="157">
        <v>1.3273526738048325</v>
      </c>
      <c r="J87" s="157">
        <v>1.1490863256437129</v>
      </c>
      <c r="K87" s="157">
        <v>8.7051615119654073</v>
      </c>
      <c r="L87" s="157">
        <v>2.8995227616289472</v>
      </c>
      <c r="M87" s="157">
        <v>5.8056387503364597</v>
      </c>
      <c r="N87" s="92"/>
      <c r="O87" s="92"/>
      <c r="P87" s="92"/>
      <c r="Q87" s="165"/>
      <c r="R87" s="165"/>
      <c r="S87" s="165"/>
    </row>
    <row r="88" spans="1:19" x14ac:dyDescent="0.3">
      <c r="A88" s="159" t="s">
        <v>741</v>
      </c>
      <c r="B88" s="154" t="s">
        <v>742</v>
      </c>
      <c r="C88" s="155" t="s">
        <v>749</v>
      </c>
      <c r="D88" s="154" t="s">
        <v>758</v>
      </c>
      <c r="E88" s="155" t="s">
        <v>1267</v>
      </c>
      <c r="F88" s="156">
        <v>1006.0190378183677</v>
      </c>
      <c r="G88" s="156">
        <v>352.20787239516233</v>
      </c>
      <c r="H88" s="157">
        <v>0.28702836187124581</v>
      </c>
      <c r="I88" s="157">
        <v>0.3030313883692991</v>
      </c>
      <c r="J88" s="157">
        <v>1.6243303091369565</v>
      </c>
      <c r="K88" s="157">
        <v>-58.4559841753059</v>
      </c>
      <c r="L88" s="157">
        <v>-22.552562635071595</v>
      </c>
      <c r="M88" s="157">
        <v>-35.903421540234305</v>
      </c>
      <c r="N88" s="92"/>
      <c r="O88" s="92"/>
      <c r="P88" s="92"/>
      <c r="Q88" s="165"/>
      <c r="R88" s="165"/>
      <c r="S88" s="165"/>
    </row>
    <row r="89" spans="1:19" x14ac:dyDescent="0.3">
      <c r="A89" s="159"/>
      <c r="B89" s="154" t="s">
        <v>762</v>
      </c>
      <c r="C89" s="155" t="s">
        <v>763</v>
      </c>
      <c r="D89" s="154" t="s">
        <v>765</v>
      </c>
      <c r="E89" s="155" t="s">
        <v>1364</v>
      </c>
      <c r="F89" s="156">
        <v>1132.8665269042608</v>
      </c>
      <c r="G89" s="156">
        <v>837.80433263451982</v>
      </c>
      <c r="H89" s="157"/>
      <c r="I89" s="157"/>
      <c r="J89" s="157"/>
      <c r="K89" s="157">
        <v>0</v>
      </c>
      <c r="L89" s="157">
        <v>0</v>
      </c>
      <c r="M89" s="157">
        <v>0</v>
      </c>
      <c r="N89" s="92"/>
      <c r="O89" s="92"/>
      <c r="P89" s="92"/>
      <c r="Q89" s="165"/>
      <c r="R89" s="165"/>
      <c r="S89" s="165"/>
    </row>
    <row r="90" spans="1:19" x14ac:dyDescent="0.3">
      <c r="A90" s="159"/>
      <c r="B90" s="154"/>
      <c r="D90" s="154" t="s">
        <v>767</v>
      </c>
      <c r="E90" s="155" t="s">
        <v>1364</v>
      </c>
      <c r="F90" s="156">
        <v>651.75675675675484</v>
      </c>
      <c r="G90" s="156">
        <v>430.40540540540337</v>
      </c>
      <c r="H90" s="157"/>
      <c r="I90" s="157"/>
      <c r="J90" s="157"/>
      <c r="K90" s="157">
        <v>0</v>
      </c>
      <c r="L90" s="157">
        <v>0</v>
      </c>
      <c r="M90" s="157">
        <v>0</v>
      </c>
      <c r="N90" s="92"/>
      <c r="O90" s="92"/>
      <c r="P90" s="92"/>
      <c r="Q90" s="165"/>
      <c r="R90" s="165"/>
      <c r="S90" s="165"/>
    </row>
    <row r="91" spans="1:19" x14ac:dyDescent="0.3">
      <c r="A91" s="159"/>
      <c r="B91" s="154" t="s">
        <v>769</v>
      </c>
      <c r="C91" s="155" t="s">
        <v>773</v>
      </c>
      <c r="D91" s="154" t="s">
        <v>783</v>
      </c>
      <c r="E91" s="155" t="s">
        <v>1341</v>
      </c>
      <c r="F91" s="156">
        <v>348105.65743289894</v>
      </c>
      <c r="G91" s="156">
        <v>197557.26926425772</v>
      </c>
      <c r="H91" s="157">
        <v>0.8082414433779892</v>
      </c>
      <c r="I91" s="157">
        <v>0.75392609364908569</v>
      </c>
      <c r="J91" s="157">
        <v>0.61561948591113269</v>
      </c>
      <c r="K91" s="157">
        <v>-6881.1825506053028</v>
      </c>
      <c r="L91" s="157">
        <v>-5267.9077578255256</v>
      </c>
      <c r="M91" s="157">
        <v>-1613.2747927797773</v>
      </c>
      <c r="N91" s="92"/>
      <c r="O91" s="92"/>
      <c r="P91" s="92"/>
      <c r="Q91" s="165"/>
      <c r="R91" s="165"/>
      <c r="S91" s="165"/>
    </row>
    <row r="92" spans="1:19" x14ac:dyDescent="0.3">
      <c r="A92" s="159"/>
      <c r="B92" s="154" t="s">
        <v>784</v>
      </c>
      <c r="C92" s="155" t="s">
        <v>801</v>
      </c>
      <c r="D92" s="154" t="s">
        <v>802</v>
      </c>
      <c r="E92" s="155" t="s">
        <v>1261</v>
      </c>
      <c r="F92" s="156">
        <v>25674.471603317841</v>
      </c>
      <c r="G92" s="156">
        <v>7289.0156749254838</v>
      </c>
      <c r="H92" s="157">
        <v>0.4918432054948661</v>
      </c>
      <c r="I92" s="157">
        <v>0.49789410047890764</v>
      </c>
      <c r="J92" s="157">
        <v>0.76245098173251802</v>
      </c>
      <c r="K92" s="157">
        <v>-1373.8985882821405</v>
      </c>
      <c r="L92" s="157">
        <v>-407.889476799965</v>
      </c>
      <c r="M92" s="157">
        <v>-966.00911148217551</v>
      </c>
      <c r="N92" s="92"/>
      <c r="O92" s="92"/>
      <c r="P92" s="92"/>
      <c r="Q92" s="165"/>
      <c r="R92" s="165"/>
      <c r="S92" s="165"/>
    </row>
    <row r="93" spans="1:19" x14ac:dyDescent="0.3">
      <c r="A93" s="159"/>
      <c r="B93" s="154"/>
      <c r="C93" s="155" t="s">
        <v>804</v>
      </c>
      <c r="D93" s="154" t="s">
        <v>807</v>
      </c>
      <c r="E93" s="155" t="s">
        <v>1261</v>
      </c>
      <c r="F93" s="156">
        <v>51873.772100781542</v>
      </c>
      <c r="G93" s="156">
        <v>19975.112821789546</v>
      </c>
      <c r="H93" s="157">
        <v>0.54266076650596884</v>
      </c>
      <c r="I93" s="157">
        <v>0.56486204092751591</v>
      </c>
      <c r="J93" s="157">
        <v>0.74686406624401358</v>
      </c>
      <c r="K93" s="157">
        <v>-2828.0134959878669</v>
      </c>
      <c r="L93" s="157">
        <v>-1085.4704474785135</v>
      </c>
      <c r="M93" s="157">
        <v>-1742.5430485093534</v>
      </c>
      <c r="N93" s="92"/>
      <c r="O93" s="92"/>
      <c r="P93" s="92"/>
      <c r="Q93" s="165"/>
      <c r="R93" s="165"/>
      <c r="S93" s="165"/>
    </row>
    <row r="94" spans="1:19" x14ac:dyDescent="0.3">
      <c r="A94" s="159"/>
      <c r="B94" s="154"/>
      <c r="D94" s="154" t="s">
        <v>810</v>
      </c>
      <c r="E94" s="155" t="s">
        <v>1261</v>
      </c>
      <c r="F94" s="156">
        <v>31759.986131045145</v>
      </c>
      <c r="G94" s="156">
        <v>11807.220327613086</v>
      </c>
      <c r="H94" s="157">
        <v>0.54776493216913769</v>
      </c>
      <c r="I94" s="157">
        <v>0.59610525411689586</v>
      </c>
      <c r="J94" s="157">
        <v>0.7390450857372789</v>
      </c>
      <c r="K94" s="157">
        <v>-1916.5871117446532</v>
      </c>
      <c r="L94" s="157">
        <v>-643.10252808433199</v>
      </c>
      <c r="M94" s="157">
        <v>-1273.4845836603213</v>
      </c>
      <c r="N94" s="92"/>
      <c r="O94" s="92"/>
      <c r="P94" s="92"/>
      <c r="Q94" s="165"/>
      <c r="R94" s="165"/>
      <c r="S94" s="165"/>
    </row>
    <row r="95" spans="1:19" x14ac:dyDescent="0.3">
      <c r="A95" s="159"/>
      <c r="B95" s="154" t="s">
        <v>811</v>
      </c>
      <c r="C95" s="155" t="s">
        <v>817</v>
      </c>
      <c r="D95" s="154" t="s">
        <v>823</v>
      </c>
      <c r="E95" s="155" t="s">
        <v>1263</v>
      </c>
      <c r="F95" s="156">
        <v>918.16576381364882</v>
      </c>
      <c r="G95" s="156">
        <v>215.03882267966756</v>
      </c>
      <c r="H95" s="157">
        <v>0.33136219938110861</v>
      </c>
      <c r="I95" s="157">
        <v>0.29850779886079287</v>
      </c>
      <c r="J95" s="157">
        <v>0.67440550647419995</v>
      </c>
      <c r="K95" s="157">
        <v>-97.813020792809226</v>
      </c>
      <c r="L95" s="157">
        <v>-23.907809023431032</v>
      </c>
      <c r="M95" s="157">
        <v>-73.905211769378198</v>
      </c>
      <c r="N95" s="92"/>
      <c r="O95" s="92"/>
      <c r="P95" s="92"/>
      <c r="Q95" s="165"/>
      <c r="R95" s="165"/>
      <c r="S95" s="165"/>
    </row>
    <row r="96" spans="1:19" x14ac:dyDescent="0.3">
      <c r="A96" s="159"/>
      <c r="B96" s="154"/>
      <c r="D96" s="154" t="s">
        <v>825</v>
      </c>
      <c r="E96" s="155" t="s">
        <v>1263</v>
      </c>
      <c r="F96" s="156">
        <v>11925.554582092143</v>
      </c>
      <c r="G96" s="156">
        <v>3044.1149465568574</v>
      </c>
      <c r="H96" s="157">
        <v>0.72562017997128136</v>
      </c>
      <c r="I96" s="157">
        <v>0.73882767338141553</v>
      </c>
      <c r="J96" s="157">
        <v>0.57573569949937764</v>
      </c>
      <c r="K96" s="157">
        <v>-407.17384139534704</v>
      </c>
      <c r="L96" s="157">
        <v>-100.38307870865043</v>
      </c>
      <c r="M96" s="157">
        <v>-306.79076268669661</v>
      </c>
      <c r="N96" s="92"/>
      <c r="O96" s="92"/>
      <c r="P96" s="92"/>
      <c r="Q96" s="165"/>
      <c r="R96" s="165"/>
      <c r="S96" s="165"/>
    </row>
    <row r="97" spans="1:19" x14ac:dyDescent="0.3">
      <c r="A97" s="159"/>
      <c r="B97" s="154"/>
      <c r="D97" s="154" t="s">
        <v>829</v>
      </c>
      <c r="E97" s="155" t="s">
        <v>1263</v>
      </c>
      <c r="F97" s="156">
        <v>7</v>
      </c>
      <c r="G97" s="156">
        <v>5</v>
      </c>
      <c r="H97" s="157">
        <v>0.40210851991971386</v>
      </c>
      <c r="I97" s="157">
        <v>0.59758864445566162</v>
      </c>
      <c r="J97" s="157">
        <v>0.39889079900325891</v>
      </c>
      <c r="K97" s="157">
        <v>-0.88966062042437744</v>
      </c>
      <c r="L97" s="157">
        <v>-0.40291475238944935</v>
      </c>
      <c r="M97" s="157">
        <v>-0.48674586803492809</v>
      </c>
      <c r="N97" s="92"/>
      <c r="O97" s="92"/>
      <c r="P97" s="92"/>
      <c r="Q97" s="165"/>
      <c r="R97" s="165"/>
      <c r="S97" s="165"/>
    </row>
    <row r="98" spans="1:19" x14ac:dyDescent="0.3">
      <c r="A98" s="159"/>
      <c r="B98" s="154" t="s">
        <v>832</v>
      </c>
      <c r="C98" s="155" t="s">
        <v>833</v>
      </c>
      <c r="D98" s="154" t="s">
        <v>836</v>
      </c>
      <c r="E98" s="155" t="s">
        <v>1265</v>
      </c>
      <c r="F98" s="156">
        <v>47944.964913056843</v>
      </c>
      <c r="G98" s="156">
        <v>27165.155391354332</v>
      </c>
      <c r="H98" s="157">
        <v>0.49064790876726</v>
      </c>
      <c r="I98" s="157">
        <v>0.54996514866877533</v>
      </c>
      <c r="J98" s="157">
        <v>0.843965305138349</v>
      </c>
      <c r="K98" s="157">
        <v>-3179.026050016455</v>
      </c>
      <c r="L98" s="157">
        <v>-1645.6275826383801</v>
      </c>
      <c r="M98" s="157">
        <v>-1533.3984673780749</v>
      </c>
      <c r="N98" s="92"/>
      <c r="O98" s="92"/>
      <c r="P98" s="92"/>
      <c r="Q98" s="165"/>
      <c r="R98" s="165"/>
      <c r="S98" s="165"/>
    </row>
    <row r="99" spans="1:19" x14ac:dyDescent="0.3">
      <c r="A99" s="159"/>
      <c r="B99" s="154" t="s">
        <v>840</v>
      </c>
      <c r="C99" s="155" t="s">
        <v>840</v>
      </c>
      <c r="D99" s="154" t="s">
        <v>841</v>
      </c>
      <c r="E99" s="155" t="s">
        <v>1341</v>
      </c>
      <c r="F99" s="156">
        <v>3159.1630063445546</v>
      </c>
      <c r="G99" s="156">
        <v>1485.0593460224486</v>
      </c>
      <c r="H99" s="157">
        <v>0.66896760811651745</v>
      </c>
      <c r="I99" s="157">
        <v>0.70020104042003428</v>
      </c>
      <c r="J99" s="157">
        <v>0.58181891260114027</v>
      </c>
      <c r="K99" s="157">
        <v>-105.6626050319049</v>
      </c>
      <c r="L99" s="157">
        <v>-44.27974065023043</v>
      </c>
      <c r="M99" s="157">
        <v>-61.382864381674473</v>
      </c>
      <c r="N99" s="92"/>
      <c r="O99" s="92"/>
      <c r="P99" s="92"/>
      <c r="Q99" s="165"/>
      <c r="R99" s="165"/>
      <c r="S99" s="165"/>
    </row>
    <row r="100" spans="1:19" x14ac:dyDescent="0.3">
      <c r="A100" s="159"/>
      <c r="B100" s="154" t="s">
        <v>853</v>
      </c>
      <c r="C100" s="155" t="s">
        <v>862</v>
      </c>
      <c r="D100" s="154" t="s">
        <v>863</v>
      </c>
      <c r="E100" s="155" t="s">
        <v>1270</v>
      </c>
      <c r="F100" s="156">
        <v>4425.0601312378803</v>
      </c>
      <c r="G100" s="156">
        <v>964.64294888260872</v>
      </c>
      <c r="H100" s="157">
        <v>0.90319917749739687</v>
      </c>
      <c r="I100" s="157">
        <v>0.78729748214947404</v>
      </c>
      <c r="J100" s="157">
        <v>0.41042815416580913</v>
      </c>
      <c r="K100" s="157">
        <v>-42.066124082014213</v>
      </c>
      <c r="L100" s="157">
        <v>-21.288384006732688</v>
      </c>
      <c r="M100" s="157">
        <v>-20.777740075281525</v>
      </c>
      <c r="N100" s="92"/>
      <c r="O100" s="92"/>
      <c r="P100" s="92"/>
      <c r="Q100" s="165"/>
      <c r="R100" s="165"/>
      <c r="S100" s="165"/>
    </row>
    <row r="101" spans="1:19" x14ac:dyDescent="0.3">
      <c r="A101" s="159"/>
      <c r="B101" s="154"/>
      <c r="D101" s="154" t="s">
        <v>864</v>
      </c>
      <c r="E101" s="155" t="s">
        <v>1270</v>
      </c>
      <c r="F101" s="156">
        <v>9747.3657039935133</v>
      </c>
      <c r="G101" s="156">
        <v>2470.9213589218034</v>
      </c>
      <c r="H101" s="157">
        <v>0.70928701758981694</v>
      </c>
      <c r="I101" s="157">
        <v>0.697973077781047</v>
      </c>
      <c r="J101" s="157">
        <v>0.37112974724246772</v>
      </c>
      <c r="K101" s="157">
        <v>-326.12966320056927</v>
      </c>
      <c r="L101" s="157">
        <v>-86.843859279207976</v>
      </c>
      <c r="M101" s="157">
        <v>-239.28580392136129</v>
      </c>
      <c r="N101" s="92"/>
      <c r="O101" s="92"/>
      <c r="P101" s="92"/>
      <c r="Q101" s="165"/>
      <c r="R101" s="165"/>
      <c r="S101" s="165"/>
    </row>
    <row r="102" spans="1:19" x14ac:dyDescent="0.3">
      <c r="A102" s="159"/>
      <c r="B102" s="154"/>
      <c r="D102" s="154" t="s">
        <v>876</v>
      </c>
      <c r="E102" s="155" t="s">
        <v>1270</v>
      </c>
      <c r="F102" s="156">
        <v>2662.3886545193391</v>
      </c>
      <c r="G102" s="156">
        <v>579.3067049636461</v>
      </c>
      <c r="H102" s="157">
        <v>0.7847130744500983</v>
      </c>
      <c r="I102" s="157">
        <v>0.7262581013137086</v>
      </c>
      <c r="J102" s="157">
        <v>0.39035475914414608</v>
      </c>
      <c r="K102" s="157">
        <v>-60.340557811006832</v>
      </c>
      <c r="L102" s="157">
        <v>-17.253232284267703</v>
      </c>
      <c r="M102" s="157">
        <v>-43.087325526739129</v>
      </c>
      <c r="N102" s="92"/>
      <c r="O102" s="92"/>
      <c r="P102" s="92"/>
      <c r="Q102" s="165"/>
      <c r="R102" s="165"/>
      <c r="S102" s="165"/>
    </row>
    <row r="103" spans="1:19" x14ac:dyDescent="0.3">
      <c r="A103" s="159"/>
      <c r="B103" s="154"/>
      <c r="D103" s="154" t="s">
        <v>877</v>
      </c>
      <c r="E103" s="155" t="s">
        <v>1270</v>
      </c>
      <c r="F103" s="156">
        <v>882.1138211382081</v>
      </c>
      <c r="G103" s="156">
        <v>233.88617886178827</v>
      </c>
      <c r="H103" s="157">
        <v>2.100200554250605</v>
      </c>
      <c r="I103" s="157">
        <v>1.7942057728214906</v>
      </c>
      <c r="J103" s="157">
        <v>0.39654619052826523</v>
      </c>
      <c r="K103" s="157">
        <v>67.573365426616078</v>
      </c>
      <c r="L103" s="157">
        <v>14.48032954198678</v>
      </c>
      <c r="M103" s="157">
        <v>53.093035884629302</v>
      </c>
      <c r="N103" s="92"/>
      <c r="O103" s="92"/>
      <c r="P103" s="92"/>
      <c r="Q103" s="165"/>
      <c r="R103" s="165"/>
      <c r="S103" s="165"/>
    </row>
    <row r="104" spans="1:19" x14ac:dyDescent="0.3">
      <c r="A104" s="159"/>
      <c r="B104" s="154" t="s">
        <v>894</v>
      </c>
      <c r="C104" s="155" t="s">
        <v>895</v>
      </c>
      <c r="D104" s="154" t="s">
        <v>896</v>
      </c>
      <c r="E104" s="155" t="s">
        <v>1245</v>
      </c>
      <c r="F104" s="156">
        <v>2427.4624664879325</v>
      </c>
      <c r="G104" s="156">
        <v>676.52278820375147</v>
      </c>
      <c r="H104" s="157">
        <v>0.85427723510613573</v>
      </c>
      <c r="I104" s="157">
        <v>0.91222234812162084</v>
      </c>
      <c r="J104" s="157">
        <v>1.0641108188974455</v>
      </c>
      <c r="K104" s="157">
        <v>-70.17396180473429</v>
      </c>
      <c r="L104" s="157">
        <v>-11.499545228533039</v>
      </c>
      <c r="M104" s="157">
        <v>-58.674416576201253</v>
      </c>
      <c r="N104" s="92"/>
      <c r="O104" s="92"/>
      <c r="P104" s="92"/>
      <c r="Q104" s="165"/>
      <c r="R104" s="165"/>
      <c r="S104" s="165"/>
    </row>
    <row r="105" spans="1:19" x14ac:dyDescent="0.3">
      <c r="A105" s="159"/>
      <c r="B105" s="154"/>
      <c r="D105" s="154" t="s">
        <v>899</v>
      </c>
      <c r="E105" s="155" t="s">
        <v>1245</v>
      </c>
      <c r="F105" s="156">
        <v>52579.490536490681</v>
      </c>
      <c r="G105" s="156">
        <v>6539.8414136837264</v>
      </c>
      <c r="H105" s="157">
        <v>0.82109876575289653</v>
      </c>
      <c r="I105" s="157">
        <v>0.87416473636660974</v>
      </c>
      <c r="J105" s="157">
        <v>1.051646072285904</v>
      </c>
      <c r="K105" s="157">
        <v>-1926.0458645283938</v>
      </c>
      <c r="L105" s="157">
        <v>-166.63483307030486</v>
      </c>
      <c r="M105" s="157">
        <v>-1759.4110314580889</v>
      </c>
      <c r="N105" s="92"/>
      <c r="O105" s="92"/>
      <c r="P105" s="92"/>
      <c r="Q105" s="165"/>
      <c r="R105" s="165"/>
      <c r="S105" s="165"/>
    </row>
    <row r="106" spans="1:19" x14ac:dyDescent="0.3">
      <c r="A106" s="159"/>
      <c r="B106" s="154"/>
      <c r="D106" s="154" t="s">
        <v>900</v>
      </c>
      <c r="E106" s="155" t="s">
        <v>1245</v>
      </c>
      <c r="F106" s="156">
        <v>205.19765166340474</v>
      </c>
      <c r="G106" s="156">
        <v>70.410958904109364</v>
      </c>
      <c r="H106" s="157">
        <v>0.42513582532273786</v>
      </c>
      <c r="I106" s="157">
        <v>0.4600873858013802</v>
      </c>
      <c r="J106" s="157">
        <v>1.0510604060263924</v>
      </c>
      <c r="K106" s="157">
        <v>-16.72170956286967</v>
      </c>
      <c r="L106" s="157">
        <v>-5.2770788208080273</v>
      </c>
      <c r="M106" s="157">
        <v>-11.444630742061642</v>
      </c>
      <c r="N106" s="92"/>
      <c r="O106" s="92"/>
      <c r="P106" s="92"/>
      <c r="Q106" s="165"/>
      <c r="R106" s="165"/>
      <c r="S106" s="165"/>
    </row>
    <row r="107" spans="1:19" x14ac:dyDescent="0.3">
      <c r="A107" s="159"/>
      <c r="B107" s="154" t="s">
        <v>901</v>
      </c>
      <c r="C107" s="155" t="s">
        <v>901</v>
      </c>
      <c r="D107" s="154" t="s">
        <v>902</v>
      </c>
      <c r="E107" s="155" t="s">
        <v>1289</v>
      </c>
      <c r="F107" s="156">
        <v>25152.659031701674</v>
      </c>
      <c r="G107" s="156">
        <v>6008.5960468489438</v>
      </c>
      <c r="H107" s="157">
        <v>0.97724688601620824</v>
      </c>
      <c r="I107" s="157">
        <v>1.1087446669092915</v>
      </c>
      <c r="J107" s="157">
        <v>1.094272269044259</v>
      </c>
      <c r="K107" s="157">
        <v>-31.108513685582924</v>
      </c>
      <c r="L107" s="157">
        <v>35.761935915409161</v>
      </c>
      <c r="M107" s="157">
        <v>-66.870449600992089</v>
      </c>
      <c r="N107" s="92"/>
      <c r="O107" s="92"/>
      <c r="P107" s="92"/>
      <c r="Q107" s="165"/>
      <c r="R107" s="165"/>
      <c r="S107" s="165"/>
    </row>
    <row r="108" spans="1:19" x14ac:dyDescent="0.3">
      <c r="A108" s="159"/>
      <c r="B108" s="154" t="s">
        <v>905</v>
      </c>
      <c r="C108" s="155" t="s">
        <v>905</v>
      </c>
      <c r="D108" s="154" t="s">
        <v>906</v>
      </c>
      <c r="E108" s="155" t="s">
        <v>1351</v>
      </c>
      <c r="F108" s="156">
        <v>3909.9025931742385</v>
      </c>
      <c r="G108" s="156">
        <v>373.9115945914877</v>
      </c>
      <c r="H108" s="157">
        <v>0.30153428506516794</v>
      </c>
      <c r="I108" s="157">
        <v>0.33419604414154935</v>
      </c>
      <c r="J108" s="157">
        <v>0.21884390937072851</v>
      </c>
      <c r="K108" s="157">
        <v>-348.00431931052077</v>
      </c>
      <c r="L108" s="157">
        <v>-30.846768969737795</v>
      </c>
      <c r="M108" s="157">
        <v>-317.15755034078296</v>
      </c>
      <c r="N108" s="92"/>
      <c r="O108" s="92"/>
      <c r="P108" s="92"/>
      <c r="Q108" s="165"/>
      <c r="R108" s="165"/>
      <c r="S108" s="165"/>
    </row>
    <row r="109" spans="1:19" x14ac:dyDescent="0.3">
      <c r="A109" s="159"/>
      <c r="B109" s="154"/>
      <c r="D109" s="154" t="s">
        <v>907</v>
      </c>
      <c r="E109" s="155" t="s">
        <v>1351</v>
      </c>
      <c r="F109" s="156">
        <v>24647.117836257283</v>
      </c>
      <c r="G109" s="156">
        <v>18999.627025898048</v>
      </c>
      <c r="H109" s="157">
        <v>0.40663515862793559</v>
      </c>
      <c r="I109" s="157">
        <v>0.44900377858852952</v>
      </c>
      <c r="J109" s="157">
        <v>0.21441196170320331</v>
      </c>
      <c r="K109" s="157">
        <v>-1598.2066451624135</v>
      </c>
      <c r="L109" s="157">
        <v>-1132.3182381022873</v>
      </c>
      <c r="M109" s="157">
        <v>-465.88840706012616</v>
      </c>
      <c r="N109" s="92"/>
      <c r="O109" s="92"/>
      <c r="P109" s="92"/>
      <c r="Q109" s="165"/>
      <c r="R109" s="165"/>
      <c r="S109" s="165"/>
    </row>
    <row r="110" spans="1:19" x14ac:dyDescent="0.3">
      <c r="A110" s="158"/>
      <c r="B110" s="154"/>
      <c r="D110" s="154" t="s">
        <v>911</v>
      </c>
      <c r="E110" s="155" t="s">
        <v>1351</v>
      </c>
      <c r="F110" s="156">
        <v>85420.010050967321</v>
      </c>
      <c r="G110" s="156">
        <v>41047.221803731678</v>
      </c>
      <c r="H110" s="157">
        <v>0.45855043264485396</v>
      </c>
      <c r="I110" s="157">
        <v>0.47513172789358299</v>
      </c>
      <c r="J110" s="157">
        <v>0.23041701487354529</v>
      </c>
      <c r="K110" s="157">
        <v>-4928.9603793706328</v>
      </c>
      <c r="L110" s="157">
        <v>-2284.0554831745067</v>
      </c>
      <c r="M110" s="157">
        <v>-2644.9048961961262</v>
      </c>
      <c r="N110" s="92"/>
      <c r="O110" s="92"/>
      <c r="P110" s="92"/>
      <c r="Q110" s="165"/>
      <c r="R110" s="165"/>
      <c r="S110" s="165"/>
    </row>
    <row r="111" spans="1:19" x14ac:dyDescent="0.3">
      <c r="A111" s="159" t="s">
        <v>912</v>
      </c>
      <c r="B111" s="154" t="s">
        <v>913</v>
      </c>
      <c r="C111" s="155" t="s">
        <v>914</v>
      </c>
      <c r="D111" s="154" t="s">
        <v>925</v>
      </c>
      <c r="E111" s="155" t="s">
        <v>1341</v>
      </c>
      <c r="F111" s="156">
        <v>5</v>
      </c>
      <c r="G111" s="156">
        <v>3</v>
      </c>
      <c r="H111" s="157">
        <v>0</v>
      </c>
      <c r="I111" s="157">
        <v>0</v>
      </c>
      <c r="J111" s="157">
        <v>0</v>
      </c>
      <c r="K111" s="157">
        <v>0</v>
      </c>
      <c r="L111" s="157">
        <v>0</v>
      </c>
      <c r="M111" s="157">
        <v>0</v>
      </c>
      <c r="N111" s="92"/>
      <c r="O111" s="92"/>
      <c r="P111" s="92"/>
      <c r="Q111" s="165"/>
      <c r="R111" s="165"/>
      <c r="S111" s="165"/>
    </row>
    <row r="112" spans="1:19" x14ac:dyDescent="0.3">
      <c r="A112" s="159"/>
      <c r="B112" s="154"/>
      <c r="C112" s="155" t="s">
        <v>938</v>
      </c>
      <c r="D112" s="154" t="s">
        <v>939</v>
      </c>
      <c r="E112" s="155" t="s">
        <v>1341</v>
      </c>
      <c r="F112" s="156">
        <v>9.8181818181818095</v>
      </c>
      <c r="G112" s="156">
        <v>2.1818181818181799</v>
      </c>
      <c r="H112" s="157">
        <v>0</v>
      </c>
      <c r="I112" s="157">
        <v>0</v>
      </c>
      <c r="J112" s="157">
        <v>0</v>
      </c>
      <c r="K112" s="157">
        <v>0</v>
      </c>
      <c r="L112" s="157">
        <v>0</v>
      </c>
      <c r="M112" s="157">
        <v>0</v>
      </c>
      <c r="N112" s="92"/>
      <c r="O112" s="92"/>
      <c r="P112" s="92"/>
      <c r="Q112" s="165"/>
      <c r="R112" s="165"/>
      <c r="S112" s="165"/>
    </row>
    <row r="113" spans="1:19" x14ac:dyDescent="0.3">
      <c r="A113" s="159"/>
      <c r="B113" s="154"/>
      <c r="D113" s="154" t="s">
        <v>943</v>
      </c>
      <c r="E113" s="155" t="s">
        <v>1341</v>
      </c>
      <c r="F113" s="156">
        <v>7367.0302787246774</v>
      </c>
      <c r="G113" s="156">
        <v>478.17826348506082</v>
      </c>
      <c r="H113" s="157">
        <v>0.51925517154603273</v>
      </c>
      <c r="I113" s="157">
        <v>0.64552186466273909</v>
      </c>
      <c r="J113" s="157">
        <v>0.47836763794248538</v>
      </c>
      <c r="K113" s="157">
        <v>-278.44137484050503</v>
      </c>
      <c r="L113" s="157">
        <v>-13.252773394165139</v>
      </c>
      <c r="M113" s="157">
        <v>-265.18860144633987</v>
      </c>
      <c r="N113" s="92"/>
      <c r="O113" s="92"/>
      <c r="P113" s="92"/>
      <c r="Q113" s="165"/>
      <c r="R113" s="165"/>
      <c r="S113" s="165"/>
    </row>
    <row r="114" spans="1:19" x14ac:dyDescent="0.3">
      <c r="A114" s="159"/>
      <c r="B114" s="154"/>
      <c r="D114" s="154" t="s">
        <v>959</v>
      </c>
      <c r="E114" s="155" t="s">
        <v>1341</v>
      </c>
      <c r="F114" s="156">
        <v>24.53333333333331</v>
      </c>
      <c r="G114" s="156">
        <v>19.422222222222199</v>
      </c>
      <c r="H114" s="157">
        <v>1.1902803757504461</v>
      </c>
      <c r="I114" s="157">
        <v>0.85802093991724071</v>
      </c>
      <c r="J114" s="157">
        <v>0.84247103936235013</v>
      </c>
      <c r="K114" s="157">
        <v>0.78669657914217006</v>
      </c>
      <c r="L114" s="157">
        <v>-0.50894200349383423</v>
      </c>
      <c r="M114" s="157">
        <v>1.2956385826360042</v>
      </c>
      <c r="N114" s="92"/>
      <c r="O114" s="92"/>
      <c r="P114" s="92"/>
      <c r="Q114" s="165"/>
      <c r="R114" s="165"/>
      <c r="S114" s="165"/>
    </row>
    <row r="115" spans="1:19" x14ac:dyDescent="0.3">
      <c r="A115" s="159"/>
      <c r="B115" s="154"/>
      <c r="D115" s="154" t="s">
        <v>960</v>
      </c>
      <c r="E115" s="155" t="s">
        <v>1341</v>
      </c>
      <c r="F115" s="156">
        <v>7</v>
      </c>
      <c r="G115" s="156">
        <v>1</v>
      </c>
      <c r="H115" s="157"/>
      <c r="I115" s="157"/>
      <c r="J115" s="157">
        <v>0</v>
      </c>
      <c r="K115" s="157">
        <v>0</v>
      </c>
      <c r="L115" s="157">
        <v>0</v>
      </c>
      <c r="M115" s="157">
        <v>0</v>
      </c>
      <c r="N115" s="92"/>
      <c r="O115" s="92"/>
      <c r="P115" s="92"/>
      <c r="Q115" s="165"/>
      <c r="R115" s="165"/>
      <c r="S115" s="165"/>
    </row>
    <row r="116" spans="1:19" x14ac:dyDescent="0.3">
      <c r="A116" s="159"/>
      <c r="B116" s="154"/>
      <c r="C116" s="155" t="s">
        <v>968</v>
      </c>
      <c r="D116" s="154" t="s">
        <v>969</v>
      </c>
      <c r="E116" s="155" t="s">
        <v>1341</v>
      </c>
      <c r="F116" s="156">
        <v>354.66075594960256</v>
      </c>
      <c r="G116" s="156">
        <v>106.19785347643473</v>
      </c>
      <c r="H116" s="157">
        <v>0.49118959107719651</v>
      </c>
      <c r="I116" s="157">
        <v>0.5580530002359203</v>
      </c>
      <c r="J116" s="157">
        <v>0.53427736141136695</v>
      </c>
      <c r="K116" s="157">
        <v>-20.609026793683153</v>
      </c>
      <c r="L116" s="157">
        <v>-5.2519928159593787</v>
      </c>
      <c r="M116" s="157">
        <v>-15.357033977723773</v>
      </c>
      <c r="N116" s="92"/>
      <c r="O116" s="92"/>
      <c r="P116" s="92"/>
      <c r="Q116" s="165"/>
      <c r="R116" s="165"/>
      <c r="S116" s="165"/>
    </row>
    <row r="117" spans="1:19" x14ac:dyDescent="0.3">
      <c r="A117" s="159"/>
      <c r="B117" s="154"/>
      <c r="D117" s="154" t="s">
        <v>970</v>
      </c>
      <c r="E117" s="155" t="s">
        <v>1341</v>
      </c>
      <c r="F117" s="156">
        <v>214.26133333333311</v>
      </c>
      <c r="G117" s="156">
        <v>68.725333333333182</v>
      </c>
      <c r="H117" s="157">
        <v>1.1621570048138918</v>
      </c>
      <c r="I117" s="157">
        <v>1.2605225383850425</v>
      </c>
      <c r="J117" s="157">
        <v>0.50938596434032191</v>
      </c>
      <c r="K117" s="157">
        <v>2.2912363748306634</v>
      </c>
      <c r="L117" s="157">
        <v>1.2569840906253902</v>
      </c>
      <c r="M117" s="157">
        <v>1.0342522842052733</v>
      </c>
      <c r="N117" s="92"/>
      <c r="O117" s="92"/>
      <c r="P117" s="92"/>
      <c r="Q117" s="165"/>
      <c r="R117" s="165"/>
      <c r="S117" s="165"/>
    </row>
    <row r="118" spans="1:19" x14ac:dyDescent="0.3">
      <c r="A118" s="159"/>
      <c r="B118" s="154"/>
      <c r="D118" s="154" t="s">
        <v>971</v>
      </c>
      <c r="E118" s="155" t="s">
        <v>1341</v>
      </c>
      <c r="F118" s="156">
        <v>250.96062992125965</v>
      </c>
      <c r="G118" s="156">
        <v>81.637795275590364</v>
      </c>
      <c r="H118" s="157">
        <v>0.78751840325723654</v>
      </c>
      <c r="I118" s="157">
        <v>0.9901026710519738</v>
      </c>
      <c r="J118" s="157">
        <v>0.47684505576153163</v>
      </c>
      <c r="K118" s="157">
        <v>-4.0910384089412322</v>
      </c>
      <c r="L118" s="157">
        <v>-6.0626917515836806E-2</v>
      </c>
      <c r="M118" s="157">
        <v>-4.0304114914253955</v>
      </c>
      <c r="N118" s="92"/>
      <c r="O118" s="92"/>
      <c r="P118" s="92"/>
      <c r="Q118" s="165"/>
      <c r="R118" s="165"/>
      <c r="S118" s="165"/>
    </row>
    <row r="119" spans="1:19" x14ac:dyDescent="0.3">
      <c r="A119" s="159"/>
      <c r="B119" s="154"/>
      <c r="D119" s="154" t="s">
        <v>973</v>
      </c>
      <c r="E119" s="155" t="s">
        <v>1341</v>
      </c>
      <c r="F119" s="156">
        <v>40</v>
      </c>
      <c r="G119" s="156">
        <v>10</v>
      </c>
      <c r="H119" s="157">
        <v>3.0443757222476027</v>
      </c>
      <c r="I119" s="157">
        <v>1.0393106078257957</v>
      </c>
      <c r="J119" s="157">
        <v>1.7791313874732837</v>
      </c>
      <c r="K119" s="157">
        <v>6.8697092681442715</v>
      </c>
      <c r="L119" s="157">
        <v>4.5522145113508813E-2</v>
      </c>
      <c r="M119" s="157">
        <v>6.8241871230307627</v>
      </c>
      <c r="N119" s="92"/>
      <c r="O119" s="92"/>
      <c r="P119" s="92"/>
      <c r="Q119" s="165"/>
      <c r="R119" s="165"/>
      <c r="S119" s="165"/>
    </row>
    <row r="120" spans="1:19" x14ac:dyDescent="0.3">
      <c r="A120" s="159"/>
      <c r="B120" s="154"/>
      <c r="D120" s="154" t="s">
        <v>974</v>
      </c>
      <c r="E120" s="155" t="s">
        <v>1341</v>
      </c>
      <c r="F120" s="156">
        <v>120</v>
      </c>
      <c r="G120" s="156">
        <v>43</v>
      </c>
      <c r="H120" s="157">
        <v>0.36255871385281518</v>
      </c>
      <c r="I120" s="157">
        <v>0.38882474136331691</v>
      </c>
      <c r="J120" s="157">
        <v>0.53635578592944588</v>
      </c>
      <c r="K120" s="157">
        <v>-5.2900369470388373</v>
      </c>
      <c r="L120" s="157">
        <v>-1.8917717029917427</v>
      </c>
      <c r="M120" s="157">
        <v>-3.3982652440470948</v>
      </c>
      <c r="N120" s="92"/>
      <c r="O120" s="92"/>
      <c r="P120" s="92"/>
      <c r="Q120" s="165"/>
      <c r="R120" s="165"/>
      <c r="S120" s="165"/>
    </row>
    <row r="121" spans="1:19" x14ac:dyDescent="0.3">
      <c r="A121" s="159"/>
      <c r="B121" s="154"/>
      <c r="D121" s="154" t="s">
        <v>975</v>
      </c>
      <c r="E121" s="155" t="s">
        <v>1341</v>
      </c>
      <c r="F121" s="156">
        <v>516.21428571428419</v>
      </c>
      <c r="G121" s="156">
        <v>96.979591836734556</v>
      </c>
      <c r="H121" s="157">
        <v>0.37247513450890363</v>
      </c>
      <c r="I121" s="157">
        <v>0.50430852026763284</v>
      </c>
      <c r="J121" s="157">
        <v>0.44353695654095893</v>
      </c>
      <c r="K121" s="157">
        <v>-28.676600251947534</v>
      </c>
      <c r="L121" s="157">
        <v>-4.1826270600330968</v>
      </c>
      <c r="M121" s="157">
        <v>-24.493973191914435</v>
      </c>
      <c r="N121" s="92"/>
      <c r="O121" s="92"/>
      <c r="P121" s="92"/>
      <c r="Q121" s="165"/>
      <c r="R121" s="165"/>
      <c r="S121" s="165"/>
    </row>
    <row r="122" spans="1:19" x14ac:dyDescent="0.3">
      <c r="A122" s="159"/>
      <c r="B122" s="154" t="s">
        <v>976</v>
      </c>
      <c r="C122" s="155" t="s">
        <v>977</v>
      </c>
      <c r="D122" s="154" t="s">
        <v>979</v>
      </c>
      <c r="E122" s="155" t="s">
        <v>1341</v>
      </c>
      <c r="F122" s="156">
        <v>1610.1844356919723</v>
      </c>
      <c r="G122" s="156">
        <v>548.44710036669755</v>
      </c>
      <c r="H122" s="157">
        <v>0.87095892681051024</v>
      </c>
      <c r="I122" s="157">
        <v>0.79170657301982106</v>
      </c>
      <c r="J122" s="157">
        <v>0.63794178416919511</v>
      </c>
      <c r="K122" s="157">
        <v>-14.687327071098972</v>
      </c>
      <c r="L122" s="157">
        <v>-8.428610229627246</v>
      </c>
      <c r="M122" s="157">
        <v>-6.2587168414717258</v>
      </c>
      <c r="N122" s="92"/>
      <c r="O122" s="92"/>
      <c r="P122" s="92"/>
      <c r="Q122" s="165"/>
      <c r="R122" s="165"/>
      <c r="S122" s="165"/>
    </row>
    <row r="123" spans="1:19" x14ac:dyDescent="0.3">
      <c r="A123" s="159"/>
      <c r="B123" s="154"/>
      <c r="C123" s="155" t="s">
        <v>976</v>
      </c>
      <c r="D123" s="154" t="s">
        <v>981</v>
      </c>
      <c r="E123" s="155" t="s">
        <v>1341</v>
      </c>
      <c r="F123" s="156">
        <v>2734.9092444069147</v>
      </c>
      <c r="G123" s="156">
        <v>1002.5327142254116</v>
      </c>
      <c r="H123" s="157">
        <v>0.59837408828366767</v>
      </c>
      <c r="I123" s="157">
        <v>0.58907670997800898</v>
      </c>
      <c r="J123" s="157">
        <v>0.60273319376452961</v>
      </c>
      <c r="K123" s="157">
        <v>-61.953484760675799</v>
      </c>
      <c r="L123" s="157">
        <v>-23.566891218965619</v>
      </c>
      <c r="M123" s="157">
        <v>-38.386593541710184</v>
      </c>
      <c r="N123" s="92"/>
      <c r="O123" s="92"/>
      <c r="P123" s="92"/>
      <c r="Q123" s="165"/>
      <c r="R123" s="165"/>
      <c r="S123" s="165"/>
    </row>
    <row r="124" spans="1:19" x14ac:dyDescent="0.3">
      <c r="A124" s="159"/>
      <c r="B124" s="154" t="s">
        <v>986</v>
      </c>
      <c r="C124" s="155" t="s">
        <v>684</v>
      </c>
      <c r="D124" s="154" t="s">
        <v>993</v>
      </c>
      <c r="E124" s="155" t="s">
        <v>1278</v>
      </c>
      <c r="F124" s="156">
        <v>710</v>
      </c>
      <c r="G124" s="156">
        <v>222</v>
      </c>
      <c r="H124" s="157">
        <v>0.11751092062464662</v>
      </c>
      <c r="I124" s="157">
        <v>0.14712291812638961</v>
      </c>
      <c r="J124" s="157">
        <v>0.25165339892327576</v>
      </c>
      <c r="K124" s="157">
        <v>-42.640935714897971</v>
      </c>
      <c r="L124" s="157">
        <v>-13.553480893550605</v>
      </c>
      <c r="M124" s="157">
        <v>-29.087454821347364</v>
      </c>
      <c r="N124" s="92"/>
      <c r="O124" s="92"/>
      <c r="P124" s="92"/>
      <c r="Q124" s="165"/>
      <c r="R124" s="165"/>
      <c r="S124" s="165"/>
    </row>
    <row r="125" spans="1:19" x14ac:dyDescent="0.3">
      <c r="A125" s="158"/>
      <c r="B125" s="154"/>
      <c r="C125" s="155" t="s">
        <v>998</v>
      </c>
      <c r="D125" s="154" t="s">
        <v>1000</v>
      </c>
      <c r="E125" s="155" t="s">
        <v>1296</v>
      </c>
      <c r="F125" s="156">
        <v>322.37660818713306</v>
      </c>
      <c r="G125" s="156">
        <v>83.097076023391622</v>
      </c>
      <c r="H125" s="157">
        <v>0.39369844148452871</v>
      </c>
      <c r="I125" s="157">
        <v>0.40667093228125628</v>
      </c>
      <c r="J125" s="157">
        <v>0.37117938697292741</v>
      </c>
      <c r="K125" s="157">
        <v>-20.045632615896135</v>
      </c>
      <c r="L125" s="157">
        <v>-5.0270229041711074</v>
      </c>
      <c r="M125" s="157">
        <v>-15.018609711725027</v>
      </c>
      <c r="N125" s="92"/>
      <c r="O125" s="92"/>
      <c r="P125" s="92"/>
      <c r="Q125" s="165"/>
      <c r="R125" s="165"/>
      <c r="S125" s="165"/>
    </row>
    <row r="126" spans="1:19" x14ac:dyDescent="0.3">
      <c r="A126" s="159" t="s">
        <v>1002</v>
      </c>
      <c r="B126" s="154" t="s">
        <v>1038</v>
      </c>
      <c r="C126" s="155" t="s">
        <v>1038</v>
      </c>
      <c r="D126" s="154" t="s">
        <v>1039</v>
      </c>
      <c r="E126" s="155" t="s">
        <v>1280</v>
      </c>
      <c r="F126" s="156">
        <v>2616.7615522083197</v>
      </c>
      <c r="G126" s="156">
        <v>1290.815249765973</v>
      </c>
      <c r="H126" s="157">
        <v>0.63692004664068835</v>
      </c>
      <c r="I126" s="157">
        <v>0.71415120493764583</v>
      </c>
      <c r="J126" s="157">
        <v>0.47500481209055678</v>
      </c>
      <c r="K126" s="157">
        <v>-136.14701226330226</v>
      </c>
      <c r="L126" s="157">
        <v>-51.870145033980698</v>
      </c>
      <c r="M126" s="157">
        <v>-84.276867229321567</v>
      </c>
      <c r="N126" s="92"/>
      <c r="O126" s="92"/>
      <c r="P126" s="92"/>
      <c r="Q126" s="165"/>
      <c r="R126" s="165"/>
      <c r="S126" s="165"/>
    </row>
    <row r="127" spans="1:19" x14ac:dyDescent="0.3">
      <c r="A127" s="159"/>
      <c r="B127" s="154" t="s">
        <v>1045</v>
      </c>
      <c r="C127" s="155" t="s">
        <v>1045</v>
      </c>
      <c r="D127" s="154" t="s">
        <v>219</v>
      </c>
      <c r="E127" s="155" t="s">
        <v>1287</v>
      </c>
      <c r="F127" s="156">
        <v>2821.4098491545187</v>
      </c>
      <c r="G127" s="156">
        <v>1329.1755681656111</v>
      </c>
      <c r="H127" s="157">
        <v>1.0108992924991396</v>
      </c>
      <c r="I127" s="157">
        <v>1.0335143796355455</v>
      </c>
      <c r="J127" s="157">
        <v>1.1901163322034132</v>
      </c>
      <c r="K127" s="157">
        <v>4.6499824175074318</v>
      </c>
      <c r="L127" s="157">
        <v>6.655131565744612</v>
      </c>
      <c r="M127" s="157">
        <v>-2.0051491482371802</v>
      </c>
      <c r="N127" s="92"/>
      <c r="O127" s="92"/>
      <c r="P127" s="92"/>
      <c r="Q127" s="165"/>
      <c r="R127" s="165"/>
      <c r="S127" s="165"/>
    </row>
    <row r="128" spans="1:19" x14ac:dyDescent="0.3">
      <c r="A128" s="159"/>
      <c r="B128" s="154" t="s">
        <v>1047</v>
      </c>
      <c r="C128" s="155" t="s">
        <v>1048</v>
      </c>
      <c r="D128" s="154" t="s">
        <v>1049</v>
      </c>
      <c r="E128" s="155" t="s">
        <v>1280</v>
      </c>
      <c r="F128" s="156">
        <v>268117.39410708455</v>
      </c>
      <c r="G128" s="156">
        <v>180372.81971620207</v>
      </c>
      <c r="H128" s="157">
        <v>0.34717027110475568</v>
      </c>
      <c r="I128" s="157">
        <v>0.35806888285145688</v>
      </c>
      <c r="J128" s="157">
        <v>0.48678319479468823</v>
      </c>
      <c r="K128" s="157">
        <v>-21354.062204108566</v>
      </c>
      <c r="L128" s="157">
        <v>-14896.766995509213</v>
      </c>
      <c r="M128" s="157">
        <v>-6457.2952085993529</v>
      </c>
      <c r="N128" s="92"/>
      <c r="O128" s="92"/>
      <c r="P128" s="92"/>
      <c r="Q128" s="165"/>
      <c r="R128" s="165"/>
      <c r="S128" s="165"/>
    </row>
    <row r="129" spans="1:19" x14ac:dyDescent="0.3">
      <c r="A129" s="159"/>
      <c r="B129" s="154" t="s">
        <v>1052</v>
      </c>
      <c r="C129" s="155" t="s">
        <v>1052</v>
      </c>
      <c r="D129" s="154" t="s">
        <v>1053</v>
      </c>
      <c r="E129" s="155" t="s">
        <v>1280</v>
      </c>
      <c r="F129" s="156">
        <v>3624.7516930022507</v>
      </c>
      <c r="G129" s="156">
        <v>1962.6704288938988</v>
      </c>
      <c r="H129" s="157">
        <v>0.13019031480369153</v>
      </c>
      <c r="I129" s="157">
        <v>0.19344589865447404</v>
      </c>
      <c r="J129" s="157">
        <v>0.34100976835744534</v>
      </c>
      <c r="K129" s="157">
        <v>-378.14119953046696</v>
      </c>
      <c r="L129" s="157">
        <v>-196.65326754330019</v>
      </c>
      <c r="M129" s="157">
        <v>-181.48793198716677</v>
      </c>
      <c r="N129" s="92"/>
      <c r="O129" s="92"/>
      <c r="P129" s="92"/>
      <c r="Q129" s="165"/>
      <c r="R129" s="165"/>
      <c r="S129" s="165"/>
    </row>
    <row r="130" spans="1:19" x14ac:dyDescent="0.3">
      <c r="A130" s="159"/>
      <c r="B130" s="154"/>
      <c r="D130" s="154" t="s">
        <v>1054</v>
      </c>
      <c r="E130" s="155" t="s">
        <v>1280</v>
      </c>
      <c r="F130" s="156">
        <v>3750.8150289017335</v>
      </c>
      <c r="G130" s="156">
        <v>2083.7861271676229</v>
      </c>
      <c r="H130" s="157">
        <v>0.14770269011433915</v>
      </c>
      <c r="I130" s="157">
        <v>0.21621698384048652</v>
      </c>
      <c r="J130" s="157">
        <v>0.36529320742632276</v>
      </c>
      <c r="K130" s="157">
        <v>-356.38230674688123</v>
      </c>
      <c r="L130" s="157">
        <v>-179.10571871797777</v>
      </c>
      <c r="M130" s="157">
        <v>-177.27658802890346</v>
      </c>
      <c r="N130" s="92"/>
      <c r="O130" s="92"/>
      <c r="P130" s="92"/>
      <c r="Q130" s="165"/>
      <c r="R130" s="165"/>
      <c r="S130" s="165"/>
    </row>
    <row r="131" spans="1:19" x14ac:dyDescent="0.3">
      <c r="A131" s="159"/>
      <c r="B131" s="154"/>
      <c r="D131" s="154" t="s">
        <v>1055</v>
      </c>
      <c r="E131" s="155" t="s">
        <v>1280</v>
      </c>
      <c r="F131" s="156">
        <v>314.36781609195344</v>
      </c>
      <c r="G131" s="156">
        <v>75.448275862068897</v>
      </c>
      <c r="H131" s="157">
        <v>0</v>
      </c>
      <c r="I131" s="157">
        <v>0</v>
      </c>
      <c r="J131" s="157">
        <v>0</v>
      </c>
      <c r="K131" s="157">
        <v>0</v>
      </c>
      <c r="L131" s="157">
        <v>0</v>
      </c>
      <c r="M131" s="157">
        <v>0</v>
      </c>
      <c r="N131" s="92"/>
      <c r="O131" s="92"/>
      <c r="P131" s="92"/>
      <c r="Q131" s="165"/>
      <c r="R131" s="165"/>
      <c r="S131" s="165"/>
    </row>
    <row r="132" spans="1:19" x14ac:dyDescent="0.3">
      <c r="A132" s="159"/>
      <c r="B132" s="154"/>
      <c r="D132" s="154" t="s">
        <v>1056</v>
      </c>
      <c r="E132" s="155" t="s">
        <v>1280</v>
      </c>
      <c r="F132" s="156">
        <v>11775.690245718526</v>
      </c>
      <c r="G132" s="156">
        <v>4372.2531645569561</v>
      </c>
      <c r="H132" s="157">
        <v>0.26137939807707217</v>
      </c>
      <c r="I132" s="157">
        <v>0.4957407972491672</v>
      </c>
      <c r="J132" s="157">
        <v>0.27934032536948911</v>
      </c>
      <c r="K132" s="157">
        <v>-941.65129728395584</v>
      </c>
      <c r="L132" s="157">
        <v>-229.29159560449364</v>
      </c>
      <c r="M132" s="157">
        <v>-712.3597016794622</v>
      </c>
      <c r="N132" s="92"/>
      <c r="O132" s="92"/>
      <c r="P132" s="92"/>
      <c r="Q132" s="165"/>
      <c r="R132" s="165"/>
      <c r="S132" s="165"/>
    </row>
    <row r="133" spans="1:19" x14ac:dyDescent="0.3">
      <c r="A133" s="158"/>
      <c r="B133" s="154" t="s">
        <v>1057</v>
      </c>
      <c r="C133" s="155" t="s">
        <v>1057</v>
      </c>
      <c r="D133" s="154" t="s">
        <v>1058</v>
      </c>
      <c r="E133" s="155" t="s">
        <v>1281</v>
      </c>
      <c r="F133" s="156">
        <v>64.313725490195935</v>
      </c>
      <c r="G133" s="156">
        <v>38.186274509803809</v>
      </c>
      <c r="H133" s="157">
        <v>0.62508509241112298</v>
      </c>
      <c r="I133" s="157">
        <v>0.51576878214870048</v>
      </c>
      <c r="J133" s="157">
        <v>0.88230921741057089</v>
      </c>
      <c r="K133" s="157">
        <v>-5.1849275641778219</v>
      </c>
      <c r="L133" s="157">
        <v>-4.0580450342646204</v>
      </c>
      <c r="M133" s="157">
        <v>-1.1268825299132015</v>
      </c>
      <c r="N133" s="92"/>
      <c r="O133" s="92"/>
      <c r="P133" s="92"/>
      <c r="Q133" s="165"/>
      <c r="R133" s="165"/>
      <c r="S133" s="165"/>
    </row>
    <row r="134" spans="1:19" x14ac:dyDescent="0.3">
      <c r="A134" s="158" t="s">
        <v>1059</v>
      </c>
      <c r="B134" s="154" t="s">
        <v>1067</v>
      </c>
      <c r="C134" s="155" t="s">
        <v>1100</v>
      </c>
      <c r="D134" s="154" t="s">
        <v>1102</v>
      </c>
      <c r="E134" s="155" t="s">
        <v>1321</v>
      </c>
      <c r="F134" s="156">
        <v>1729.6284717173164</v>
      </c>
      <c r="G134" s="156">
        <v>1594.9222044496121</v>
      </c>
      <c r="H134" s="157">
        <v>0.23232349188526719</v>
      </c>
      <c r="I134" s="157">
        <v>0.24410633790275862</v>
      </c>
      <c r="J134" s="157">
        <v>0.4424328947950506</v>
      </c>
      <c r="K134" s="157">
        <v>-168.02588489122647</v>
      </c>
      <c r="L134" s="157">
        <v>-152.78383868210355</v>
      </c>
      <c r="M134" s="157">
        <v>-15.242046209122918</v>
      </c>
      <c r="N134" s="92"/>
      <c r="O134" s="92"/>
      <c r="P134" s="92"/>
      <c r="Q134" s="165"/>
      <c r="R134" s="165"/>
      <c r="S134" s="165"/>
    </row>
    <row r="135" spans="1:19" x14ac:dyDescent="0.3">
      <c r="A135" s="159" t="s">
        <v>1113</v>
      </c>
      <c r="B135" s="154" t="s">
        <v>1116</v>
      </c>
      <c r="C135" s="155" t="s">
        <v>1117</v>
      </c>
      <c r="D135" s="154" t="s">
        <v>1396</v>
      </c>
      <c r="E135" s="155" t="s">
        <v>1263</v>
      </c>
      <c r="F135" s="156">
        <v>55.507550335570478</v>
      </c>
      <c r="G135" s="156">
        <v>30.27684563758384</v>
      </c>
      <c r="H135" s="157">
        <v>0.15055607722564263</v>
      </c>
      <c r="I135" s="157">
        <v>0.19895191893838254</v>
      </c>
      <c r="J135" s="157">
        <v>0.48327154494625502</v>
      </c>
      <c r="K135" s="157">
        <v>-10.220975034989403</v>
      </c>
      <c r="L135" s="157">
        <v>-4.8626733571361429</v>
      </c>
      <c r="M135" s="157">
        <v>-5.3583016778532597</v>
      </c>
      <c r="N135" s="92"/>
      <c r="O135" s="92"/>
      <c r="P135" s="92"/>
      <c r="Q135" s="165"/>
      <c r="R135" s="165"/>
      <c r="S135" s="165"/>
    </row>
    <row r="136" spans="1:19" x14ac:dyDescent="0.3">
      <c r="A136" s="159"/>
      <c r="B136" s="154" t="s">
        <v>1133</v>
      </c>
      <c r="C136" s="155" t="s">
        <v>1145</v>
      </c>
      <c r="D136" s="154" t="s">
        <v>1147</v>
      </c>
      <c r="E136" s="155" t="s">
        <v>1308</v>
      </c>
      <c r="F136" s="156">
        <v>83.880952380952294</v>
      </c>
      <c r="G136" s="156">
        <v>51.61904761904745</v>
      </c>
      <c r="H136" s="157">
        <v>0.88982271101286237</v>
      </c>
      <c r="I136" s="157">
        <v>0.95846617729099803</v>
      </c>
      <c r="J136" s="157">
        <v>0.6495449254142226</v>
      </c>
      <c r="K136" s="157">
        <v>-1.8632444731099311</v>
      </c>
      <c r="L136" s="157">
        <v>-0.42385734677680009</v>
      </c>
      <c r="M136" s="157">
        <v>-1.439387126333131</v>
      </c>
      <c r="N136" s="92"/>
      <c r="O136" s="92"/>
      <c r="P136" s="92"/>
      <c r="Q136" s="165"/>
      <c r="R136" s="165"/>
      <c r="S136" s="165"/>
    </row>
    <row r="137" spans="1:19" x14ac:dyDescent="0.3">
      <c r="A137" s="159"/>
      <c r="B137" s="154" t="s">
        <v>1148</v>
      </c>
      <c r="C137" s="155" t="s">
        <v>1148</v>
      </c>
      <c r="D137" s="154" t="s">
        <v>1149</v>
      </c>
      <c r="E137" s="155" t="s">
        <v>1263</v>
      </c>
      <c r="F137" s="156">
        <v>24</v>
      </c>
      <c r="G137" s="156">
        <v>11</v>
      </c>
      <c r="H137" s="157">
        <v>0.9086850447224265</v>
      </c>
      <c r="I137" s="157">
        <v>0.4904014527073412</v>
      </c>
      <c r="J137" s="157">
        <v>1.1086817795825874</v>
      </c>
      <c r="K137" s="157">
        <v>-0.42089314077885759</v>
      </c>
      <c r="L137" s="157">
        <v>-1.2435169425677346</v>
      </c>
      <c r="M137" s="157">
        <v>0.82262380178887695</v>
      </c>
      <c r="N137" s="92"/>
      <c r="O137" s="92"/>
      <c r="P137" s="92"/>
      <c r="Q137" s="165"/>
      <c r="R137" s="165"/>
      <c r="S137" s="165"/>
    </row>
    <row r="138" spans="1:19" x14ac:dyDescent="0.3">
      <c r="A138" s="159"/>
      <c r="B138" s="154" t="s">
        <v>1159</v>
      </c>
      <c r="C138" s="155" t="s">
        <v>1166</v>
      </c>
      <c r="D138" s="154" t="s">
        <v>1396</v>
      </c>
      <c r="E138" s="155" t="s">
        <v>1259</v>
      </c>
      <c r="F138" s="156">
        <v>64.246153846153703</v>
      </c>
      <c r="G138" s="156">
        <v>29.111538461538434</v>
      </c>
      <c r="H138" s="157">
        <v>0.43803245474790348</v>
      </c>
      <c r="I138" s="157">
        <v>0.51369939597482162</v>
      </c>
      <c r="J138" s="157">
        <v>0.4878895567147245</v>
      </c>
      <c r="K138" s="157">
        <v>-7.0688074088039317</v>
      </c>
      <c r="L138" s="157">
        <v>-2.6079962477044041</v>
      </c>
      <c r="M138" s="157">
        <v>-4.460811161099528</v>
      </c>
      <c r="N138" s="92"/>
      <c r="O138" s="92"/>
      <c r="P138" s="92"/>
      <c r="Q138" s="165"/>
      <c r="R138" s="165"/>
      <c r="S138" s="165"/>
    </row>
    <row r="139" spans="1:19" x14ac:dyDescent="0.3">
      <c r="A139" s="159"/>
      <c r="B139" s="154"/>
      <c r="C139" s="155" t="s">
        <v>1170</v>
      </c>
      <c r="D139" s="154" t="s">
        <v>1173</v>
      </c>
      <c r="E139" s="155" t="s">
        <v>1325</v>
      </c>
      <c r="F139" s="156">
        <v>104.05433646812941</v>
      </c>
      <c r="G139" s="156">
        <v>48.025078369905792</v>
      </c>
      <c r="H139" s="157">
        <v>1.03490579840346</v>
      </c>
      <c r="I139" s="157">
        <v>1.0835500192449821</v>
      </c>
      <c r="J139" s="157">
        <v>0.94382369271767863</v>
      </c>
      <c r="K139" s="157">
        <v>0.76699133204892833</v>
      </c>
      <c r="L139" s="157">
        <v>0.83860247390508214</v>
      </c>
      <c r="M139" s="157">
        <v>-7.1611141856153804E-2</v>
      </c>
      <c r="N139" s="92"/>
      <c r="O139" s="92"/>
      <c r="P139" s="92"/>
      <c r="Q139" s="165"/>
      <c r="R139" s="165"/>
      <c r="S139" s="165"/>
    </row>
    <row r="140" spans="1:19" x14ac:dyDescent="0.3">
      <c r="A140" s="159"/>
      <c r="B140" s="154"/>
      <c r="D140" s="154" t="s">
        <v>1174</v>
      </c>
      <c r="E140" s="155" t="s">
        <v>1325</v>
      </c>
      <c r="F140" s="156">
        <v>71</v>
      </c>
      <c r="G140" s="156">
        <v>57</v>
      </c>
      <c r="H140" s="157">
        <v>0.8169084000890896</v>
      </c>
      <c r="I140" s="157">
        <v>0.6833752962283729</v>
      </c>
      <c r="J140" s="157">
        <v>1.1812806929236828</v>
      </c>
      <c r="K140" s="157">
        <v>-2.8792370972877954</v>
      </c>
      <c r="L140" s="157">
        <v>-4.1206625428822052</v>
      </c>
      <c r="M140" s="157">
        <v>1.2414254455944098</v>
      </c>
      <c r="N140" s="92"/>
      <c r="O140" s="92"/>
      <c r="P140" s="92"/>
      <c r="Q140" s="165"/>
      <c r="R140" s="165"/>
      <c r="S140" s="165"/>
    </row>
    <row r="141" spans="1:19" x14ac:dyDescent="0.3">
      <c r="A141" s="159"/>
      <c r="B141" s="154"/>
      <c r="C141" s="155" t="s">
        <v>1181</v>
      </c>
      <c r="D141" s="154" t="s">
        <v>1182</v>
      </c>
      <c r="E141" s="155" t="s">
        <v>1364</v>
      </c>
      <c r="F141" s="156">
        <v>84</v>
      </c>
      <c r="G141" s="156">
        <v>31</v>
      </c>
      <c r="H141" s="157"/>
      <c r="I141" s="157"/>
      <c r="J141" s="157"/>
      <c r="K141" s="157">
        <v>0</v>
      </c>
      <c r="L141" s="157">
        <v>0</v>
      </c>
      <c r="M141" s="157">
        <v>0</v>
      </c>
      <c r="N141" s="92"/>
      <c r="O141" s="92"/>
      <c r="P141" s="92"/>
      <c r="Q141" s="165"/>
      <c r="R141" s="165"/>
      <c r="S141" s="165"/>
    </row>
    <row r="142" spans="1:19" x14ac:dyDescent="0.3">
      <c r="A142" s="158"/>
      <c r="B142" s="154"/>
      <c r="C142" s="155" t="s">
        <v>1192</v>
      </c>
      <c r="D142" s="154" t="s">
        <v>1193</v>
      </c>
      <c r="E142" s="155" t="s">
        <v>1364</v>
      </c>
      <c r="F142" s="156">
        <v>128.54122621564451</v>
      </c>
      <c r="G142" s="156">
        <v>70.295983086680451</v>
      </c>
      <c r="H142" s="157"/>
      <c r="I142" s="157"/>
      <c r="J142" s="157"/>
      <c r="K142" s="157">
        <v>0</v>
      </c>
      <c r="L142" s="157">
        <v>0</v>
      </c>
      <c r="M142" s="157">
        <v>0</v>
      </c>
      <c r="N142" s="92"/>
      <c r="O142" s="92"/>
      <c r="P142" s="92"/>
      <c r="Q142" s="165"/>
      <c r="R142" s="165"/>
      <c r="S142" s="165"/>
    </row>
    <row r="143" spans="1:19" x14ac:dyDescent="0.3">
      <c r="A143" s="158" t="s">
        <v>1201</v>
      </c>
      <c r="F143" s="156">
        <v>3399.0438862322026</v>
      </c>
      <c r="G143" s="156">
        <v>2750.4265782547404</v>
      </c>
      <c r="H143" s="157"/>
      <c r="I143" s="157"/>
      <c r="J143" s="157"/>
      <c r="K143" s="157">
        <v>0</v>
      </c>
      <c r="L143" s="157">
        <v>0</v>
      </c>
      <c r="M143" s="157">
        <v>0</v>
      </c>
      <c r="N143" s="92"/>
      <c r="O143" s="92"/>
      <c r="P143" s="92"/>
      <c r="Q143" s="165"/>
      <c r="R143" s="165"/>
      <c r="S143" s="165"/>
    </row>
    <row r="144" spans="1:19" x14ac:dyDescent="0.3">
      <c r="A144" s="160" t="s">
        <v>1427</v>
      </c>
      <c r="B144" s="160"/>
      <c r="C144" s="160"/>
      <c r="D144" s="160"/>
      <c r="E144" s="160"/>
      <c r="F144" s="161">
        <v>1604560.6772803646</v>
      </c>
      <c r="G144" s="161">
        <v>813531.61371817964</v>
      </c>
      <c r="H144" s="162">
        <v>0.50002858624262148</v>
      </c>
      <c r="I144" s="162">
        <v>0.49786106631334476</v>
      </c>
      <c r="J144" s="162">
        <v>0.46928007425337642</v>
      </c>
      <c r="K144" s="162">
        <v>-69320.523154976472</v>
      </c>
      <c r="L144" s="162">
        <v>-37567.106155751557</v>
      </c>
      <c r="M144" s="162">
        <v>-31753.416999224923</v>
      </c>
      <c r="N144" s="19"/>
      <c r="O144" s="19"/>
      <c r="P144" s="19"/>
      <c r="Q144" s="166"/>
      <c r="R144" s="166"/>
      <c r="S144" s="166"/>
    </row>
  </sheetData>
  <mergeCells count="3">
    <mergeCell ref="H2:J2"/>
    <mergeCell ref="K2:M2"/>
    <mergeCell ref="A1:M1"/>
  </mergeCells>
  <pageMargins left="0.70866141732283472" right="0.70866141732283472" top="0.74803149606299213" bottom="0.74803149606299213" header="0.31496062992125984" footer="0.31496062992125984"/>
  <pageSetup paperSize="8" scale="55" fitToHeight="0" orientation="landscape" r:id="rId1"/>
  <rowBreaks count="1" manualBreakCount="1">
    <brk id="8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1"/>
  <sheetViews>
    <sheetView topLeftCell="B1" zoomScaleNormal="100" workbookViewId="0">
      <selection activeCell="I12" sqref="I12"/>
    </sheetView>
  </sheetViews>
  <sheetFormatPr defaultRowHeight="14.4" x14ac:dyDescent="0.3"/>
  <cols>
    <col min="1" max="1" width="69.6640625" style="116" customWidth="1"/>
    <col min="2" max="4" width="13.88671875" style="116" bestFit="1" customWidth="1"/>
    <col min="5" max="5" width="15.5546875" style="116" bestFit="1" customWidth="1"/>
    <col min="6" max="6" width="15" style="116" bestFit="1" customWidth="1"/>
    <col min="7" max="7" width="10.109375" style="116" customWidth="1"/>
    <col min="8" max="8" width="11.109375" style="116" customWidth="1"/>
    <col min="9" max="9" width="10.5546875" style="116" customWidth="1"/>
    <col min="10" max="10" width="12" style="116" customWidth="1"/>
    <col min="11" max="11" width="17.33203125" style="116" customWidth="1"/>
    <col min="12" max="12" width="18.5546875" style="116" customWidth="1"/>
    <col min="13" max="13" width="21.33203125" style="116" customWidth="1"/>
  </cols>
  <sheetData>
    <row r="1" spans="1:13" ht="21.75" customHeight="1" x14ac:dyDescent="0.3">
      <c r="A1" s="169" t="s">
        <v>1441</v>
      </c>
      <c r="B1" s="169"/>
      <c r="C1" s="169"/>
      <c r="D1" s="169"/>
      <c r="E1" s="169"/>
      <c r="F1" s="169"/>
      <c r="G1" s="169"/>
      <c r="H1" s="169"/>
      <c r="I1" s="169"/>
      <c r="J1" s="169"/>
      <c r="K1" s="169"/>
      <c r="L1" s="169"/>
      <c r="M1" s="169"/>
    </row>
    <row r="2" spans="1:13" x14ac:dyDescent="0.3">
      <c r="A2" s="100"/>
      <c r="B2" s="168" t="s">
        <v>1208</v>
      </c>
      <c r="C2" s="168"/>
      <c r="D2" s="168"/>
      <c r="E2" s="168"/>
      <c r="F2" s="168"/>
      <c r="G2" s="168" t="s">
        <v>1207</v>
      </c>
      <c r="H2" s="168"/>
      <c r="I2" s="168"/>
      <c r="J2" s="168"/>
      <c r="K2" s="168" t="s">
        <v>1206</v>
      </c>
      <c r="L2" s="168"/>
      <c r="M2" s="168"/>
    </row>
    <row r="3" spans="1:13" x14ac:dyDescent="0.3">
      <c r="A3" s="100" t="s">
        <v>1205</v>
      </c>
      <c r="B3" s="101" t="s">
        <v>1437</v>
      </c>
      <c r="C3" s="101" t="s">
        <v>1219</v>
      </c>
      <c r="D3" s="101" t="s">
        <v>1220</v>
      </c>
      <c r="E3" s="101" t="s">
        <v>1204</v>
      </c>
      <c r="F3" s="101" t="s">
        <v>1209</v>
      </c>
      <c r="G3" s="101" t="s">
        <v>1218</v>
      </c>
      <c r="H3" s="101" t="s">
        <v>1219</v>
      </c>
      <c r="I3" s="101" t="s">
        <v>1220</v>
      </c>
      <c r="J3" s="101" t="s">
        <v>1204</v>
      </c>
      <c r="K3" s="102" t="s">
        <v>1438</v>
      </c>
      <c r="L3" s="102" t="s">
        <v>1439</v>
      </c>
      <c r="M3" s="102" t="s">
        <v>1440</v>
      </c>
    </row>
    <row r="4" spans="1:13" x14ac:dyDescent="0.3">
      <c r="A4" s="103" t="s">
        <v>0</v>
      </c>
      <c r="B4" s="104"/>
      <c r="C4" s="104"/>
      <c r="D4" s="104"/>
      <c r="E4" s="104"/>
      <c r="F4" s="104"/>
      <c r="G4" s="105"/>
      <c r="H4" s="105"/>
      <c r="I4" s="105"/>
      <c r="J4" s="105"/>
      <c r="K4" s="106" t="str">
        <f>IFERROR(G4/J4,"")</f>
        <v/>
      </c>
      <c r="L4" s="106" t="str">
        <f>IFERROR(H4/J4,"")</f>
        <v/>
      </c>
      <c r="M4" s="106" t="str">
        <f>IFERROR(I4/J4,"")</f>
        <v/>
      </c>
    </row>
    <row r="5" spans="1:13" x14ac:dyDescent="0.3">
      <c r="A5" s="107" t="s">
        <v>1</v>
      </c>
      <c r="B5" s="108"/>
      <c r="C5" s="108"/>
      <c r="D5" s="108"/>
      <c r="E5" s="108"/>
      <c r="F5" s="108"/>
      <c r="G5" s="109"/>
      <c r="H5" s="109"/>
      <c r="I5" s="109"/>
      <c r="J5" s="109"/>
      <c r="K5" s="106" t="str">
        <f t="shared" ref="K5:K68" si="0">IFERROR(G5/J5,"")</f>
        <v/>
      </c>
      <c r="L5" s="106" t="str">
        <f t="shared" ref="L5:L68" si="1">IFERROR(H5/J5,"")</f>
        <v/>
      </c>
      <c r="M5" s="106" t="str">
        <f t="shared" ref="M5:M68" si="2">IFERROR(I5/J5,"")</f>
        <v/>
      </c>
    </row>
    <row r="6" spans="1:13" x14ac:dyDescent="0.3">
      <c r="A6" s="110" t="s">
        <v>1</v>
      </c>
      <c r="B6" s="111"/>
      <c r="C6" s="111"/>
      <c r="D6" s="111"/>
      <c r="E6" s="111"/>
      <c r="F6" s="111"/>
      <c r="G6" s="106"/>
      <c r="H6" s="106"/>
      <c r="I6" s="106"/>
      <c r="J6" s="106"/>
      <c r="K6" s="106" t="str">
        <f t="shared" si="0"/>
        <v/>
      </c>
      <c r="L6" s="106" t="str">
        <f t="shared" si="1"/>
        <v/>
      </c>
      <c r="M6" s="106" t="str">
        <f t="shared" si="2"/>
        <v/>
      </c>
    </row>
    <row r="7" spans="1:13" x14ac:dyDescent="0.3">
      <c r="A7" s="112" t="s">
        <v>2</v>
      </c>
      <c r="B7" s="111">
        <v>100.38347107438004</v>
      </c>
      <c r="C7" s="111">
        <v>30.473553719008208</v>
      </c>
      <c r="D7" s="111">
        <v>30.473553719008216</v>
      </c>
      <c r="E7" s="111">
        <v>614.84876033057731</v>
      </c>
      <c r="F7" s="111">
        <v>776.17933884297372</v>
      </c>
      <c r="G7" s="106">
        <v>0.43445834496982338</v>
      </c>
      <c r="H7" s="106">
        <v>8.0971652545374362E-2</v>
      </c>
      <c r="I7" s="106">
        <v>0.14667233879805774</v>
      </c>
      <c r="J7" s="106">
        <v>0.13037913106900589</v>
      </c>
      <c r="K7" s="106">
        <f t="shared" si="0"/>
        <v>3.3322690633662622</v>
      </c>
      <c r="L7" s="106">
        <f t="shared" si="1"/>
        <v>0.62104764682407965</v>
      </c>
      <c r="M7" s="106">
        <f t="shared" si="2"/>
        <v>1.1249679116240492</v>
      </c>
    </row>
    <row r="8" spans="1:13" x14ac:dyDescent="0.3">
      <c r="A8" s="112" t="s">
        <v>3</v>
      </c>
      <c r="B8" s="111">
        <v>0</v>
      </c>
      <c r="C8" s="111">
        <v>0</v>
      </c>
      <c r="D8" s="111">
        <v>0</v>
      </c>
      <c r="E8" s="111">
        <v>3</v>
      </c>
      <c r="F8" s="111">
        <v>3</v>
      </c>
      <c r="G8" s="106">
        <v>0</v>
      </c>
      <c r="H8" s="106">
        <v>0</v>
      </c>
      <c r="I8" s="106">
        <v>0</v>
      </c>
      <c r="J8" s="106">
        <v>5.3140460314046029E-4</v>
      </c>
      <c r="K8" s="106">
        <f t="shared" si="0"/>
        <v>0</v>
      </c>
      <c r="L8" s="106">
        <f t="shared" si="1"/>
        <v>0</v>
      </c>
      <c r="M8" s="106">
        <f t="shared" si="2"/>
        <v>0</v>
      </c>
    </row>
    <row r="9" spans="1:13" x14ac:dyDescent="0.3">
      <c r="A9" s="107" t="s">
        <v>4</v>
      </c>
      <c r="B9" s="108"/>
      <c r="C9" s="108"/>
      <c r="D9" s="108"/>
      <c r="E9" s="108"/>
      <c r="F9" s="108"/>
      <c r="G9" s="109"/>
      <c r="H9" s="109"/>
      <c r="I9" s="109"/>
      <c r="J9" s="109"/>
      <c r="K9" s="106" t="str">
        <f t="shared" si="0"/>
        <v/>
      </c>
      <c r="L9" s="106" t="str">
        <f t="shared" si="1"/>
        <v/>
      </c>
      <c r="M9" s="106" t="str">
        <f t="shared" si="2"/>
        <v/>
      </c>
    </row>
    <row r="10" spans="1:13" x14ac:dyDescent="0.3">
      <c r="A10" s="110" t="s">
        <v>5</v>
      </c>
      <c r="B10" s="111"/>
      <c r="C10" s="111"/>
      <c r="D10" s="111"/>
      <c r="E10" s="111"/>
      <c r="F10" s="111"/>
      <c r="G10" s="106"/>
      <c r="H10" s="106"/>
      <c r="I10" s="106"/>
      <c r="J10" s="106"/>
      <c r="K10" s="106" t="str">
        <f t="shared" si="0"/>
        <v/>
      </c>
      <c r="L10" s="106" t="str">
        <f t="shared" si="1"/>
        <v/>
      </c>
      <c r="M10" s="106" t="str">
        <f t="shared" si="2"/>
        <v/>
      </c>
    </row>
    <row r="11" spans="1:13" x14ac:dyDescent="0.3">
      <c r="A11" s="112" t="s">
        <v>6</v>
      </c>
      <c r="B11" s="111">
        <v>910.38709008501826</v>
      </c>
      <c r="C11" s="111">
        <v>1418.5631128358486</v>
      </c>
      <c r="D11" s="111">
        <v>486.52726841840172</v>
      </c>
      <c r="E11" s="111">
        <v>9785.236958260497</v>
      </c>
      <c r="F11" s="111">
        <v>12600.714429599766</v>
      </c>
      <c r="G11" s="106">
        <v>4.2605911397272678</v>
      </c>
      <c r="H11" s="106">
        <v>2.0910832126898158</v>
      </c>
      <c r="I11" s="106">
        <v>1.5594003989079741</v>
      </c>
      <c r="J11" s="106">
        <v>4.2851971661776194</v>
      </c>
      <c r="K11" s="106">
        <f t="shared" si="0"/>
        <v>0.99425790097954814</v>
      </c>
      <c r="L11" s="106">
        <f t="shared" si="1"/>
        <v>0.48797829635341017</v>
      </c>
      <c r="M11" s="106">
        <f t="shared" si="2"/>
        <v>0.36390400218129371</v>
      </c>
    </row>
    <row r="12" spans="1:13" x14ac:dyDescent="0.3">
      <c r="A12" s="112" t="s">
        <v>7</v>
      </c>
      <c r="B12" s="111">
        <v>404.31552486187672</v>
      </c>
      <c r="C12" s="111">
        <v>424.58464088397687</v>
      </c>
      <c r="D12" s="111">
        <v>128.01546961325937</v>
      </c>
      <c r="E12" s="111">
        <v>6415.7086187845198</v>
      </c>
      <c r="F12" s="111">
        <v>7372.6242541436332</v>
      </c>
      <c r="G12" s="106">
        <v>1.6795846188317656</v>
      </c>
      <c r="H12" s="106">
        <v>0.886091781529603</v>
      </c>
      <c r="I12" s="106">
        <v>0.6251273009610594</v>
      </c>
      <c r="J12" s="106">
        <v>1.410289351975285</v>
      </c>
      <c r="K12" s="106">
        <f t="shared" si="0"/>
        <v>1.1909503652419264</v>
      </c>
      <c r="L12" s="106">
        <f t="shared" si="1"/>
        <v>0.62830495053268443</v>
      </c>
      <c r="M12" s="106">
        <f t="shared" si="2"/>
        <v>0.44326173212999953</v>
      </c>
    </row>
    <row r="13" spans="1:13" x14ac:dyDescent="0.3">
      <c r="A13" s="112" t="s">
        <v>8</v>
      </c>
      <c r="B13" s="111">
        <v>1.0212765957446801</v>
      </c>
      <c r="C13" s="111">
        <v>2.0425531914893602</v>
      </c>
      <c r="D13" s="111">
        <v>0</v>
      </c>
      <c r="E13" s="111">
        <v>5.1063829787234001</v>
      </c>
      <c r="F13" s="111">
        <v>8.1702127659574408</v>
      </c>
      <c r="G13" s="106">
        <v>5.3054584695668948E-3</v>
      </c>
      <c r="H13" s="106">
        <v>4.4527772703971879E-3</v>
      </c>
      <c r="I13" s="106">
        <v>0</v>
      </c>
      <c r="J13" s="106">
        <v>9.0451847343057002E-4</v>
      </c>
      <c r="K13" s="106">
        <f t="shared" si="0"/>
        <v>5.8655059298511238</v>
      </c>
      <c r="L13" s="106">
        <f t="shared" si="1"/>
        <v>4.9228151786763688</v>
      </c>
      <c r="M13" s="106">
        <f t="shared" si="2"/>
        <v>0</v>
      </c>
    </row>
    <row r="14" spans="1:13" x14ac:dyDescent="0.3">
      <c r="A14" s="112" t="s">
        <v>9</v>
      </c>
      <c r="B14" s="111">
        <v>2785.6904059040562</v>
      </c>
      <c r="C14" s="111">
        <v>1600.708118081177</v>
      </c>
      <c r="D14" s="111">
        <v>2084.0848708487051</v>
      </c>
      <c r="E14" s="111">
        <v>11512.65940959408</v>
      </c>
      <c r="F14" s="111">
        <v>17983.142804428018</v>
      </c>
      <c r="G14" s="106">
        <v>11.472387205043368</v>
      </c>
      <c r="H14" s="106">
        <v>3.4555014349287414</v>
      </c>
      <c r="I14" s="106">
        <v>9.9431721100080104</v>
      </c>
      <c r="J14" s="106">
        <v>2.6721389699517286</v>
      </c>
      <c r="K14" s="106">
        <f t="shared" si="0"/>
        <v>4.2933347906118122</v>
      </c>
      <c r="L14" s="106">
        <f t="shared" si="1"/>
        <v>1.2931593280835854</v>
      </c>
      <c r="M14" s="106">
        <f t="shared" si="2"/>
        <v>3.7210535162352096</v>
      </c>
    </row>
    <row r="15" spans="1:13" x14ac:dyDescent="0.3">
      <c r="A15" s="112" t="s">
        <v>10</v>
      </c>
      <c r="B15" s="111">
        <v>1439.1339167965434</v>
      </c>
      <c r="C15" s="111">
        <v>1039.1972185589241</v>
      </c>
      <c r="D15" s="111">
        <v>715.84414338808006</v>
      </c>
      <c r="E15" s="111">
        <v>12056.602325860191</v>
      </c>
      <c r="F15" s="111">
        <v>15250.777604603738</v>
      </c>
      <c r="G15" s="106">
        <v>5.8894157417127442</v>
      </c>
      <c r="H15" s="106">
        <v>2.2625469764114121</v>
      </c>
      <c r="I15" s="106">
        <v>3.1739154099085201</v>
      </c>
      <c r="J15" s="106">
        <v>2.7568874916364416</v>
      </c>
      <c r="K15" s="106">
        <f t="shared" si="0"/>
        <v>2.1362553820493004</v>
      </c>
      <c r="L15" s="106">
        <f t="shared" si="1"/>
        <v>0.82068890488831758</v>
      </c>
      <c r="M15" s="106">
        <f t="shared" si="2"/>
        <v>1.1512676594664144</v>
      </c>
    </row>
    <row r="16" spans="1:13" x14ac:dyDescent="0.3">
      <c r="A16" s="110" t="s">
        <v>11</v>
      </c>
      <c r="B16" s="111"/>
      <c r="C16" s="111"/>
      <c r="D16" s="111"/>
      <c r="E16" s="111"/>
      <c r="F16" s="111"/>
      <c r="G16" s="106"/>
      <c r="H16" s="106"/>
      <c r="I16" s="106"/>
      <c r="J16" s="106"/>
      <c r="K16" s="106" t="str">
        <f t="shared" si="0"/>
        <v/>
      </c>
      <c r="L16" s="106" t="str">
        <f t="shared" si="1"/>
        <v/>
      </c>
      <c r="M16" s="106" t="str">
        <f t="shared" si="2"/>
        <v/>
      </c>
    </row>
    <row r="17" spans="1:13" x14ac:dyDescent="0.3">
      <c r="A17" s="112" t="s">
        <v>12</v>
      </c>
      <c r="B17" s="111">
        <v>148.69140624999986</v>
      </c>
      <c r="C17" s="111">
        <v>1081.8581627155145</v>
      </c>
      <c r="D17" s="111">
        <v>673.72588900861888</v>
      </c>
      <c r="E17" s="111">
        <v>982.38873922413586</v>
      </c>
      <c r="F17" s="111">
        <v>2886.664197198269</v>
      </c>
      <c r="G17" s="106">
        <v>0.62568108188729876</v>
      </c>
      <c r="H17" s="106">
        <v>2.641220174359233</v>
      </c>
      <c r="I17" s="106">
        <v>3.4569434849715321</v>
      </c>
      <c r="J17" s="106">
        <v>0.23018423319829751</v>
      </c>
      <c r="K17" s="106">
        <f t="shared" si="0"/>
        <v>2.718175233784546</v>
      </c>
      <c r="L17" s="106">
        <f t="shared" si="1"/>
        <v>11.474374841668208</v>
      </c>
      <c r="M17" s="106">
        <f t="shared" si="2"/>
        <v>15.018159310648652</v>
      </c>
    </row>
    <row r="18" spans="1:13" x14ac:dyDescent="0.3">
      <c r="A18" s="112" t="s">
        <v>13</v>
      </c>
      <c r="B18" s="111"/>
      <c r="C18" s="111"/>
      <c r="D18" s="111"/>
      <c r="E18" s="111"/>
      <c r="F18" s="111">
        <v>0</v>
      </c>
      <c r="G18" s="106">
        <v>0</v>
      </c>
      <c r="H18" s="106">
        <v>0</v>
      </c>
      <c r="I18" s="106">
        <v>0</v>
      </c>
      <c r="J18" s="106">
        <v>0</v>
      </c>
      <c r="K18" s="106" t="str">
        <f t="shared" si="0"/>
        <v/>
      </c>
      <c r="L18" s="106" t="str">
        <f t="shared" si="1"/>
        <v/>
      </c>
      <c r="M18" s="106" t="str">
        <f t="shared" si="2"/>
        <v/>
      </c>
    </row>
    <row r="19" spans="1:13" x14ac:dyDescent="0.3">
      <c r="A19" s="107" t="s">
        <v>14</v>
      </c>
      <c r="B19" s="108"/>
      <c r="C19" s="108"/>
      <c r="D19" s="108"/>
      <c r="E19" s="108"/>
      <c r="F19" s="108"/>
      <c r="G19" s="109"/>
      <c r="H19" s="109"/>
      <c r="I19" s="109"/>
      <c r="J19" s="109"/>
      <c r="K19" s="106" t="str">
        <f t="shared" si="0"/>
        <v/>
      </c>
      <c r="L19" s="106" t="str">
        <f t="shared" si="1"/>
        <v/>
      </c>
      <c r="M19" s="106" t="str">
        <f t="shared" si="2"/>
        <v/>
      </c>
    </row>
    <row r="20" spans="1:13" x14ac:dyDescent="0.3">
      <c r="A20" s="110" t="s">
        <v>15</v>
      </c>
      <c r="B20" s="111"/>
      <c r="C20" s="111"/>
      <c r="D20" s="111"/>
      <c r="E20" s="111"/>
      <c r="F20" s="111"/>
      <c r="G20" s="106"/>
      <c r="H20" s="106"/>
      <c r="I20" s="106"/>
      <c r="J20" s="106"/>
      <c r="K20" s="106" t="str">
        <f t="shared" si="0"/>
        <v/>
      </c>
      <c r="L20" s="106" t="str">
        <f t="shared" si="1"/>
        <v/>
      </c>
      <c r="M20" s="106" t="str">
        <f t="shared" si="2"/>
        <v/>
      </c>
    </row>
    <row r="21" spans="1:13" x14ac:dyDescent="0.3">
      <c r="A21" s="112" t="s">
        <v>16</v>
      </c>
      <c r="B21" s="111">
        <v>1124.7497979278401</v>
      </c>
      <c r="C21" s="111">
        <v>1304.2771695201691</v>
      </c>
      <c r="D21" s="111">
        <v>710.53905503710689</v>
      </c>
      <c r="E21" s="111">
        <v>9707.4559482695186</v>
      </c>
      <c r="F21" s="111">
        <v>12847.021970754635</v>
      </c>
      <c r="G21" s="106">
        <v>4.6653641746059584</v>
      </c>
      <c r="H21" s="106">
        <v>2.777884618197505</v>
      </c>
      <c r="I21" s="106">
        <v>3.3150653223729911</v>
      </c>
      <c r="J21" s="106">
        <v>2.3102433007658747</v>
      </c>
      <c r="K21" s="106">
        <f t="shared" si="0"/>
        <v>2.0194254748230769</v>
      </c>
      <c r="L21" s="106">
        <f t="shared" si="1"/>
        <v>1.2024208087852051</v>
      </c>
      <c r="M21" s="106">
        <f t="shared" si="2"/>
        <v>1.4349420778642688</v>
      </c>
    </row>
    <row r="22" spans="1:13" x14ac:dyDescent="0.3">
      <c r="A22" s="112" t="s">
        <v>17</v>
      </c>
      <c r="B22" s="111">
        <v>3263.7905174240768</v>
      </c>
      <c r="C22" s="111">
        <v>4089.9846801295789</v>
      </c>
      <c r="D22" s="111">
        <v>2189.5223894153601</v>
      </c>
      <c r="E22" s="111">
        <v>49591.064246571121</v>
      </c>
      <c r="F22" s="111">
        <v>59134.361833540141</v>
      </c>
      <c r="G22" s="106">
        <v>13.422638640662273</v>
      </c>
      <c r="H22" s="106">
        <v>8.9268845915731934</v>
      </c>
      <c r="I22" s="106">
        <v>10.080572004458157</v>
      </c>
      <c r="J22" s="106">
        <v>11.488208540977805</v>
      </c>
      <c r="K22" s="106">
        <f t="shared" si="0"/>
        <v>1.1683839645480374</v>
      </c>
      <c r="L22" s="106">
        <f t="shared" si="1"/>
        <v>0.77704757532312274</v>
      </c>
      <c r="M22" s="106">
        <f t="shared" si="2"/>
        <v>0.8774711886976384</v>
      </c>
    </row>
    <row r="23" spans="1:13" x14ac:dyDescent="0.3">
      <c r="A23" s="110" t="s">
        <v>18</v>
      </c>
      <c r="B23" s="111"/>
      <c r="C23" s="111"/>
      <c r="D23" s="111"/>
      <c r="E23" s="111"/>
      <c r="F23" s="111"/>
      <c r="G23" s="106"/>
      <c r="H23" s="106"/>
      <c r="I23" s="106"/>
      <c r="J23" s="106"/>
      <c r="K23" s="106" t="str">
        <f t="shared" si="0"/>
        <v/>
      </c>
      <c r="L23" s="106" t="str">
        <f t="shared" si="1"/>
        <v/>
      </c>
      <c r="M23" s="106" t="str">
        <f t="shared" si="2"/>
        <v/>
      </c>
    </row>
    <row r="24" spans="1:13" x14ac:dyDescent="0.3">
      <c r="A24" s="112" t="s">
        <v>19</v>
      </c>
      <c r="B24" s="111">
        <v>7.3330303843542897</v>
      </c>
      <c r="C24" s="111">
        <v>3.1427273075804099</v>
      </c>
      <c r="D24" s="111">
        <v>0</v>
      </c>
      <c r="E24" s="111">
        <v>180.18303230127702</v>
      </c>
      <c r="F24" s="111">
        <v>190.65878999321171</v>
      </c>
      <c r="G24" s="106">
        <v>2.6027598657591883E-2</v>
      </c>
      <c r="H24" s="106">
        <v>5.6093267133412034E-3</v>
      </c>
      <c r="I24" s="106">
        <v>0</v>
      </c>
      <c r="J24" s="106">
        <v>5.3696615094689155E-2</v>
      </c>
      <c r="K24" s="106">
        <f t="shared" si="0"/>
        <v>0.48471581703417527</v>
      </c>
      <c r="L24" s="106">
        <f t="shared" si="1"/>
        <v>0.10446332051749742</v>
      </c>
      <c r="M24" s="106">
        <f t="shared" si="2"/>
        <v>0</v>
      </c>
    </row>
    <row r="25" spans="1:13" x14ac:dyDescent="0.3">
      <c r="A25" s="112" t="s">
        <v>20</v>
      </c>
      <c r="B25" s="111">
        <v>172.67739710278187</v>
      </c>
      <c r="C25" s="111">
        <v>61.202115428834084</v>
      </c>
      <c r="D25" s="111">
        <v>24.043688204184839</v>
      </c>
      <c r="E25" s="111">
        <v>2747.5378247873023</v>
      </c>
      <c r="F25" s="111">
        <v>3005.4610255231032</v>
      </c>
      <c r="G25" s="106">
        <v>0.67095573900720973</v>
      </c>
      <c r="H25" s="106">
        <v>0.12427443341483453</v>
      </c>
      <c r="I25" s="106">
        <v>0.11366575766454479</v>
      </c>
      <c r="J25" s="106">
        <v>0.70185387426502088</v>
      </c>
      <c r="K25" s="106">
        <f t="shared" si="0"/>
        <v>0.95597639852003724</v>
      </c>
      <c r="L25" s="106">
        <f t="shared" si="1"/>
        <v>0.17706596482775608</v>
      </c>
      <c r="M25" s="106">
        <f t="shared" si="2"/>
        <v>0.16195074478084945</v>
      </c>
    </row>
    <row r="26" spans="1:13" x14ac:dyDescent="0.3">
      <c r="A26" s="112" t="s">
        <v>21</v>
      </c>
      <c r="B26" s="111">
        <v>884.55070102127979</v>
      </c>
      <c r="C26" s="111">
        <v>550.4346977299482</v>
      </c>
      <c r="D26" s="111">
        <v>117.79730885271279</v>
      </c>
      <c r="E26" s="111">
        <v>25656.253868120843</v>
      </c>
      <c r="F26" s="111">
        <v>27209.036575724782</v>
      </c>
      <c r="G26" s="106">
        <v>3.3854366711046331</v>
      </c>
      <c r="H26" s="106">
        <v>1.2091572307231675</v>
      </c>
      <c r="I26" s="106">
        <v>0.54788547605723492</v>
      </c>
      <c r="J26" s="106">
        <v>6.657901160563183</v>
      </c>
      <c r="K26" s="106">
        <f t="shared" si="0"/>
        <v>0.50848406869684792</v>
      </c>
      <c r="L26" s="106">
        <f t="shared" si="1"/>
        <v>0.18161237326342142</v>
      </c>
      <c r="M26" s="106">
        <f t="shared" si="2"/>
        <v>8.2291019773998872E-2</v>
      </c>
    </row>
    <row r="27" spans="1:13" x14ac:dyDescent="0.3">
      <c r="A27" s="112" t="s">
        <v>22</v>
      </c>
      <c r="B27" s="111">
        <v>28.109184629803121</v>
      </c>
      <c r="C27" s="111">
        <v>12.492970946579181</v>
      </c>
      <c r="D27" s="111">
        <v>5.2054045610746602</v>
      </c>
      <c r="E27" s="111">
        <v>1220.1468291158999</v>
      </c>
      <c r="F27" s="111">
        <v>1265.9543892533568</v>
      </c>
      <c r="G27" s="106">
        <v>0.10043561100713071</v>
      </c>
      <c r="H27" s="106">
        <v>2.5360338965001943E-2</v>
      </c>
      <c r="I27" s="106">
        <v>2.5849700167032381E-2</v>
      </c>
      <c r="J27" s="106">
        <v>0.28954674536727665</v>
      </c>
      <c r="K27" s="106">
        <f t="shared" si="0"/>
        <v>0.3468718354258577</v>
      </c>
      <c r="L27" s="106">
        <f t="shared" si="1"/>
        <v>8.7586337511179849E-2</v>
      </c>
      <c r="M27" s="106">
        <f t="shared" si="2"/>
        <v>8.9276431459256192E-2</v>
      </c>
    </row>
    <row r="28" spans="1:13" x14ac:dyDescent="0.3">
      <c r="A28" s="112" t="s">
        <v>23</v>
      </c>
      <c r="B28" s="111">
        <v>16.874242365499651</v>
      </c>
      <c r="C28" s="111">
        <v>5.2732007392186304</v>
      </c>
      <c r="D28" s="111">
        <v>5.2732007392186198</v>
      </c>
      <c r="E28" s="111">
        <v>268.93323770015024</v>
      </c>
      <c r="F28" s="111">
        <v>296.35388154408713</v>
      </c>
      <c r="G28" s="106">
        <v>7.5285911900887362E-2</v>
      </c>
      <c r="H28" s="106">
        <v>1.4612228565391964E-2</v>
      </c>
      <c r="I28" s="106">
        <v>2.1718568517041792E-2</v>
      </c>
      <c r="J28" s="106">
        <v>8.8503800104962033E-2</v>
      </c>
      <c r="K28" s="106">
        <f t="shared" si="0"/>
        <v>0.85065174389801601</v>
      </c>
      <c r="L28" s="106">
        <f t="shared" si="1"/>
        <v>0.1651028379353478</v>
      </c>
      <c r="M28" s="106">
        <f t="shared" si="2"/>
        <v>0.24539701675277698</v>
      </c>
    </row>
    <row r="29" spans="1:13" x14ac:dyDescent="0.3">
      <c r="A29" s="112" t="s">
        <v>24</v>
      </c>
      <c r="B29" s="111">
        <v>612.65017122137749</v>
      </c>
      <c r="C29" s="111">
        <v>929.89686429866276</v>
      </c>
      <c r="D29" s="111">
        <v>446.2256764923103</v>
      </c>
      <c r="E29" s="111">
        <v>17066.831934465838</v>
      </c>
      <c r="F29" s="111">
        <v>19055.604646478187</v>
      </c>
      <c r="G29" s="106">
        <v>2.4427763114713894</v>
      </c>
      <c r="H29" s="106">
        <v>2.2121042682010259</v>
      </c>
      <c r="I29" s="106">
        <v>2.1964797817452211</v>
      </c>
      <c r="J29" s="106">
        <v>3.9473771499904453</v>
      </c>
      <c r="K29" s="106">
        <f t="shared" si="0"/>
        <v>0.61883529712312957</v>
      </c>
      <c r="L29" s="106">
        <f t="shared" si="1"/>
        <v>0.56039850871771413</v>
      </c>
      <c r="M29" s="106">
        <f t="shared" si="2"/>
        <v>0.5564403142351213</v>
      </c>
    </row>
    <row r="30" spans="1:13" x14ac:dyDescent="0.3">
      <c r="A30" s="107" t="s">
        <v>25</v>
      </c>
      <c r="B30" s="108"/>
      <c r="C30" s="108"/>
      <c r="D30" s="108"/>
      <c r="E30" s="108"/>
      <c r="F30" s="108"/>
      <c r="G30" s="109"/>
      <c r="H30" s="109"/>
      <c r="I30" s="109"/>
      <c r="J30" s="109"/>
      <c r="K30" s="106" t="str">
        <f t="shared" si="0"/>
        <v/>
      </c>
      <c r="L30" s="106" t="str">
        <f t="shared" si="1"/>
        <v/>
      </c>
      <c r="M30" s="106" t="str">
        <f t="shared" si="2"/>
        <v/>
      </c>
    </row>
    <row r="31" spans="1:13" x14ac:dyDescent="0.3">
      <c r="A31" s="110" t="s">
        <v>25</v>
      </c>
      <c r="B31" s="111"/>
      <c r="C31" s="111"/>
      <c r="D31" s="111"/>
      <c r="E31" s="111"/>
      <c r="F31" s="111"/>
      <c r="G31" s="106"/>
      <c r="H31" s="106"/>
      <c r="I31" s="106"/>
      <c r="J31" s="106"/>
      <c r="K31" s="106" t="str">
        <f t="shared" si="0"/>
        <v/>
      </c>
      <c r="L31" s="106" t="str">
        <f t="shared" si="1"/>
        <v/>
      </c>
      <c r="M31" s="106" t="str">
        <f t="shared" si="2"/>
        <v/>
      </c>
    </row>
    <row r="32" spans="1:13" x14ac:dyDescent="0.3">
      <c r="A32" s="112" t="s">
        <v>26</v>
      </c>
      <c r="B32" s="111">
        <v>3838.761167273999</v>
      </c>
      <c r="C32" s="111">
        <v>6246.2376278358888</v>
      </c>
      <c r="D32" s="111">
        <v>3015.4250617138741</v>
      </c>
      <c r="E32" s="111">
        <v>38880.918537674719</v>
      </c>
      <c r="F32" s="111">
        <v>51981.342394498482</v>
      </c>
      <c r="G32" s="106">
        <v>15.459638002669505</v>
      </c>
      <c r="H32" s="106">
        <v>12.205068748147479</v>
      </c>
      <c r="I32" s="106">
        <v>12.696911092639214</v>
      </c>
      <c r="J32" s="106">
        <v>10.568193119489003</v>
      </c>
      <c r="K32" s="106">
        <f t="shared" si="0"/>
        <v>1.4628459025942757</v>
      </c>
      <c r="L32" s="106">
        <f t="shared" si="1"/>
        <v>1.1548869906285004</v>
      </c>
      <c r="M32" s="106">
        <f t="shared" si="2"/>
        <v>1.2014268616292223</v>
      </c>
    </row>
    <row r="33" spans="1:13" x14ac:dyDescent="0.3">
      <c r="A33" s="112" t="s">
        <v>27</v>
      </c>
      <c r="B33" s="111">
        <v>99.997061416397131</v>
      </c>
      <c r="C33" s="111">
        <v>74.734645900675702</v>
      </c>
      <c r="D33" s="111">
        <v>23.15721422274461</v>
      </c>
      <c r="E33" s="111">
        <v>4141.983543931814</v>
      </c>
      <c r="F33" s="111">
        <v>4339.8724654716316</v>
      </c>
      <c r="G33" s="106">
        <v>0.40084693364772228</v>
      </c>
      <c r="H33" s="106">
        <v>0.1520322853517781</v>
      </c>
      <c r="I33" s="106">
        <v>0.11568136361137159</v>
      </c>
      <c r="J33" s="106">
        <v>0.97585302465711177</v>
      </c>
      <c r="K33" s="106">
        <f t="shared" si="0"/>
        <v>0.41076568245363487</v>
      </c>
      <c r="L33" s="106">
        <f t="shared" si="1"/>
        <v>0.15579424514792903</v>
      </c>
      <c r="M33" s="106">
        <f t="shared" si="2"/>
        <v>0.11854383876303388</v>
      </c>
    </row>
    <row r="34" spans="1:13" x14ac:dyDescent="0.3">
      <c r="A34" s="107" t="s">
        <v>28</v>
      </c>
      <c r="B34" s="108"/>
      <c r="C34" s="108"/>
      <c r="D34" s="108"/>
      <c r="E34" s="108"/>
      <c r="F34" s="108"/>
      <c r="G34" s="109"/>
      <c r="H34" s="109"/>
      <c r="I34" s="109"/>
      <c r="J34" s="109"/>
      <c r="K34" s="106" t="str">
        <f t="shared" si="0"/>
        <v/>
      </c>
      <c r="L34" s="106" t="str">
        <f t="shared" si="1"/>
        <v/>
      </c>
      <c r="M34" s="106" t="str">
        <f t="shared" si="2"/>
        <v/>
      </c>
    </row>
    <row r="35" spans="1:13" x14ac:dyDescent="0.3">
      <c r="A35" s="110" t="s">
        <v>29</v>
      </c>
      <c r="B35" s="111"/>
      <c r="C35" s="111"/>
      <c r="D35" s="111"/>
      <c r="E35" s="111"/>
      <c r="F35" s="111"/>
      <c r="G35" s="106"/>
      <c r="H35" s="106"/>
      <c r="I35" s="106"/>
      <c r="J35" s="106"/>
      <c r="K35" s="106" t="str">
        <f t="shared" si="0"/>
        <v/>
      </c>
      <c r="L35" s="106" t="str">
        <f t="shared" si="1"/>
        <v/>
      </c>
      <c r="M35" s="106" t="str">
        <f t="shared" si="2"/>
        <v/>
      </c>
    </row>
    <row r="36" spans="1:13" x14ac:dyDescent="0.3">
      <c r="A36" s="112" t="s">
        <v>30</v>
      </c>
      <c r="B36" s="111">
        <v>7.2014388489208496</v>
      </c>
      <c r="C36" s="111">
        <v>22.63309352517982</v>
      </c>
      <c r="D36" s="111">
        <v>8.2302158273381192</v>
      </c>
      <c r="E36" s="111">
        <v>548.33812949640139</v>
      </c>
      <c r="F36" s="111">
        <v>586.40287769784015</v>
      </c>
      <c r="G36" s="106">
        <v>3.2198297086102973E-2</v>
      </c>
      <c r="H36" s="106">
        <v>4.8369592585991918E-2</v>
      </c>
      <c r="I36" s="106">
        <v>4.8008924855195576E-2</v>
      </c>
      <c r="J36" s="106">
        <v>0.11979598486021403</v>
      </c>
      <c r="K36" s="106">
        <f t="shared" si="0"/>
        <v>0.26877609565691285</v>
      </c>
      <c r="L36" s="106">
        <f t="shared" si="1"/>
        <v>0.40376639202418008</v>
      </c>
      <c r="M36" s="106">
        <f t="shared" si="2"/>
        <v>0.40075570905999564</v>
      </c>
    </row>
    <row r="37" spans="1:13" x14ac:dyDescent="0.3">
      <c r="A37" s="110" t="s">
        <v>31</v>
      </c>
      <c r="B37" s="111"/>
      <c r="C37" s="111"/>
      <c r="D37" s="111"/>
      <c r="E37" s="111"/>
      <c r="F37" s="111"/>
      <c r="G37" s="106"/>
      <c r="H37" s="106"/>
      <c r="I37" s="106"/>
      <c r="J37" s="106"/>
      <c r="K37" s="106" t="str">
        <f t="shared" si="0"/>
        <v/>
      </c>
      <c r="L37" s="106" t="str">
        <f t="shared" si="1"/>
        <v/>
      </c>
      <c r="M37" s="106" t="str">
        <f t="shared" si="2"/>
        <v/>
      </c>
    </row>
    <row r="38" spans="1:13" x14ac:dyDescent="0.3">
      <c r="A38" s="112" t="s">
        <v>32</v>
      </c>
      <c r="B38" s="111">
        <v>119.22630560928424</v>
      </c>
      <c r="C38" s="111">
        <v>94.297168981888206</v>
      </c>
      <c r="D38" s="111">
        <v>53.10989977140845</v>
      </c>
      <c r="E38" s="111">
        <v>1776.4719535783347</v>
      </c>
      <c r="F38" s="111">
        <v>2043.1053279409157</v>
      </c>
      <c r="G38" s="106">
        <v>0.48811150666039638</v>
      </c>
      <c r="H38" s="106">
        <v>0.19994466259148111</v>
      </c>
      <c r="I38" s="106">
        <v>0.25893366138905755</v>
      </c>
      <c r="J38" s="106">
        <v>0.42976688785120054</v>
      </c>
      <c r="K38" s="106">
        <f t="shared" si="0"/>
        <v>1.1357587577323935</v>
      </c>
      <c r="L38" s="106">
        <f t="shared" si="1"/>
        <v>0.46523980381827029</v>
      </c>
      <c r="M38" s="106">
        <f t="shared" si="2"/>
        <v>0.60249793250407158</v>
      </c>
    </row>
    <row r="39" spans="1:13" x14ac:dyDescent="0.3">
      <c r="A39" s="112" t="s">
        <v>33</v>
      </c>
      <c r="B39" s="111">
        <v>417.54020370983687</v>
      </c>
      <c r="C39" s="111">
        <v>476.16038009274445</v>
      </c>
      <c r="D39" s="111">
        <v>241.67967456111239</v>
      </c>
      <c r="E39" s="111">
        <v>12867.642928121895</v>
      </c>
      <c r="F39" s="111">
        <v>14003.023186485589</v>
      </c>
      <c r="G39" s="106">
        <v>1.8062399643755311</v>
      </c>
      <c r="H39" s="106">
        <v>1.2424442105108002</v>
      </c>
      <c r="I39" s="106">
        <v>1.3056477880859818</v>
      </c>
      <c r="J39" s="106">
        <v>2.6063566074421312</v>
      </c>
      <c r="K39" s="106">
        <f t="shared" si="0"/>
        <v>0.69301336556096538</v>
      </c>
      <c r="L39" s="106">
        <f t="shared" si="1"/>
        <v>0.47669770397617633</v>
      </c>
      <c r="M39" s="106">
        <f t="shared" si="2"/>
        <v>0.5009474852205047</v>
      </c>
    </row>
    <row r="40" spans="1:13" x14ac:dyDescent="0.3">
      <c r="A40" s="112" t="s">
        <v>34</v>
      </c>
      <c r="B40" s="111">
        <v>4946.4027919827704</v>
      </c>
      <c r="C40" s="111">
        <v>3903.2980277519009</v>
      </c>
      <c r="D40" s="111">
        <v>1975.640423453262</v>
      </c>
      <c r="E40" s="111">
        <v>72372.694751865973</v>
      </c>
      <c r="F40" s="111">
        <v>83198.035995053913</v>
      </c>
      <c r="G40" s="106">
        <v>20.875655329778873</v>
      </c>
      <c r="H40" s="106">
        <v>9.2448207839910541</v>
      </c>
      <c r="I40" s="106">
        <v>9.9956500939625332</v>
      </c>
      <c r="J40" s="106">
        <v>16.573731301693783</v>
      </c>
      <c r="K40" s="106">
        <f t="shared" si="0"/>
        <v>1.2595627954729449</v>
      </c>
      <c r="L40" s="106">
        <f t="shared" si="1"/>
        <v>0.55779960563535036</v>
      </c>
      <c r="M40" s="106">
        <f t="shared" si="2"/>
        <v>0.60310197577180513</v>
      </c>
    </row>
    <row r="41" spans="1:13" x14ac:dyDescent="0.3">
      <c r="A41" s="110" t="s">
        <v>35</v>
      </c>
      <c r="B41" s="111"/>
      <c r="C41" s="111"/>
      <c r="D41" s="111"/>
      <c r="E41" s="111"/>
      <c r="F41" s="111"/>
      <c r="G41" s="106"/>
      <c r="H41" s="106"/>
      <c r="I41" s="106"/>
      <c r="J41" s="106"/>
      <c r="K41" s="106" t="str">
        <f t="shared" si="0"/>
        <v/>
      </c>
      <c r="L41" s="106" t="str">
        <f t="shared" si="1"/>
        <v/>
      </c>
      <c r="M41" s="106" t="str">
        <f t="shared" si="2"/>
        <v/>
      </c>
    </row>
    <row r="42" spans="1:13" x14ac:dyDescent="0.3">
      <c r="A42" s="112" t="s">
        <v>36</v>
      </c>
      <c r="B42" s="111"/>
      <c r="C42" s="111"/>
      <c r="D42" s="111"/>
      <c r="E42" s="111"/>
      <c r="F42" s="111">
        <v>0</v>
      </c>
      <c r="G42" s="106">
        <v>0</v>
      </c>
      <c r="H42" s="106">
        <v>0</v>
      </c>
      <c r="I42" s="106">
        <v>0</v>
      </c>
      <c r="J42" s="106">
        <v>0</v>
      </c>
      <c r="K42" s="106" t="str">
        <f t="shared" si="0"/>
        <v/>
      </c>
      <c r="L42" s="106" t="str">
        <f t="shared" si="1"/>
        <v/>
      </c>
      <c r="M42" s="106" t="str">
        <f t="shared" si="2"/>
        <v/>
      </c>
    </row>
    <row r="43" spans="1:13" x14ac:dyDescent="0.3">
      <c r="A43" s="112" t="s">
        <v>37</v>
      </c>
      <c r="B43" s="111">
        <v>1874.6926004701647</v>
      </c>
      <c r="C43" s="111">
        <v>945.26116646143316</v>
      </c>
      <c r="D43" s="111">
        <v>921.51656778237816</v>
      </c>
      <c r="E43" s="111">
        <v>6088.7935184148546</v>
      </c>
      <c r="F43" s="111">
        <v>9830.2638531288303</v>
      </c>
      <c r="G43" s="106">
        <v>7.131105863187492</v>
      </c>
      <c r="H43" s="106">
        <v>2.139216065752966</v>
      </c>
      <c r="I43" s="106">
        <v>4.2749633194772025</v>
      </c>
      <c r="J43" s="106">
        <v>1.535737107796906</v>
      </c>
      <c r="K43" s="106">
        <f t="shared" si="0"/>
        <v>4.6434417889513853</v>
      </c>
      <c r="L43" s="106">
        <f t="shared" si="1"/>
        <v>1.3929572026958323</v>
      </c>
      <c r="M43" s="106">
        <f t="shared" si="2"/>
        <v>2.7836556776373382</v>
      </c>
    </row>
    <row r="44" spans="1:13" x14ac:dyDescent="0.3">
      <c r="A44" s="110" t="s">
        <v>38</v>
      </c>
      <c r="B44" s="111"/>
      <c r="C44" s="111"/>
      <c r="D44" s="111"/>
      <c r="E44" s="111"/>
      <c r="F44" s="111"/>
      <c r="G44" s="106"/>
      <c r="H44" s="106"/>
      <c r="I44" s="106"/>
      <c r="J44" s="106"/>
      <c r="K44" s="106" t="str">
        <f t="shared" si="0"/>
        <v/>
      </c>
      <c r="L44" s="106" t="str">
        <f t="shared" si="1"/>
        <v/>
      </c>
      <c r="M44" s="106" t="str">
        <f t="shared" si="2"/>
        <v/>
      </c>
    </row>
    <row r="45" spans="1:13" x14ac:dyDescent="0.3">
      <c r="A45" s="112" t="s">
        <v>39</v>
      </c>
      <c r="B45" s="111">
        <v>751.04423828873701</v>
      </c>
      <c r="C45" s="111">
        <v>435.81721996473118</v>
      </c>
      <c r="D45" s="111">
        <v>184.05872882005676</v>
      </c>
      <c r="E45" s="111">
        <v>9115.1383117380865</v>
      </c>
      <c r="F45" s="111">
        <v>10486.058498811612</v>
      </c>
      <c r="G45" s="106">
        <v>2.9938002787185507</v>
      </c>
      <c r="H45" s="106">
        <v>1.0176810536631014</v>
      </c>
      <c r="I45" s="106">
        <v>0.92981533397218308</v>
      </c>
      <c r="J45" s="106">
        <v>2.1281337275698382</v>
      </c>
      <c r="K45" s="106">
        <f t="shared" si="0"/>
        <v>1.4067726289631413</v>
      </c>
      <c r="L45" s="106">
        <f t="shared" si="1"/>
        <v>0.47820352662950993</v>
      </c>
      <c r="M45" s="106">
        <f t="shared" si="2"/>
        <v>0.43691583941670775</v>
      </c>
    </row>
    <row r="46" spans="1:13" x14ac:dyDescent="0.3">
      <c r="A46" s="112" t="s">
        <v>40</v>
      </c>
      <c r="B46" s="111">
        <v>42836.260651302415</v>
      </c>
      <c r="C46" s="111">
        <v>55678.56615822389</v>
      </c>
      <c r="D46" s="111">
        <v>25148.295259605609</v>
      </c>
      <c r="E46" s="111">
        <v>861832.23536415643</v>
      </c>
      <c r="F46" s="111">
        <v>985495.35743328836</v>
      </c>
      <c r="G46" s="106">
        <v>177.82085362759031</v>
      </c>
      <c r="H46" s="106">
        <v>138.16858851563282</v>
      </c>
      <c r="I46" s="106">
        <v>129.84395204271584</v>
      </c>
      <c r="J46" s="106">
        <v>187.96712507062517</v>
      </c>
      <c r="K46" s="106">
        <f t="shared" si="0"/>
        <v>0.94602103192660636</v>
      </c>
      <c r="L46" s="106">
        <f t="shared" si="1"/>
        <v>0.73506783946245136</v>
      </c>
      <c r="M46" s="106">
        <f t="shared" si="2"/>
        <v>0.69078011377749904</v>
      </c>
    </row>
    <row r="47" spans="1:13" x14ac:dyDescent="0.3">
      <c r="A47" s="112" t="s">
        <v>41</v>
      </c>
      <c r="B47" s="111">
        <v>5611.5078402650061</v>
      </c>
      <c r="C47" s="111">
        <v>5843.7653709781389</v>
      </c>
      <c r="D47" s="111">
        <v>2620.1552683572954</v>
      </c>
      <c r="E47" s="111">
        <v>132245.77900568416</v>
      </c>
      <c r="F47" s="111">
        <v>146321.2074852846</v>
      </c>
      <c r="G47" s="106">
        <v>23.546617238189818</v>
      </c>
      <c r="H47" s="106">
        <v>15.107290365796928</v>
      </c>
      <c r="I47" s="106">
        <v>14.068447220293045</v>
      </c>
      <c r="J47" s="106">
        <v>27.798037068346837</v>
      </c>
      <c r="K47" s="106">
        <f t="shared" si="0"/>
        <v>0.84706043021296495</v>
      </c>
      <c r="L47" s="106">
        <f t="shared" si="1"/>
        <v>0.54346608462506685</v>
      </c>
      <c r="M47" s="106">
        <f t="shared" si="2"/>
        <v>0.50609498741594794</v>
      </c>
    </row>
    <row r="48" spans="1:13" x14ac:dyDescent="0.3">
      <c r="A48" s="110" t="s">
        <v>42</v>
      </c>
      <c r="B48" s="111"/>
      <c r="C48" s="111"/>
      <c r="D48" s="111"/>
      <c r="E48" s="111"/>
      <c r="F48" s="111"/>
      <c r="G48" s="106"/>
      <c r="H48" s="106"/>
      <c r="I48" s="106"/>
      <c r="J48" s="106"/>
      <c r="K48" s="106" t="str">
        <f t="shared" si="0"/>
        <v/>
      </c>
      <c r="L48" s="106" t="str">
        <f t="shared" si="1"/>
        <v/>
      </c>
      <c r="M48" s="106" t="str">
        <f t="shared" si="2"/>
        <v/>
      </c>
    </row>
    <row r="49" spans="1:13" x14ac:dyDescent="0.3">
      <c r="A49" s="112" t="s">
        <v>43</v>
      </c>
      <c r="B49" s="111"/>
      <c r="C49" s="111"/>
      <c r="D49" s="111"/>
      <c r="E49" s="111"/>
      <c r="F49" s="111">
        <v>0</v>
      </c>
      <c r="G49" s="106">
        <v>0</v>
      </c>
      <c r="H49" s="106">
        <v>0</v>
      </c>
      <c r="I49" s="106">
        <v>0</v>
      </c>
      <c r="J49" s="106">
        <v>0</v>
      </c>
      <c r="K49" s="106" t="str">
        <f t="shared" si="0"/>
        <v/>
      </c>
      <c r="L49" s="106" t="str">
        <f t="shared" si="1"/>
        <v/>
      </c>
      <c r="M49" s="106" t="str">
        <f t="shared" si="2"/>
        <v/>
      </c>
    </row>
    <row r="50" spans="1:13" x14ac:dyDescent="0.3">
      <c r="A50" s="112" t="s">
        <v>44</v>
      </c>
      <c r="B50" s="111">
        <v>41.281499999999909</v>
      </c>
      <c r="C50" s="111">
        <v>16.936</v>
      </c>
      <c r="D50" s="111">
        <v>21.169999999999991</v>
      </c>
      <c r="E50" s="111">
        <v>471.03249999999889</v>
      </c>
      <c r="F50" s="111">
        <v>550.41999999999882</v>
      </c>
      <c r="G50" s="106">
        <v>0.16068120519953777</v>
      </c>
      <c r="H50" s="106">
        <v>3.9473352087975422E-2</v>
      </c>
      <c r="I50" s="106">
        <v>0.10702219569759211</v>
      </c>
      <c r="J50" s="106">
        <v>0.10246835515802499</v>
      </c>
      <c r="K50" s="106">
        <f t="shared" si="0"/>
        <v>1.5681056356544212</v>
      </c>
      <c r="L50" s="106">
        <f t="shared" si="1"/>
        <v>0.38522480454673325</v>
      </c>
      <c r="M50" s="106">
        <f t="shared" si="2"/>
        <v>1.0444414329921101</v>
      </c>
    </row>
    <row r="51" spans="1:13" x14ac:dyDescent="0.3">
      <c r="A51" s="112" t="s">
        <v>45</v>
      </c>
      <c r="B51" s="111">
        <v>43.104362703164952</v>
      </c>
      <c r="C51" s="111">
        <v>28.385799828913512</v>
      </c>
      <c r="D51" s="111">
        <v>13.66723695466208</v>
      </c>
      <c r="E51" s="111">
        <v>372.1693755346439</v>
      </c>
      <c r="F51" s="111">
        <v>457.32677502138449</v>
      </c>
      <c r="G51" s="106">
        <v>0.18988854893377208</v>
      </c>
      <c r="H51" s="106">
        <v>7.0662639382784193E-2</v>
      </c>
      <c r="I51" s="106">
        <v>6.9514306934416098E-2</v>
      </c>
      <c r="J51" s="106">
        <v>8.9847356418927979E-2</v>
      </c>
      <c r="K51" s="106">
        <f t="shared" si="0"/>
        <v>2.1134572735605675</v>
      </c>
      <c r="L51" s="106">
        <f t="shared" si="1"/>
        <v>0.78647432934262518</v>
      </c>
      <c r="M51" s="106">
        <f t="shared" si="2"/>
        <v>0.77369340295661326</v>
      </c>
    </row>
    <row r="52" spans="1:13" x14ac:dyDescent="0.3">
      <c r="A52" s="107" t="s">
        <v>46</v>
      </c>
      <c r="B52" s="108"/>
      <c r="C52" s="108"/>
      <c r="D52" s="108"/>
      <c r="E52" s="108"/>
      <c r="F52" s="108"/>
      <c r="G52" s="109"/>
      <c r="H52" s="109"/>
      <c r="I52" s="109"/>
      <c r="J52" s="109"/>
      <c r="K52" s="106" t="str">
        <f t="shared" si="0"/>
        <v/>
      </c>
      <c r="L52" s="106" t="str">
        <f t="shared" si="1"/>
        <v/>
      </c>
      <c r="M52" s="106" t="str">
        <f t="shared" si="2"/>
        <v/>
      </c>
    </row>
    <row r="53" spans="1:13" x14ac:dyDescent="0.3">
      <c r="A53" s="110" t="s">
        <v>47</v>
      </c>
      <c r="B53" s="111"/>
      <c r="C53" s="111"/>
      <c r="D53" s="111"/>
      <c r="E53" s="111"/>
      <c r="F53" s="111"/>
      <c r="G53" s="106"/>
      <c r="H53" s="106"/>
      <c r="I53" s="106"/>
      <c r="J53" s="106"/>
      <c r="K53" s="106" t="str">
        <f t="shared" si="0"/>
        <v/>
      </c>
      <c r="L53" s="106" t="str">
        <f t="shared" si="1"/>
        <v/>
      </c>
      <c r="M53" s="106" t="str">
        <f t="shared" si="2"/>
        <v/>
      </c>
    </row>
    <row r="54" spans="1:13" x14ac:dyDescent="0.3">
      <c r="A54" s="112" t="s">
        <v>48</v>
      </c>
      <c r="B54" s="111">
        <v>162.69722971316486</v>
      </c>
      <c r="C54" s="111">
        <v>460.80706055405653</v>
      </c>
      <c r="D54" s="111">
        <v>315.28904143172269</v>
      </c>
      <c r="E54" s="111">
        <v>1447.0958568276528</v>
      </c>
      <c r="F54" s="111">
        <v>2385.8891885265971</v>
      </c>
      <c r="G54" s="106">
        <v>0.68868221352111614</v>
      </c>
      <c r="H54" s="106">
        <v>1.1511749992956752</v>
      </c>
      <c r="I54" s="106">
        <v>1.7237220704361678</v>
      </c>
      <c r="J54" s="106">
        <v>0.31314880062769868</v>
      </c>
      <c r="K54" s="106">
        <f t="shared" si="0"/>
        <v>2.1992171521675012</v>
      </c>
      <c r="L54" s="106">
        <f t="shared" si="1"/>
        <v>3.6761277609499849</v>
      </c>
      <c r="M54" s="106">
        <f t="shared" si="2"/>
        <v>5.5044824281013094</v>
      </c>
    </row>
    <row r="55" spans="1:13" x14ac:dyDescent="0.3">
      <c r="A55" s="110" t="s">
        <v>49</v>
      </c>
      <c r="B55" s="111"/>
      <c r="C55" s="111"/>
      <c r="D55" s="111"/>
      <c r="E55" s="111"/>
      <c r="F55" s="111"/>
      <c r="G55" s="106"/>
      <c r="H55" s="106"/>
      <c r="I55" s="106"/>
      <c r="J55" s="106"/>
      <c r="K55" s="106" t="str">
        <f t="shared" si="0"/>
        <v/>
      </c>
      <c r="L55" s="106" t="str">
        <f t="shared" si="1"/>
        <v/>
      </c>
      <c r="M55" s="106" t="str">
        <f t="shared" si="2"/>
        <v/>
      </c>
    </row>
    <row r="56" spans="1:13" x14ac:dyDescent="0.3">
      <c r="A56" s="112" t="s">
        <v>50</v>
      </c>
      <c r="B56" s="111"/>
      <c r="C56" s="111"/>
      <c r="D56" s="111"/>
      <c r="E56" s="111"/>
      <c r="F56" s="111">
        <v>0</v>
      </c>
      <c r="G56" s="106">
        <v>0</v>
      </c>
      <c r="H56" s="106">
        <v>0</v>
      </c>
      <c r="I56" s="106">
        <v>0</v>
      </c>
      <c r="J56" s="106">
        <v>0</v>
      </c>
      <c r="K56" s="106" t="str">
        <f t="shared" si="0"/>
        <v/>
      </c>
      <c r="L56" s="106" t="str">
        <f t="shared" si="1"/>
        <v/>
      </c>
      <c r="M56" s="106" t="str">
        <f t="shared" si="2"/>
        <v/>
      </c>
    </row>
    <row r="57" spans="1:13" x14ac:dyDescent="0.3">
      <c r="A57" s="112" t="s">
        <v>51</v>
      </c>
      <c r="B57" s="111">
        <v>145.54509235784121</v>
      </c>
      <c r="C57" s="111">
        <v>612.82144150669967</v>
      </c>
      <c r="D57" s="111">
        <v>199.16696848967757</v>
      </c>
      <c r="E57" s="111">
        <v>6079.1886997464535</v>
      </c>
      <c r="F57" s="111">
        <v>7036.7222021006719</v>
      </c>
      <c r="G57" s="106">
        <v>0.62600308672128802</v>
      </c>
      <c r="H57" s="106">
        <v>1.1681203759739378</v>
      </c>
      <c r="I57" s="106">
        <v>0.78069594920215479</v>
      </c>
      <c r="J57" s="106">
        <v>1.9333764855860056</v>
      </c>
      <c r="K57" s="106">
        <f t="shared" si="0"/>
        <v>0.32378747304953737</v>
      </c>
      <c r="L57" s="106">
        <f t="shared" si="1"/>
        <v>0.60418670894297188</v>
      </c>
      <c r="M57" s="106">
        <f t="shared" si="2"/>
        <v>0.40379923673558393</v>
      </c>
    </row>
    <row r="58" spans="1:13" x14ac:dyDescent="0.3">
      <c r="A58" s="110" t="s">
        <v>52</v>
      </c>
      <c r="B58" s="111"/>
      <c r="C58" s="111"/>
      <c r="D58" s="111"/>
      <c r="E58" s="111"/>
      <c r="F58" s="111"/>
      <c r="G58" s="106"/>
      <c r="H58" s="106"/>
      <c r="I58" s="106"/>
      <c r="J58" s="106"/>
      <c r="K58" s="106" t="str">
        <f t="shared" si="0"/>
        <v/>
      </c>
      <c r="L58" s="106" t="str">
        <f t="shared" si="1"/>
        <v/>
      </c>
      <c r="M58" s="106" t="str">
        <f t="shared" si="2"/>
        <v/>
      </c>
    </row>
    <row r="59" spans="1:13" x14ac:dyDescent="0.3">
      <c r="A59" s="112" t="s">
        <v>53</v>
      </c>
      <c r="B59" s="111"/>
      <c r="C59" s="111"/>
      <c r="D59" s="111"/>
      <c r="E59" s="111"/>
      <c r="F59" s="111">
        <v>0</v>
      </c>
      <c r="G59" s="106">
        <v>0</v>
      </c>
      <c r="H59" s="106">
        <v>0</v>
      </c>
      <c r="I59" s="106">
        <v>0</v>
      </c>
      <c r="J59" s="106">
        <v>0</v>
      </c>
      <c r="K59" s="106" t="str">
        <f t="shared" si="0"/>
        <v/>
      </c>
      <c r="L59" s="106" t="str">
        <f t="shared" si="1"/>
        <v/>
      </c>
      <c r="M59" s="106" t="str">
        <f t="shared" si="2"/>
        <v/>
      </c>
    </row>
    <row r="60" spans="1:13" x14ac:dyDescent="0.3">
      <c r="A60" s="112" t="s">
        <v>54</v>
      </c>
      <c r="B60" s="111">
        <v>3635.1604122321969</v>
      </c>
      <c r="C60" s="111">
        <v>8670.7599279569695</v>
      </c>
      <c r="D60" s="111">
        <v>7000.133015101309</v>
      </c>
      <c r="E60" s="111">
        <v>50512.745336725435</v>
      </c>
      <c r="F60" s="111">
        <v>69818.798692015902</v>
      </c>
      <c r="G60" s="106">
        <v>15.14868041016849</v>
      </c>
      <c r="H60" s="106">
        <v>19.906713400649643</v>
      </c>
      <c r="I60" s="106">
        <v>35.708578601130775</v>
      </c>
      <c r="J60" s="106">
        <v>13.065519350926268</v>
      </c>
      <c r="K60" s="106">
        <f t="shared" si="0"/>
        <v>1.1594395908261035</v>
      </c>
      <c r="L60" s="106">
        <f t="shared" si="1"/>
        <v>1.5236067442844035</v>
      </c>
      <c r="M60" s="106">
        <f t="shared" si="2"/>
        <v>2.7330393566482489</v>
      </c>
    </row>
    <row r="61" spans="1:13" x14ac:dyDescent="0.3">
      <c r="A61" s="112" t="s">
        <v>55</v>
      </c>
      <c r="B61" s="111">
        <v>3538.0646163404672</v>
      </c>
      <c r="C61" s="111">
        <v>9877.0114942528598</v>
      </c>
      <c r="D61" s="111">
        <v>5199.2917054985874</v>
      </c>
      <c r="E61" s="111">
        <v>38675.378999689274</v>
      </c>
      <c r="F61" s="111">
        <v>57289.746815781189</v>
      </c>
      <c r="G61" s="106">
        <v>15.27838779587187</v>
      </c>
      <c r="H61" s="106">
        <v>25.169649255332693</v>
      </c>
      <c r="I61" s="106">
        <v>27.508747884525466</v>
      </c>
      <c r="J61" s="106">
        <v>8.2038303275006434</v>
      </c>
      <c r="K61" s="106">
        <f t="shared" si="0"/>
        <v>1.8623480966757808</v>
      </c>
      <c r="L61" s="106">
        <f t="shared" si="1"/>
        <v>3.0680363014042014</v>
      </c>
      <c r="M61" s="106">
        <f t="shared" si="2"/>
        <v>3.353159047221081</v>
      </c>
    </row>
    <row r="62" spans="1:13" x14ac:dyDescent="0.3">
      <c r="A62" s="112" t="s">
        <v>56</v>
      </c>
      <c r="B62" s="111"/>
      <c r="C62" s="111"/>
      <c r="D62" s="111"/>
      <c r="E62" s="111"/>
      <c r="F62" s="111">
        <v>0</v>
      </c>
      <c r="G62" s="106">
        <v>0</v>
      </c>
      <c r="H62" s="106">
        <v>0</v>
      </c>
      <c r="I62" s="106">
        <v>0</v>
      </c>
      <c r="J62" s="106">
        <v>0</v>
      </c>
      <c r="K62" s="106" t="str">
        <f t="shared" si="0"/>
        <v/>
      </c>
      <c r="L62" s="106" t="str">
        <f t="shared" si="1"/>
        <v/>
      </c>
      <c r="M62" s="106" t="str">
        <f t="shared" si="2"/>
        <v/>
      </c>
    </row>
    <row r="63" spans="1:13" x14ac:dyDescent="0.3">
      <c r="A63" s="110" t="s">
        <v>57</v>
      </c>
      <c r="B63" s="111"/>
      <c r="C63" s="111"/>
      <c r="D63" s="111"/>
      <c r="E63" s="111"/>
      <c r="F63" s="111"/>
      <c r="G63" s="106"/>
      <c r="H63" s="106"/>
      <c r="I63" s="106"/>
      <c r="J63" s="106"/>
      <c r="K63" s="106" t="str">
        <f t="shared" si="0"/>
        <v/>
      </c>
      <c r="L63" s="106" t="str">
        <f t="shared" si="1"/>
        <v/>
      </c>
      <c r="M63" s="106" t="str">
        <f t="shared" si="2"/>
        <v/>
      </c>
    </row>
    <row r="64" spans="1:13" x14ac:dyDescent="0.3">
      <c r="A64" s="112" t="s">
        <v>58</v>
      </c>
      <c r="B64" s="111">
        <v>148.2847896440127</v>
      </c>
      <c r="C64" s="111">
        <v>578.82200647249056</v>
      </c>
      <c r="D64" s="111">
        <v>59.313915857605018</v>
      </c>
      <c r="E64" s="111">
        <v>9755.0938511326567</v>
      </c>
      <c r="F64" s="111">
        <v>10541.514563106764</v>
      </c>
      <c r="G64" s="106">
        <v>0.60684048072333363</v>
      </c>
      <c r="H64" s="106">
        <v>1.0738956882995707</v>
      </c>
      <c r="I64" s="106">
        <v>0.22050045694235176</v>
      </c>
      <c r="J64" s="106">
        <v>2.9327479095171158</v>
      </c>
      <c r="K64" s="106">
        <f t="shared" si="0"/>
        <v>0.20691873268550087</v>
      </c>
      <c r="L64" s="106">
        <f t="shared" si="1"/>
        <v>0.36617388245837684</v>
      </c>
      <c r="M64" s="106">
        <f t="shared" si="2"/>
        <v>7.5185615588302543E-2</v>
      </c>
    </row>
    <row r="65" spans="1:13" x14ac:dyDescent="0.3">
      <c r="A65" s="110" t="s">
        <v>59</v>
      </c>
      <c r="B65" s="111"/>
      <c r="C65" s="111"/>
      <c r="D65" s="111"/>
      <c r="E65" s="111"/>
      <c r="F65" s="111"/>
      <c r="G65" s="106"/>
      <c r="H65" s="106"/>
      <c r="I65" s="106"/>
      <c r="J65" s="106"/>
      <c r="K65" s="106" t="str">
        <f t="shared" si="0"/>
        <v/>
      </c>
      <c r="L65" s="106" t="str">
        <f t="shared" si="1"/>
        <v/>
      </c>
      <c r="M65" s="106" t="str">
        <f t="shared" si="2"/>
        <v/>
      </c>
    </row>
    <row r="66" spans="1:13" x14ac:dyDescent="0.3">
      <c r="A66" s="112" t="s">
        <v>60</v>
      </c>
      <c r="B66" s="111">
        <v>1224.2848749882619</v>
      </c>
      <c r="C66" s="111">
        <v>3010.5196122915063</v>
      </c>
      <c r="D66" s="111">
        <v>1149.7721860625179</v>
      </c>
      <c r="E66" s="111">
        <v>24380.137857120462</v>
      </c>
      <c r="F66" s="111">
        <v>29764.714530462748</v>
      </c>
      <c r="G66" s="106">
        <v>4.8415323693918548</v>
      </c>
      <c r="H66" s="106">
        <v>6.1282955532013146</v>
      </c>
      <c r="I66" s="106">
        <v>4.936853886156336</v>
      </c>
      <c r="J66" s="106">
        <v>7.2011236088186683</v>
      </c>
      <c r="K66" s="106">
        <f t="shared" si="0"/>
        <v>0.67233012962904826</v>
      </c>
      <c r="L66" s="106">
        <f t="shared" si="1"/>
        <v>0.85101935282661401</v>
      </c>
      <c r="M66" s="106">
        <f t="shared" si="2"/>
        <v>0.68556716345079072</v>
      </c>
    </row>
    <row r="67" spans="1:13" x14ac:dyDescent="0.3">
      <c r="A67" s="112" t="s">
        <v>61</v>
      </c>
      <c r="B67" s="111"/>
      <c r="C67" s="111"/>
      <c r="D67" s="111"/>
      <c r="E67" s="111"/>
      <c r="F67" s="111">
        <v>0</v>
      </c>
      <c r="G67" s="106">
        <v>0</v>
      </c>
      <c r="H67" s="106">
        <v>0</v>
      </c>
      <c r="I67" s="106">
        <v>0</v>
      </c>
      <c r="J67" s="106">
        <v>0</v>
      </c>
      <c r="K67" s="106" t="str">
        <f t="shared" si="0"/>
        <v/>
      </c>
      <c r="L67" s="106" t="str">
        <f t="shared" si="1"/>
        <v/>
      </c>
      <c r="M67" s="106" t="str">
        <f t="shared" si="2"/>
        <v/>
      </c>
    </row>
    <row r="68" spans="1:13" x14ac:dyDescent="0.3">
      <c r="A68" s="112" t="s">
        <v>62</v>
      </c>
      <c r="B68" s="111">
        <v>273.45086576160492</v>
      </c>
      <c r="C68" s="111">
        <v>980.47211563951828</v>
      </c>
      <c r="D68" s="111">
        <v>284.88797421551169</v>
      </c>
      <c r="E68" s="111">
        <v>14396.200332072922</v>
      </c>
      <c r="F68" s="111">
        <v>15935.011287689556</v>
      </c>
      <c r="G68" s="106">
        <v>1.0994660342876557</v>
      </c>
      <c r="H68" s="106">
        <v>2.0162787019833073</v>
      </c>
      <c r="I68" s="106">
        <v>1.1947077594744764</v>
      </c>
      <c r="J68" s="106">
        <v>4.0540627788119714</v>
      </c>
      <c r="K68" s="106">
        <f t="shared" si="0"/>
        <v>0.27120103813731522</v>
      </c>
      <c r="L68" s="106">
        <f t="shared" si="1"/>
        <v>0.49734767614382391</v>
      </c>
      <c r="M68" s="106">
        <f t="shared" si="2"/>
        <v>0.29469394645747971</v>
      </c>
    </row>
    <row r="69" spans="1:13" x14ac:dyDescent="0.3">
      <c r="A69" s="110" t="s">
        <v>63</v>
      </c>
      <c r="B69" s="111"/>
      <c r="C69" s="111"/>
      <c r="D69" s="111"/>
      <c r="E69" s="111"/>
      <c r="F69" s="111"/>
      <c r="G69" s="106"/>
      <c r="H69" s="106"/>
      <c r="I69" s="106"/>
      <c r="J69" s="106"/>
      <c r="K69" s="106" t="str">
        <f t="shared" ref="K69:K134" si="3">IFERROR(G69/J69,"")</f>
        <v/>
      </c>
      <c r="L69" s="106" t="str">
        <f t="shared" ref="L69:L134" si="4">IFERROR(H69/J69,"")</f>
        <v/>
      </c>
      <c r="M69" s="106" t="str">
        <f t="shared" ref="M69:M134" si="5">IFERROR(I69/J69,"")</f>
        <v/>
      </c>
    </row>
    <row r="70" spans="1:13" x14ac:dyDescent="0.3">
      <c r="A70" s="112" t="s">
        <v>64</v>
      </c>
      <c r="B70" s="111">
        <v>804.4246973846632</v>
      </c>
      <c r="C70" s="111">
        <v>1941.6788091217391</v>
      </c>
      <c r="D70" s="111">
        <v>1296.8870283386996</v>
      </c>
      <c r="E70" s="111">
        <v>12377.289474804507</v>
      </c>
      <c r="F70" s="111">
        <v>16420.28000964961</v>
      </c>
      <c r="G70" s="106">
        <v>3.4665014465525328</v>
      </c>
      <c r="H70" s="106">
        <v>4.1156232447728769</v>
      </c>
      <c r="I70" s="106">
        <v>6.1799610578259001</v>
      </c>
      <c r="J70" s="106">
        <v>3.378152683195323</v>
      </c>
      <c r="K70" s="106">
        <f t="shared" si="3"/>
        <v>1.0261529811238852</v>
      </c>
      <c r="L70" s="106">
        <f t="shared" si="4"/>
        <v>1.2183058703196317</v>
      </c>
      <c r="M70" s="106">
        <f t="shared" si="5"/>
        <v>1.8293906869775958</v>
      </c>
    </row>
    <row r="71" spans="1:13" x14ac:dyDescent="0.3">
      <c r="A71" s="110" t="s">
        <v>65</v>
      </c>
      <c r="B71" s="111"/>
      <c r="C71" s="111"/>
      <c r="D71" s="111"/>
      <c r="E71" s="111"/>
      <c r="F71" s="111"/>
      <c r="G71" s="106"/>
      <c r="H71" s="106"/>
      <c r="I71" s="106"/>
      <c r="J71" s="106"/>
      <c r="K71" s="106" t="str">
        <f t="shared" si="3"/>
        <v/>
      </c>
      <c r="L71" s="106" t="str">
        <f t="shared" si="4"/>
        <v/>
      </c>
      <c r="M71" s="106" t="str">
        <f t="shared" si="5"/>
        <v/>
      </c>
    </row>
    <row r="72" spans="1:13" x14ac:dyDescent="0.3">
      <c r="A72" s="112" t="s">
        <v>66</v>
      </c>
      <c r="B72" s="111">
        <v>1722.7910245023763</v>
      </c>
      <c r="C72" s="111">
        <v>1373.8713233373371</v>
      </c>
      <c r="D72" s="111">
        <v>1523.4083381223543</v>
      </c>
      <c r="E72" s="111">
        <v>6768.6268220051115</v>
      </c>
      <c r="F72" s="111">
        <v>11388.697507967179</v>
      </c>
      <c r="G72" s="106">
        <v>7.4638412120305029</v>
      </c>
      <c r="H72" s="106">
        <v>3.6564859451200027</v>
      </c>
      <c r="I72" s="106">
        <v>8.3231287087675003</v>
      </c>
      <c r="J72" s="106">
        <v>1.3672249892271948</v>
      </c>
      <c r="K72" s="106">
        <f t="shared" si="3"/>
        <v>5.459117022319302</v>
      </c>
      <c r="L72" s="106">
        <f t="shared" si="4"/>
        <v>2.6743849578018475</v>
      </c>
      <c r="M72" s="106">
        <f t="shared" si="5"/>
        <v>6.0876072148681502</v>
      </c>
    </row>
    <row r="73" spans="1:13" x14ac:dyDescent="0.3">
      <c r="A73" s="112" t="s">
        <v>67</v>
      </c>
      <c r="B73" s="111">
        <v>10433.965142447563</v>
      </c>
      <c r="C73" s="111">
        <v>17076.919543686578</v>
      </c>
      <c r="D73" s="111">
        <v>14293.438880869302</v>
      </c>
      <c r="E73" s="111">
        <v>63858.605191667535</v>
      </c>
      <c r="F73" s="111">
        <v>105662.92875867098</v>
      </c>
      <c r="G73" s="106">
        <v>44.436803738470076</v>
      </c>
      <c r="H73" s="106">
        <v>44.331470632123136</v>
      </c>
      <c r="I73" s="106">
        <v>75.953675820570083</v>
      </c>
      <c r="J73" s="106">
        <v>12.88284507476785</v>
      </c>
      <c r="K73" s="106">
        <f t="shared" si="3"/>
        <v>3.449300482973543</v>
      </c>
      <c r="L73" s="106">
        <f t="shared" si="4"/>
        <v>3.4411242528213042</v>
      </c>
      <c r="M73" s="106">
        <f t="shared" si="5"/>
        <v>5.8957222088567862</v>
      </c>
    </row>
    <row r="74" spans="1:13" x14ac:dyDescent="0.3">
      <c r="A74" s="112" t="s">
        <v>68</v>
      </c>
      <c r="B74" s="111">
        <v>6287.6480405104121</v>
      </c>
      <c r="C74" s="111">
        <v>7848.2513311407001</v>
      </c>
      <c r="D74" s="111">
        <v>7617.9646795588924</v>
      </c>
      <c r="E74" s="111">
        <v>41566.740610516077</v>
      </c>
      <c r="F74" s="111">
        <v>63320.60466172608</v>
      </c>
      <c r="G74" s="106">
        <v>26.96266150764599</v>
      </c>
      <c r="H74" s="106">
        <v>20.908491320502115</v>
      </c>
      <c r="I74" s="106">
        <v>41.45139343304983</v>
      </c>
      <c r="J74" s="106">
        <v>8.3117821601642419</v>
      </c>
      <c r="K74" s="106">
        <f t="shared" si="3"/>
        <v>3.2439085851972336</v>
      </c>
      <c r="L74" s="106">
        <f t="shared" si="4"/>
        <v>2.5155244588470977</v>
      </c>
      <c r="M74" s="106">
        <f t="shared" si="5"/>
        <v>4.9870644627470293</v>
      </c>
    </row>
    <row r="75" spans="1:13" x14ac:dyDescent="0.3">
      <c r="A75" s="112" t="s">
        <v>69</v>
      </c>
      <c r="B75" s="111">
        <v>28109.397785924961</v>
      </c>
      <c r="C75" s="111">
        <v>45921.527133622054</v>
      </c>
      <c r="D75" s="111">
        <v>39145.630968050369</v>
      </c>
      <c r="E75" s="111">
        <v>187161.29551065085</v>
      </c>
      <c r="F75" s="111">
        <v>300337.85139824823</v>
      </c>
      <c r="G75" s="106">
        <v>116.90286934150438</v>
      </c>
      <c r="H75" s="106">
        <v>115.21177747557061</v>
      </c>
      <c r="I75" s="106">
        <v>204.5809852899902</v>
      </c>
      <c r="J75" s="106">
        <v>39.734802001682709</v>
      </c>
      <c r="K75" s="106">
        <f t="shared" si="3"/>
        <v>2.9420775605363207</v>
      </c>
      <c r="L75" s="106">
        <f t="shared" si="4"/>
        <v>2.8995180967729892</v>
      </c>
      <c r="M75" s="106">
        <f t="shared" si="5"/>
        <v>5.1486599903360908</v>
      </c>
    </row>
    <row r="76" spans="1:13" x14ac:dyDescent="0.3">
      <c r="A76" s="112" t="s">
        <v>70</v>
      </c>
      <c r="B76" s="111">
        <v>574.48588462577072</v>
      </c>
      <c r="C76" s="111">
        <v>1484.0885352832413</v>
      </c>
      <c r="D76" s="111">
        <v>786.35301938137366</v>
      </c>
      <c r="E76" s="111">
        <v>5638.9252788798949</v>
      </c>
      <c r="F76" s="111">
        <v>8483.8527181702812</v>
      </c>
      <c r="G76" s="106">
        <v>2.3890525627619432</v>
      </c>
      <c r="H76" s="106">
        <v>3.5835164448771555</v>
      </c>
      <c r="I76" s="106">
        <v>3.9286886089723709</v>
      </c>
      <c r="J76" s="106">
        <v>1.2468783071961638</v>
      </c>
      <c r="K76" s="106">
        <f t="shared" si="3"/>
        <v>1.9160270484889335</v>
      </c>
      <c r="L76" s="106">
        <f t="shared" si="4"/>
        <v>2.8739905283422198</v>
      </c>
      <c r="M76" s="106">
        <f t="shared" si="5"/>
        <v>3.1508195998747888</v>
      </c>
    </row>
    <row r="77" spans="1:13" x14ac:dyDescent="0.3">
      <c r="A77" s="112" t="s">
        <v>71</v>
      </c>
      <c r="B77" s="111">
        <v>59.893954089880317</v>
      </c>
      <c r="C77" s="111">
        <v>78.481732945360406</v>
      </c>
      <c r="D77" s="111">
        <v>22.71839637892003</v>
      </c>
      <c r="E77" s="111">
        <v>529.75169738118223</v>
      </c>
      <c r="F77" s="111">
        <v>690.84578079534299</v>
      </c>
      <c r="G77" s="106">
        <v>0.30397710732888805</v>
      </c>
      <c r="H77" s="106">
        <v>0.24353954026808955</v>
      </c>
      <c r="I77" s="106">
        <v>0.13843413933148491</v>
      </c>
      <c r="J77" s="106">
        <v>9.7891015319899743E-2</v>
      </c>
      <c r="K77" s="106">
        <f t="shared" si="3"/>
        <v>3.1052605424054089</v>
      </c>
      <c r="L77" s="106">
        <f t="shared" si="4"/>
        <v>2.4878640748818723</v>
      </c>
      <c r="M77" s="106">
        <f t="shared" si="5"/>
        <v>1.4141659362618069</v>
      </c>
    </row>
    <row r="78" spans="1:13" x14ac:dyDescent="0.3">
      <c r="A78" s="100"/>
      <c r="B78" s="168" t="s">
        <v>1208</v>
      </c>
      <c r="C78" s="168"/>
      <c r="D78" s="168"/>
      <c r="E78" s="168"/>
      <c r="F78" s="168"/>
      <c r="G78" s="168" t="s">
        <v>1207</v>
      </c>
      <c r="H78" s="168"/>
      <c r="I78" s="168"/>
      <c r="J78" s="168"/>
      <c r="K78" s="168" t="s">
        <v>1206</v>
      </c>
      <c r="L78" s="168"/>
      <c r="M78" s="168"/>
    </row>
    <row r="79" spans="1:13" x14ac:dyDescent="0.3">
      <c r="A79" s="100" t="s">
        <v>1205</v>
      </c>
      <c r="B79" s="101" t="s">
        <v>1437</v>
      </c>
      <c r="C79" s="101" t="s">
        <v>1219</v>
      </c>
      <c r="D79" s="101" t="s">
        <v>1220</v>
      </c>
      <c r="E79" s="101" t="s">
        <v>1204</v>
      </c>
      <c r="F79" s="101" t="s">
        <v>1209</v>
      </c>
      <c r="G79" s="101" t="s">
        <v>1218</v>
      </c>
      <c r="H79" s="101" t="s">
        <v>1219</v>
      </c>
      <c r="I79" s="101" t="s">
        <v>1220</v>
      </c>
      <c r="J79" s="101" t="s">
        <v>1204</v>
      </c>
      <c r="K79" s="102" t="s">
        <v>1438</v>
      </c>
      <c r="L79" s="102" t="s">
        <v>1439</v>
      </c>
      <c r="M79" s="102" t="s">
        <v>1440</v>
      </c>
    </row>
    <row r="80" spans="1:13" x14ac:dyDescent="0.3">
      <c r="A80" s="107" t="s">
        <v>72</v>
      </c>
      <c r="B80" s="108"/>
      <c r="C80" s="108"/>
      <c r="D80" s="108"/>
      <c r="E80" s="108"/>
      <c r="F80" s="108"/>
      <c r="G80" s="109"/>
      <c r="H80" s="109"/>
      <c r="I80" s="109"/>
      <c r="J80" s="109"/>
      <c r="K80" s="106" t="str">
        <f t="shared" si="3"/>
        <v/>
      </c>
      <c r="L80" s="106" t="str">
        <f t="shared" si="4"/>
        <v/>
      </c>
      <c r="M80" s="106" t="str">
        <f t="shared" si="5"/>
        <v/>
      </c>
    </row>
    <row r="81" spans="1:13" x14ac:dyDescent="0.3">
      <c r="A81" s="110" t="s">
        <v>73</v>
      </c>
      <c r="B81" s="111"/>
      <c r="C81" s="111"/>
      <c r="D81" s="111"/>
      <c r="E81" s="111"/>
      <c r="F81" s="111"/>
      <c r="G81" s="106"/>
      <c r="H81" s="106"/>
      <c r="I81" s="106"/>
      <c r="J81" s="106"/>
      <c r="K81" s="106" t="str">
        <f t="shared" si="3"/>
        <v/>
      </c>
      <c r="L81" s="106" t="str">
        <f t="shared" si="4"/>
        <v/>
      </c>
      <c r="M81" s="106" t="str">
        <f t="shared" si="5"/>
        <v/>
      </c>
    </row>
    <row r="82" spans="1:13" x14ac:dyDescent="0.3">
      <c r="A82" s="112" t="s">
        <v>74</v>
      </c>
      <c r="B82" s="111">
        <v>628.10152573791379</v>
      </c>
      <c r="C82" s="111">
        <v>649.98659632111617</v>
      </c>
      <c r="D82" s="111">
        <v>709.07628689576256</v>
      </c>
      <c r="E82" s="111">
        <v>1743.1458719520863</v>
      </c>
      <c r="F82" s="111">
        <v>3730.3102809068787</v>
      </c>
      <c r="G82" s="106">
        <v>2.5705089563838954</v>
      </c>
      <c r="H82" s="106">
        <v>1.4912387992630476</v>
      </c>
      <c r="I82" s="106">
        <v>3.532293486927534</v>
      </c>
      <c r="J82" s="106">
        <v>0.40484257472530577</v>
      </c>
      <c r="K82" s="106">
        <f t="shared" si="3"/>
        <v>6.3494037358300073</v>
      </c>
      <c r="L82" s="106">
        <f t="shared" si="4"/>
        <v>3.6835029030108419</v>
      </c>
      <c r="M82" s="106">
        <f t="shared" si="5"/>
        <v>8.725103799481241</v>
      </c>
    </row>
    <row r="83" spans="1:13" x14ac:dyDescent="0.3">
      <c r="A83" s="112" t="s">
        <v>75</v>
      </c>
      <c r="B83" s="111">
        <v>23590.457761805301</v>
      </c>
      <c r="C83" s="111">
        <v>28471.991205258928</v>
      </c>
      <c r="D83" s="111">
        <v>22470.156698177361</v>
      </c>
      <c r="E83" s="111">
        <v>183803.85428408749</v>
      </c>
      <c r="F83" s="111">
        <v>258336.45994932909</v>
      </c>
      <c r="G83" s="106">
        <v>99.191956457756376</v>
      </c>
      <c r="H83" s="106">
        <v>72.478628039156945</v>
      </c>
      <c r="I83" s="106">
        <v>119.00315832864396</v>
      </c>
      <c r="J83" s="106">
        <v>40.79717084554288</v>
      </c>
      <c r="K83" s="106">
        <f t="shared" si="3"/>
        <v>2.4313439976829465</v>
      </c>
      <c r="L83" s="106">
        <f t="shared" si="4"/>
        <v>1.7765601520154255</v>
      </c>
      <c r="M83" s="106">
        <f t="shared" si="5"/>
        <v>2.9169463436370893</v>
      </c>
    </row>
    <row r="84" spans="1:13" x14ac:dyDescent="0.3">
      <c r="A84" s="112" t="s">
        <v>76</v>
      </c>
      <c r="B84" s="111"/>
      <c r="C84" s="111"/>
      <c r="D84" s="111"/>
      <c r="E84" s="111"/>
      <c r="F84" s="111">
        <v>0</v>
      </c>
      <c r="G84" s="106">
        <v>0</v>
      </c>
      <c r="H84" s="106">
        <v>0</v>
      </c>
      <c r="I84" s="106">
        <v>0</v>
      </c>
      <c r="J84" s="106">
        <v>0</v>
      </c>
      <c r="K84" s="106" t="str">
        <f t="shared" si="3"/>
        <v/>
      </c>
      <c r="L84" s="106" t="str">
        <f t="shared" si="4"/>
        <v/>
      </c>
      <c r="M84" s="106" t="str">
        <f t="shared" si="5"/>
        <v/>
      </c>
    </row>
    <row r="85" spans="1:13" x14ac:dyDescent="0.3">
      <c r="A85" s="110" t="s">
        <v>77</v>
      </c>
      <c r="B85" s="111"/>
      <c r="C85" s="111"/>
      <c r="D85" s="111"/>
      <c r="E85" s="111"/>
      <c r="F85" s="111"/>
      <c r="G85" s="106"/>
      <c r="H85" s="106"/>
      <c r="I85" s="106"/>
      <c r="J85" s="106"/>
      <c r="K85" s="106" t="str">
        <f t="shared" si="3"/>
        <v/>
      </c>
      <c r="L85" s="106" t="str">
        <f t="shared" si="4"/>
        <v/>
      </c>
      <c r="M85" s="106" t="str">
        <f t="shared" si="5"/>
        <v/>
      </c>
    </row>
    <row r="86" spans="1:13" x14ac:dyDescent="0.3">
      <c r="A86" s="112" t="s">
        <v>78</v>
      </c>
      <c r="B86" s="111">
        <v>5.1720930232558002</v>
      </c>
      <c r="C86" s="111">
        <v>1.0344186046511601</v>
      </c>
      <c r="D86" s="111">
        <v>0</v>
      </c>
      <c r="E86" s="111">
        <v>14.48186046511618</v>
      </c>
      <c r="F86" s="111">
        <v>20.688372093023141</v>
      </c>
      <c r="G86" s="106">
        <v>2.3996682344533268E-2</v>
      </c>
      <c r="H86" s="106">
        <v>2.2550382874034704E-3</v>
      </c>
      <c r="I86" s="106">
        <v>0</v>
      </c>
      <c r="J86" s="106">
        <v>2.7547113804902027E-3</v>
      </c>
      <c r="K86" s="106">
        <f t="shared" si="3"/>
        <v>8.7111421234492603</v>
      </c>
      <c r="L86" s="106">
        <f t="shared" si="4"/>
        <v>0.81861145358980758</v>
      </c>
      <c r="M86" s="106">
        <f t="shared" si="5"/>
        <v>0</v>
      </c>
    </row>
    <row r="87" spans="1:13" x14ac:dyDescent="0.3">
      <c r="A87" s="110" t="s">
        <v>79</v>
      </c>
      <c r="B87" s="111"/>
      <c r="C87" s="111"/>
      <c r="D87" s="111"/>
      <c r="E87" s="111"/>
      <c r="F87" s="111"/>
      <c r="G87" s="106"/>
      <c r="H87" s="106"/>
      <c r="I87" s="106"/>
      <c r="J87" s="106"/>
      <c r="K87" s="106" t="str">
        <f t="shared" si="3"/>
        <v/>
      </c>
      <c r="L87" s="106" t="str">
        <f t="shared" si="4"/>
        <v/>
      </c>
      <c r="M87" s="106" t="str">
        <f t="shared" si="5"/>
        <v/>
      </c>
    </row>
    <row r="88" spans="1:13" x14ac:dyDescent="0.3">
      <c r="A88" s="112" t="s">
        <v>80</v>
      </c>
      <c r="B88" s="111"/>
      <c r="C88" s="111"/>
      <c r="D88" s="111"/>
      <c r="E88" s="111"/>
      <c r="F88" s="111">
        <v>0</v>
      </c>
      <c r="G88" s="106">
        <v>0</v>
      </c>
      <c r="H88" s="106">
        <v>0</v>
      </c>
      <c r="I88" s="106">
        <v>0</v>
      </c>
      <c r="J88" s="106">
        <v>0</v>
      </c>
      <c r="K88" s="106" t="str">
        <f t="shared" si="3"/>
        <v/>
      </c>
      <c r="L88" s="106" t="str">
        <f t="shared" si="4"/>
        <v/>
      </c>
      <c r="M88" s="106" t="str">
        <f t="shared" si="5"/>
        <v/>
      </c>
    </row>
    <row r="89" spans="1:13" x14ac:dyDescent="0.3">
      <c r="A89" s="112" t="s">
        <v>81</v>
      </c>
      <c r="B89" s="111"/>
      <c r="C89" s="111"/>
      <c r="D89" s="111"/>
      <c r="E89" s="111"/>
      <c r="F89" s="111">
        <v>0</v>
      </c>
      <c r="G89" s="106">
        <v>0</v>
      </c>
      <c r="H89" s="106">
        <v>0</v>
      </c>
      <c r="I89" s="106">
        <v>0</v>
      </c>
      <c r="J89" s="106">
        <v>0</v>
      </c>
      <c r="K89" s="106" t="str">
        <f t="shared" si="3"/>
        <v/>
      </c>
      <c r="L89" s="106" t="str">
        <f t="shared" si="4"/>
        <v/>
      </c>
      <c r="M89" s="106" t="str">
        <f t="shared" si="5"/>
        <v/>
      </c>
    </row>
    <row r="90" spans="1:13" x14ac:dyDescent="0.3">
      <c r="A90" s="112" t="s">
        <v>82</v>
      </c>
      <c r="B90" s="111"/>
      <c r="C90" s="111"/>
      <c r="D90" s="111"/>
      <c r="E90" s="111"/>
      <c r="F90" s="111">
        <v>0</v>
      </c>
      <c r="G90" s="106">
        <v>0</v>
      </c>
      <c r="H90" s="106">
        <v>0</v>
      </c>
      <c r="I90" s="106">
        <v>0</v>
      </c>
      <c r="J90" s="106">
        <v>0</v>
      </c>
      <c r="K90" s="106" t="str">
        <f t="shared" si="3"/>
        <v/>
      </c>
      <c r="L90" s="106" t="str">
        <f t="shared" si="4"/>
        <v/>
      </c>
      <c r="M90" s="106" t="str">
        <f t="shared" si="5"/>
        <v/>
      </c>
    </row>
    <row r="91" spans="1:13" x14ac:dyDescent="0.3">
      <c r="A91" s="112" t="s">
        <v>83</v>
      </c>
      <c r="B91" s="111"/>
      <c r="C91" s="111"/>
      <c r="D91" s="111"/>
      <c r="E91" s="111"/>
      <c r="F91" s="111">
        <v>0</v>
      </c>
      <c r="G91" s="106">
        <v>0</v>
      </c>
      <c r="H91" s="106">
        <v>0</v>
      </c>
      <c r="I91" s="106">
        <v>0</v>
      </c>
      <c r="J91" s="106">
        <v>0</v>
      </c>
      <c r="K91" s="106" t="str">
        <f t="shared" si="3"/>
        <v/>
      </c>
      <c r="L91" s="106" t="str">
        <f t="shared" si="4"/>
        <v/>
      </c>
      <c r="M91" s="106" t="str">
        <f t="shared" si="5"/>
        <v/>
      </c>
    </row>
    <row r="92" spans="1:13" x14ac:dyDescent="0.3">
      <c r="A92" s="112" t="s">
        <v>84</v>
      </c>
      <c r="B92" s="111"/>
      <c r="C92" s="111"/>
      <c r="D92" s="111"/>
      <c r="E92" s="111"/>
      <c r="F92" s="111">
        <v>0</v>
      </c>
      <c r="G92" s="106">
        <v>0</v>
      </c>
      <c r="H92" s="106">
        <v>0</v>
      </c>
      <c r="I92" s="106">
        <v>0</v>
      </c>
      <c r="J92" s="106">
        <v>0</v>
      </c>
      <c r="K92" s="106" t="str">
        <f t="shared" si="3"/>
        <v/>
      </c>
      <c r="L92" s="106" t="str">
        <f t="shared" si="4"/>
        <v/>
      </c>
      <c r="M92" s="106" t="str">
        <f t="shared" si="5"/>
        <v/>
      </c>
    </row>
    <row r="93" spans="1:13" x14ac:dyDescent="0.3">
      <c r="A93" s="112" t="s">
        <v>85</v>
      </c>
      <c r="B93" s="111"/>
      <c r="C93" s="111"/>
      <c r="D93" s="111"/>
      <c r="E93" s="111"/>
      <c r="F93" s="111">
        <v>0</v>
      </c>
      <c r="G93" s="106">
        <v>0</v>
      </c>
      <c r="H93" s="106">
        <v>0</v>
      </c>
      <c r="I93" s="106">
        <v>0</v>
      </c>
      <c r="J93" s="106">
        <v>0</v>
      </c>
      <c r="K93" s="106" t="str">
        <f t="shared" si="3"/>
        <v/>
      </c>
      <c r="L93" s="106" t="str">
        <f t="shared" si="4"/>
        <v/>
      </c>
      <c r="M93" s="106" t="str">
        <f t="shared" si="5"/>
        <v/>
      </c>
    </row>
    <row r="94" spans="1:13" x14ac:dyDescent="0.3">
      <c r="A94" s="112" t="s">
        <v>86</v>
      </c>
      <c r="B94" s="111"/>
      <c r="C94" s="111"/>
      <c r="D94" s="111"/>
      <c r="E94" s="111"/>
      <c r="F94" s="111">
        <v>0</v>
      </c>
      <c r="G94" s="106">
        <v>0</v>
      </c>
      <c r="H94" s="106">
        <v>0</v>
      </c>
      <c r="I94" s="106">
        <v>0</v>
      </c>
      <c r="J94" s="106">
        <v>0</v>
      </c>
      <c r="K94" s="106" t="str">
        <f t="shared" si="3"/>
        <v/>
      </c>
      <c r="L94" s="106" t="str">
        <f t="shared" si="4"/>
        <v/>
      </c>
      <c r="M94" s="106" t="str">
        <f t="shared" si="5"/>
        <v/>
      </c>
    </row>
    <row r="95" spans="1:13" x14ac:dyDescent="0.3">
      <c r="A95" s="110" t="s">
        <v>87</v>
      </c>
      <c r="B95" s="111"/>
      <c r="C95" s="111"/>
      <c r="D95" s="111"/>
      <c r="E95" s="111"/>
      <c r="F95" s="111"/>
      <c r="G95" s="106"/>
      <c r="H95" s="106"/>
      <c r="I95" s="106"/>
      <c r="J95" s="106"/>
      <c r="K95" s="106" t="str">
        <f t="shared" si="3"/>
        <v/>
      </c>
      <c r="L95" s="106" t="str">
        <f t="shared" si="4"/>
        <v/>
      </c>
      <c r="M95" s="106" t="str">
        <f t="shared" si="5"/>
        <v/>
      </c>
    </row>
    <row r="96" spans="1:13" x14ac:dyDescent="0.3">
      <c r="A96" s="112" t="s">
        <v>88</v>
      </c>
      <c r="B96" s="111"/>
      <c r="C96" s="111"/>
      <c r="D96" s="111"/>
      <c r="E96" s="111"/>
      <c r="F96" s="111">
        <v>0</v>
      </c>
      <c r="G96" s="106">
        <v>0</v>
      </c>
      <c r="H96" s="106">
        <v>0</v>
      </c>
      <c r="I96" s="106">
        <v>0</v>
      </c>
      <c r="J96" s="106">
        <v>0</v>
      </c>
      <c r="K96" s="106" t="str">
        <f t="shared" si="3"/>
        <v/>
      </c>
      <c r="L96" s="106" t="str">
        <f t="shared" si="4"/>
        <v/>
      </c>
      <c r="M96" s="106" t="str">
        <f t="shared" si="5"/>
        <v/>
      </c>
    </row>
    <row r="97" spans="1:13" x14ac:dyDescent="0.3">
      <c r="A97" s="110" t="s">
        <v>89</v>
      </c>
      <c r="B97" s="111"/>
      <c r="C97" s="111"/>
      <c r="D97" s="111"/>
      <c r="E97" s="111"/>
      <c r="F97" s="111"/>
      <c r="G97" s="106"/>
      <c r="H97" s="106"/>
      <c r="I97" s="106"/>
      <c r="J97" s="106"/>
      <c r="K97" s="106" t="str">
        <f t="shared" si="3"/>
        <v/>
      </c>
      <c r="L97" s="106" t="str">
        <f t="shared" si="4"/>
        <v/>
      </c>
      <c r="M97" s="106" t="str">
        <f t="shared" si="5"/>
        <v/>
      </c>
    </row>
    <row r="98" spans="1:13" x14ac:dyDescent="0.3">
      <c r="A98" s="112" t="s">
        <v>90</v>
      </c>
      <c r="B98" s="111">
        <v>2663.9485728916416</v>
      </c>
      <c r="C98" s="111">
        <v>5565.7863178044017</v>
      </c>
      <c r="D98" s="111">
        <v>3909.790572916027</v>
      </c>
      <c r="E98" s="111">
        <v>26082.702020263532</v>
      </c>
      <c r="F98" s="111">
        <v>38222.227483875598</v>
      </c>
      <c r="G98" s="106">
        <v>11.267183769728204</v>
      </c>
      <c r="H98" s="106">
        <v>13.36301024917195</v>
      </c>
      <c r="I98" s="106">
        <v>20.170802000756382</v>
      </c>
      <c r="J98" s="106">
        <v>6.4554665703401293</v>
      </c>
      <c r="K98" s="106">
        <f t="shared" si="3"/>
        <v>1.7453709421245678</v>
      </c>
      <c r="L98" s="106">
        <f t="shared" si="4"/>
        <v>2.0700301215358738</v>
      </c>
      <c r="M98" s="106">
        <f t="shared" si="5"/>
        <v>3.1246079243027682</v>
      </c>
    </row>
    <row r="99" spans="1:13" x14ac:dyDescent="0.3">
      <c r="A99" s="112" t="s">
        <v>91</v>
      </c>
      <c r="B99" s="111">
        <v>467.9071875461824</v>
      </c>
      <c r="C99" s="111">
        <v>883.59259076801595</v>
      </c>
      <c r="D99" s="111">
        <v>573.39519188137183</v>
      </c>
      <c r="E99" s="111">
        <v>7643.1803537119886</v>
      </c>
      <c r="F99" s="111">
        <v>9568.0753239075584</v>
      </c>
      <c r="G99" s="106">
        <v>2.0822778164941544</v>
      </c>
      <c r="H99" s="106">
        <v>1.8030425122487834</v>
      </c>
      <c r="I99" s="106">
        <v>2.8595132712452904</v>
      </c>
      <c r="J99" s="106">
        <v>2.3268667422863754</v>
      </c>
      <c r="K99" s="106">
        <f t="shared" si="3"/>
        <v>0.89488485896193259</v>
      </c>
      <c r="L99" s="106">
        <f t="shared" si="4"/>
        <v>0.77488000472133478</v>
      </c>
      <c r="M99" s="106">
        <f t="shared" si="5"/>
        <v>1.2289114882597607</v>
      </c>
    </row>
    <row r="100" spans="1:13" x14ac:dyDescent="0.3">
      <c r="A100" s="110" t="s">
        <v>92</v>
      </c>
      <c r="B100" s="111"/>
      <c r="C100" s="111"/>
      <c r="D100" s="111"/>
      <c r="E100" s="111"/>
      <c r="F100" s="111"/>
      <c r="G100" s="106"/>
      <c r="H100" s="106"/>
      <c r="I100" s="106"/>
      <c r="J100" s="106"/>
      <c r="K100" s="106" t="str">
        <f t="shared" si="3"/>
        <v/>
      </c>
      <c r="L100" s="106" t="str">
        <f t="shared" si="4"/>
        <v/>
      </c>
      <c r="M100" s="106" t="str">
        <f t="shared" si="5"/>
        <v/>
      </c>
    </row>
    <row r="101" spans="1:13" x14ac:dyDescent="0.3">
      <c r="A101" s="112" t="s">
        <v>93</v>
      </c>
      <c r="B101" s="111">
        <v>49.415841584158414</v>
      </c>
      <c r="C101" s="111">
        <v>49.415841584158322</v>
      </c>
      <c r="D101" s="111">
        <v>76.272277227722668</v>
      </c>
      <c r="E101" s="111">
        <v>241.70792079207902</v>
      </c>
      <c r="F101" s="111">
        <v>416.81188118811843</v>
      </c>
      <c r="G101" s="106">
        <v>0.19814559500977305</v>
      </c>
      <c r="H101" s="106">
        <v>0.11172893076973381</v>
      </c>
      <c r="I101" s="106">
        <v>0.39453441545439438</v>
      </c>
      <c r="J101" s="106">
        <v>7.5095100063619219E-2</v>
      </c>
      <c r="K101" s="106">
        <f t="shared" si="3"/>
        <v>2.6385955254325206</v>
      </c>
      <c r="L101" s="106">
        <f t="shared" si="4"/>
        <v>1.4878325040525822</v>
      </c>
      <c r="M101" s="106">
        <f t="shared" si="5"/>
        <v>5.2537970536047212</v>
      </c>
    </row>
    <row r="102" spans="1:13" x14ac:dyDescent="0.3">
      <c r="A102" s="112" t="s">
        <v>78</v>
      </c>
      <c r="B102" s="111">
        <v>32.066976744185993</v>
      </c>
      <c r="C102" s="111">
        <v>46.548837209302278</v>
      </c>
      <c r="D102" s="111">
        <v>35.170232558139446</v>
      </c>
      <c r="E102" s="111">
        <v>425.14604651162745</v>
      </c>
      <c r="F102" s="111">
        <v>538.93209302325522</v>
      </c>
      <c r="G102" s="106">
        <v>0.14550643038055439</v>
      </c>
      <c r="H102" s="106">
        <v>7.3716862874669678E-2</v>
      </c>
      <c r="I102" s="106">
        <v>0.11327616441310226</v>
      </c>
      <c r="J102" s="106">
        <v>0.16874653862920591</v>
      </c>
      <c r="K102" s="106">
        <f t="shared" si="3"/>
        <v>0.86227801507847213</v>
      </c>
      <c r="L102" s="106">
        <f t="shared" si="4"/>
        <v>0.43684962947092465</v>
      </c>
      <c r="M102" s="106">
        <f t="shared" si="5"/>
        <v>0.67127992866276731</v>
      </c>
    </row>
    <row r="103" spans="1:13" x14ac:dyDescent="0.3">
      <c r="A103" s="112" t="s">
        <v>94</v>
      </c>
      <c r="B103" s="111"/>
      <c r="C103" s="111"/>
      <c r="D103" s="111"/>
      <c r="E103" s="111"/>
      <c r="F103" s="111">
        <v>0</v>
      </c>
      <c r="G103" s="106">
        <v>0</v>
      </c>
      <c r="H103" s="106">
        <v>0</v>
      </c>
      <c r="I103" s="106">
        <v>0</v>
      </c>
      <c r="J103" s="106">
        <v>0</v>
      </c>
      <c r="K103" s="106" t="str">
        <f t="shared" si="3"/>
        <v/>
      </c>
      <c r="L103" s="106" t="str">
        <f t="shared" si="4"/>
        <v/>
      </c>
      <c r="M103" s="106" t="str">
        <f t="shared" si="5"/>
        <v/>
      </c>
    </row>
    <row r="104" spans="1:13" x14ac:dyDescent="0.3">
      <c r="A104" s="112" t="s">
        <v>95</v>
      </c>
      <c r="B104" s="111">
        <v>13.607323232323209</v>
      </c>
      <c r="C104" s="111">
        <v>99.438131313131095</v>
      </c>
      <c r="D104" s="111">
        <v>18.84090909090899</v>
      </c>
      <c r="E104" s="111">
        <v>597.67550505050372</v>
      </c>
      <c r="F104" s="111">
        <v>729.561868686867</v>
      </c>
      <c r="G104" s="106">
        <v>5.7970414489901874E-2</v>
      </c>
      <c r="H104" s="106">
        <v>0.17446881262701056</v>
      </c>
      <c r="I104" s="106">
        <v>6.3577145094102921E-2</v>
      </c>
      <c r="J104" s="106">
        <v>0.22626318198010045</v>
      </c>
      <c r="K104" s="106">
        <f t="shared" si="3"/>
        <v>0.25620789906066244</v>
      </c>
      <c r="L104" s="106">
        <f t="shared" si="4"/>
        <v>0.77108794767305477</v>
      </c>
      <c r="M104" s="106">
        <f t="shared" si="5"/>
        <v>0.28098758506673194</v>
      </c>
    </row>
    <row r="105" spans="1:13" x14ac:dyDescent="0.3">
      <c r="A105" s="107" t="s">
        <v>96</v>
      </c>
      <c r="B105" s="108"/>
      <c r="C105" s="108"/>
      <c r="D105" s="108"/>
      <c r="E105" s="108"/>
      <c r="F105" s="108"/>
      <c r="G105" s="109"/>
      <c r="H105" s="109"/>
      <c r="I105" s="109"/>
      <c r="J105" s="109"/>
      <c r="K105" s="106" t="str">
        <f t="shared" si="3"/>
        <v/>
      </c>
      <c r="L105" s="106" t="str">
        <f t="shared" si="4"/>
        <v/>
      </c>
      <c r="M105" s="106" t="str">
        <f t="shared" si="5"/>
        <v/>
      </c>
    </row>
    <row r="106" spans="1:13" x14ac:dyDescent="0.3">
      <c r="A106" s="110" t="s">
        <v>96</v>
      </c>
      <c r="B106" s="111"/>
      <c r="C106" s="111"/>
      <c r="D106" s="111"/>
      <c r="E106" s="111"/>
      <c r="F106" s="111"/>
      <c r="G106" s="106"/>
      <c r="H106" s="106"/>
      <c r="I106" s="106"/>
      <c r="J106" s="106"/>
      <c r="K106" s="106" t="str">
        <f t="shared" si="3"/>
        <v/>
      </c>
      <c r="L106" s="106" t="str">
        <f t="shared" si="4"/>
        <v/>
      </c>
      <c r="M106" s="106" t="str">
        <f t="shared" si="5"/>
        <v/>
      </c>
    </row>
    <row r="107" spans="1:13" x14ac:dyDescent="0.3">
      <c r="A107" s="112" t="s">
        <v>97</v>
      </c>
      <c r="B107" s="111">
        <v>144.87978769754807</v>
      </c>
      <c r="C107" s="111">
        <v>246.29563908583157</v>
      </c>
      <c r="D107" s="111">
        <v>32.080524418742712</v>
      </c>
      <c r="E107" s="111">
        <v>4481.9597179862885</v>
      </c>
      <c r="F107" s="111">
        <v>4905.2156691884111</v>
      </c>
      <c r="G107" s="106">
        <v>0.63290063291160237</v>
      </c>
      <c r="H107" s="106">
        <v>0.50356526460965723</v>
      </c>
      <c r="I107" s="106">
        <v>0.15033867026239872</v>
      </c>
      <c r="J107" s="106">
        <v>1.1615974815053862</v>
      </c>
      <c r="K107" s="106">
        <f t="shared" si="3"/>
        <v>0.54485365454768997</v>
      </c>
      <c r="L107" s="106">
        <f t="shared" si="4"/>
        <v>0.4335109817533831</v>
      </c>
      <c r="M107" s="106">
        <f t="shared" si="5"/>
        <v>0.12942406699054265</v>
      </c>
    </row>
    <row r="108" spans="1:13" x14ac:dyDescent="0.3">
      <c r="A108" s="112" t="s">
        <v>98</v>
      </c>
      <c r="B108" s="111">
        <v>47.572532699167539</v>
      </c>
      <c r="C108" s="111">
        <v>44.469976218786982</v>
      </c>
      <c r="D108" s="111">
        <v>10.341854934601599</v>
      </c>
      <c r="E108" s="111">
        <v>1101.4075505350763</v>
      </c>
      <c r="F108" s="111">
        <v>1203.7919143876325</v>
      </c>
      <c r="G108" s="106">
        <v>0.20887562210949578</v>
      </c>
      <c r="H108" s="106">
        <v>0.12225734498293873</v>
      </c>
      <c r="I108" s="106">
        <v>5.1356978327771759E-2</v>
      </c>
      <c r="J108" s="106">
        <v>0.24239016391078372</v>
      </c>
      <c r="K108" s="106">
        <f t="shared" si="3"/>
        <v>0.86173307835369262</v>
      </c>
      <c r="L108" s="106">
        <f t="shared" si="4"/>
        <v>0.50438245104672585</v>
      </c>
      <c r="M108" s="106">
        <f t="shared" si="5"/>
        <v>0.21187732001647833</v>
      </c>
    </row>
    <row r="109" spans="1:13" x14ac:dyDescent="0.3">
      <c r="A109" s="107" t="s">
        <v>99</v>
      </c>
      <c r="B109" s="108"/>
      <c r="C109" s="108"/>
      <c r="D109" s="108"/>
      <c r="E109" s="108"/>
      <c r="F109" s="108"/>
      <c r="G109" s="109"/>
      <c r="H109" s="109"/>
      <c r="I109" s="109"/>
      <c r="J109" s="109"/>
      <c r="K109" s="106" t="str">
        <f t="shared" si="3"/>
        <v/>
      </c>
      <c r="L109" s="106" t="str">
        <f t="shared" si="4"/>
        <v/>
      </c>
      <c r="M109" s="106" t="str">
        <f t="shared" si="5"/>
        <v/>
      </c>
    </row>
    <row r="110" spans="1:13" x14ac:dyDescent="0.3">
      <c r="A110" s="110" t="s">
        <v>100</v>
      </c>
      <c r="B110" s="111"/>
      <c r="C110" s="111"/>
      <c r="D110" s="111"/>
      <c r="E110" s="111"/>
      <c r="F110" s="111"/>
      <c r="G110" s="106"/>
      <c r="H110" s="106"/>
      <c r="I110" s="106"/>
      <c r="J110" s="106"/>
      <c r="K110" s="106" t="str">
        <f t="shared" si="3"/>
        <v/>
      </c>
      <c r="L110" s="106" t="str">
        <f t="shared" si="4"/>
        <v/>
      </c>
      <c r="M110" s="106" t="str">
        <f t="shared" si="5"/>
        <v/>
      </c>
    </row>
    <row r="111" spans="1:13" x14ac:dyDescent="0.3">
      <c r="A111" s="112" t="s">
        <v>101</v>
      </c>
      <c r="B111" s="111">
        <v>3486.9399054692649</v>
      </c>
      <c r="C111" s="111">
        <v>3525.4638757596163</v>
      </c>
      <c r="D111" s="111">
        <v>1377.4922349763644</v>
      </c>
      <c r="E111" s="111">
        <v>68365.470627953968</v>
      </c>
      <c r="F111" s="111">
        <v>76755.366644159207</v>
      </c>
      <c r="G111" s="106">
        <v>14.555809117097528</v>
      </c>
      <c r="H111" s="106">
        <v>8.4031645038585729</v>
      </c>
      <c r="I111" s="106">
        <v>6.9465608759916737</v>
      </c>
      <c r="J111" s="106">
        <v>14.56287299953685</v>
      </c>
      <c r="K111" s="106">
        <f t="shared" si="3"/>
        <v>0.99951493895198107</v>
      </c>
      <c r="L111" s="106">
        <f t="shared" si="4"/>
        <v>0.57702655953435988</v>
      </c>
      <c r="M111" s="106">
        <f t="shared" si="5"/>
        <v>0.47700483800226773</v>
      </c>
    </row>
    <row r="112" spans="1:13" x14ac:dyDescent="0.3">
      <c r="A112" s="112" t="s">
        <v>102</v>
      </c>
      <c r="B112" s="111">
        <v>318.71013895651458</v>
      </c>
      <c r="C112" s="111">
        <v>246.51043110228818</v>
      </c>
      <c r="D112" s="111">
        <v>97.985317802164673</v>
      </c>
      <c r="E112" s="111">
        <v>8712.4418892093181</v>
      </c>
      <c r="F112" s="111">
        <v>9375.6477770702859</v>
      </c>
      <c r="G112" s="106">
        <v>1.3830476011640997</v>
      </c>
      <c r="H112" s="106">
        <v>0.5922984491663309</v>
      </c>
      <c r="I112" s="106">
        <v>0.5174845325603864</v>
      </c>
      <c r="J112" s="106">
        <v>1.784202863087919</v>
      </c>
      <c r="K112" s="106">
        <f t="shared" si="3"/>
        <v>0.77516275182434136</v>
      </c>
      <c r="L112" s="106">
        <f t="shared" si="4"/>
        <v>0.33196810823475548</v>
      </c>
      <c r="M112" s="106">
        <f t="shared" si="5"/>
        <v>0.29003682443641871</v>
      </c>
    </row>
    <row r="113" spans="1:13" x14ac:dyDescent="0.3">
      <c r="A113" s="110" t="s">
        <v>103</v>
      </c>
      <c r="B113" s="111"/>
      <c r="C113" s="111"/>
      <c r="D113" s="111"/>
      <c r="E113" s="111"/>
      <c r="F113" s="111"/>
      <c r="G113" s="106"/>
      <c r="H113" s="106"/>
      <c r="I113" s="106"/>
      <c r="J113" s="106"/>
      <c r="K113" s="106" t="str">
        <f t="shared" si="3"/>
        <v/>
      </c>
      <c r="L113" s="106" t="str">
        <f t="shared" si="4"/>
        <v/>
      </c>
      <c r="M113" s="106" t="str">
        <f t="shared" si="5"/>
        <v/>
      </c>
    </row>
    <row r="114" spans="1:13" x14ac:dyDescent="0.3">
      <c r="A114" s="112" t="s">
        <v>104</v>
      </c>
      <c r="B114" s="111">
        <v>522.40061520897939</v>
      </c>
      <c r="C114" s="111">
        <v>1169.6778715037722</v>
      </c>
      <c r="D114" s="111">
        <v>611.89554132047749</v>
      </c>
      <c r="E114" s="111">
        <v>16515.976422274252</v>
      </c>
      <c r="F114" s="111">
        <v>18819.950450307482</v>
      </c>
      <c r="G114" s="106">
        <v>2.2622245667769905</v>
      </c>
      <c r="H114" s="106">
        <v>2.9346134170730087</v>
      </c>
      <c r="I114" s="106">
        <v>3.1574912626510003</v>
      </c>
      <c r="J114" s="106">
        <v>3.532112155361415</v>
      </c>
      <c r="K114" s="106">
        <f t="shared" si="3"/>
        <v>0.64047359406273263</v>
      </c>
      <c r="L114" s="106">
        <f t="shared" si="4"/>
        <v>0.8308381183815301</v>
      </c>
      <c r="M114" s="106">
        <f t="shared" si="5"/>
        <v>0.89393856247124681</v>
      </c>
    </row>
    <row r="115" spans="1:13" x14ac:dyDescent="0.3">
      <c r="A115" s="112" t="s">
        <v>105</v>
      </c>
      <c r="B115" s="111">
        <v>0</v>
      </c>
      <c r="C115" s="111">
        <v>0</v>
      </c>
      <c r="D115" s="111">
        <v>0</v>
      </c>
      <c r="E115" s="111">
        <v>2.125</v>
      </c>
      <c r="F115" s="111">
        <v>2.125</v>
      </c>
      <c r="G115" s="106">
        <v>0</v>
      </c>
      <c r="H115" s="106">
        <v>0</v>
      </c>
      <c r="I115" s="106">
        <v>0</v>
      </c>
      <c r="J115" s="106">
        <v>5.4696725690060472E-4</v>
      </c>
      <c r="K115" s="106">
        <f t="shared" si="3"/>
        <v>0</v>
      </c>
      <c r="L115" s="106">
        <f t="shared" si="4"/>
        <v>0</v>
      </c>
      <c r="M115" s="106">
        <f t="shared" si="5"/>
        <v>0</v>
      </c>
    </row>
    <row r="116" spans="1:13" x14ac:dyDescent="0.3">
      <c r="A116" s="112" t="s">
        <v>106</v>
      </c>
      <c r="B116" s="111">
        <v>4492.15369010834</v>
      </c>
      <c r="C116" s="111">
        <v>10668.341696941836</v>
      </c>
      <c r="D116" s="111">
        <v>4597.8637373359525</v>
      </c>
      <c r="E116" s="111">
        <v>162754.74726768801</v>
      </c>
      <c r="F116" s="111">
        <v>182513.10639207414</v>
      </c>
      <c r="G116" s="106">
        <v>20.580352254702873</v>
      </c>
      <c r="H116" s="106">
        <v>28.630151369454357</v>
      </c>
      <c r="I116" s="106">
        <v>26.640320170604536</v>
      </c>
      <c r="J116" s="106">
        <v>31.530828755313497</v>
      </c>
      <c r="K116" s="106">
        <f t="shared" si="3"/>
        <v>0.65270571904123276</v>
      </c>
      <c r="L116" s="106">
        <f t="shared" si="4"/>
        <v>0.9080050382319772</v>
      </c>
      <c r="M116" s="106">
        <f t="shared" si="5"/>
        <v>0.8448975565260135</v>
      </c>
    </row>
    <row r="117" spans="1:13" x14ac:dyDescent="0.3">
      <c r="A117" s="112" t="s">
        <v>107</v>
      </c>
      <c r="B117" s="111">
        <v>786.57855626326898</v>
      </c>
      <c r="C117" s="111">
        <v>1005.3842887473447</v>
      </c>
      <c r="D117" s="111">
        <v>416.29193205944716</v>
      </c>
      <c r="E117" s="111">
        <v>3627.6868365180421</v>
      </c>
      <c r="F117" s="111">
        <v>5835.9416135881038</v>
      </c>
      <c r="G117" s="106">
        <v>3.7088295507620823</v>
      </c>
      <c r="H117" s="106">
        <v>1.529881083164369</v>
      </c>
      <c r="I117" s="106">
        <v>1.3300498243000431</v>
      </c>
      <c r="J117" s="106">
        <v>1.4987647320742421</v>
      </c>
      <c r="K117" s="106">
        <f t="shared" si="3"/>
        <v>2.4745908890111004</v>
      </c>
      <c r="L117" s="106">
        <f t="shared" si="4"/>
        <v>1.0207613312644892</v>
      </c>
      <c r="M117" s="106">
        <f t="shared" si="5"/>
        <v>0.88743069264733565</v>
      </c>
    </row>
    <row r="118" spans="1:13" x14ac:dyDescent="0.3">
      <c r="A118" s="110" t="s">
        <v>108</v>
      </c>
      <c r="B118" s="111"/>
      <c r="C118" s="111"/>
      <c r="D118" s="111"/>
      <c r="E118" s="111"/>
      <c r="F118" s="111"/>
      <c r="G118" s="106"/>
      <c r="H118" s="106"/>
      <c r="I118" s="106"/>
      <c r="J118" s="106"/>
      <c r="K118" s="106" t="str">
        <f t="shared" si="3"/>
        <v/>
      </c>
      <c r="L118" s="106" t="str">
        <f t="shared" si="4"/>
        <v/>
      </c>
      <c r="M118" s="106" t="str">
        <f t="shared" si="5"/>
        <v/>
      </c>
    </row>
    <row r="119" spans="1:13" x14ac:dyDescent="0.3">
      <c r="A119" s="112" t="s">
        <v>109</v>
      </c>
      <c r="B119" s="111">
        <v>236.18513477071633</v>
      </c>
      <c r="C119" s="111">
        <v>549.70522517432164</v>
      </c>
      <c r="D119" s="111">
        <v>234.09500083469231</v>
      </c>
      <c r="E119" s="111">
        <v>7122.1313870019103</v>
      </c>
      <c r="F119" s="111">
        <v>8142.1167477816407</v>
      </c>
      <c r="G119" s="106">
        <v>1.0522009893229141</v>
      </c>
      <c r="H119" s="106">
        <v>1.2764140694365578</v>
      </c>
      <c r="I119" s="106">
        <v>1.2221243669601398</v>
      </c>
      <c r="J119" s="106">
        <v>1.5880213897683157</v>
      </c>
      <c r="K119" s="106">
        <f t="shared" si="3"/>
        <v>0.66258615664895093</v>
      </c>
      <c r="L119" s="106">
        <f t="shared" si="4"/>
        <v>0.80377637080995501</v>
      </c>
      <c r="M119" s="106">
        <f t="shared" si="5"/>
        <v>0.76958936122292509</v>
      </c>
    </row>
    <row r="120" spans="1:13" x14ac:dyDescent="0.3">
      <c r="A120" s="112" t="s">
        <v>110</v>
      </c>
      <c r="B120" s="111">
        <v>7827.2490176204665</v>
      </c>
      <c r="C120" s="111">
        <v>14321.348935778109</v>
      </c>
      <c r="D120" s="111">
        <v>7106.9694093798662</v>
      </c>
      <c r="E120" s="111">
        <v>124123.97365867911</v>
      </c>
      <c r="F120" s="111">
        <v>153379.54102145755</v>
      </c>
      <c r="G120" s="106">
        <v>34.370146613519083</v>
      </c>
      <c r="H120" s="106">
        <v>32.845570608127233</v>
      </c>
      <c r="I120" s="106">
        <v>34.877061062048028</v>
      </c>
      <c r="J120" s="106">
        <v>28.932687956068314</v>
      </c>
      <c r="K120" s="106">
        <f t="shared" si="3"/>
        <v>1.187934790770462</v>
      </c>
      <c r="L120" s="106">
        <f t="shared" si="4"/>
        <v>1.1352408963176972</v>
      </c>
      <c r="M120" s="106">
        <f t="shared" si="5"/>
        <v>1.205455266202909</v>
      </c>
    </row>
    <row r="121" spans="1:13" x14ac:dyDescent="0.3">
      <c r="A121" s="112" t="s">
        <v>111</v>
      </c>
      <c r="B121" s="111"/>
      <c r="C121" s="111"/>
      <c r="D121" s="111"/>
      <c r="E121" s="111"/>
      <c r="F121" s="111">
        <v>0</v>
      </c>
      <c r="G121" s="106">
        <v>0</v>
      </c>
      <c r="H121" s="106">
        <v>0</v>
      </c>
      <c r="I121" s="106">
        <v>0</v>
      </c>
      <c r="J121" s="106">
        <v>0</v>
      </c>
      <c r="K121" s="106" t="str">
        <f t="shared" si="3"/>
        <v/>
      </c>
      <c r="L121" s="106" t="str">
        <f t="shared" si="4"/>
        <v/>
      </c>
      <c r="M121" s="106" t="str">
        <f t="shared" si="5"/>
        <v/>
      </c>
    </row>
    <row r="122" spans="1:13" x14ac:dyDescent="0.3">
      <c r="A122" s="112" t="s">
        <v>112</v>
      </c>
      <c r="B122" s="111">
        <v>80.576571875815091</v>
      </c>
      <c r="C122" s="111">
        <v>341.6446647534562</v>
      </c>
      <c r="D122" s="111">
        <v>214.87085833550682</v>
      </c>
      <c r="E122" s="111">
        <v>3833.2961127054468</v>
      </c>
      <c r="F122" s="111">
        <v>4470.3882076702248</v>
      </c>
      <c r="G122" s="106">
        <v>0.37260602363377249</v>
      </c>
      <c r="H122" s="106">
        <v>0.78015268342120458</v>
      </c>
      <c r="I122" s="106">
        <v>1.204184812325416</v>
      </c>
      <c r="J122" s="106">
        <v>0.87992696253857461</v>
      </c>
      <c r="K122" s="106">
        <f t="shared" si="3"/>
        <v>0.42345108116565755</v>
      </c>
      <c r="L122" s="106">
        <f t="shared" si="4"/>
        <v>0.88661072638401384</v>
      </c>
      <c r="M122" s="106">
        <f t="shared" si="5"/>
        <v>1.3685054141895627</v>
      </c>
    </row>
    <row r="123" spans="1:13" x14ac:dyDescent="0.3">
      <c r="A123" s="112" t="s">
        <v>113</v>
      </c>
      <c r="B123" s="111">
        <v>1259.5109496848606</v>
      </c>
      <c r="C123" s="111">
        <v>1652.1820104689648</v>
      </c>
      <c r="D123" s="111">
        <v>796.98465975857061</v>
      </c>
      <c r="E123" s="111">
        <v>15225.264715308173</v>
      </c>
      <c r="F123" s="111">
        <v>18933.94233522057</v>
      </c>
      <c r="G123" s="106">
        <v>5.7833031455604313</v>
      </c>
      <c r="H123" s="106">
        <v>3.6222115119516936</v>
      </c>
      <c r="I123" s="106">
        <v>3.6938966494713057</v>
      </c>
      <c r="J123" s="106">
        <v>3.6554079537695499</v>
      </c>
      <c r="K123" s="106">
        <f t="shared" si="3"/>
        <v>1.5821224932217324</v>
      </c>
      <c r="L123" s="106">
        <f t="shared" si="4"/>
        <v>0.9909185398079513</v>
      </c>
      <c r="M123" s="106">
        <f t="shared" si="5"/>
        <v>1.0105292476759169</v>
      </c>
    </row>
    <row r="124" spans="1:13" x14ac:dyDescent="0.3">
      <c r="A124" s="110" t="s">
        <v>114</v>
      </c>
      <c r="B124" s="111"/>
      <c r="C124" s="111"/>
      <c r="D124" s="111"/>
      <c r="E124" s="111"/>
      <c r="F124" s="111"/>
      <c r="G124" s="106"/>
      <c r="H124" s="106"/>
      <c r="I124" s="106"/>
      <c r="J124" s="106"/>
      <c r="K124" s="106" t="str">
        <f t="shared" si="3"/>
        <v/>
      </c>
      <c r="L124" s="106" t="str">
        <f t="shared" si="4"/>
        <v/>
      </c>
      <c r="M124" s="106" t="str">
        <f t="shared" si="5"/>
        <v/>
      </c>
    </row>
    <row r="125" spans="1:13" x14ac:dyDescent="0.3">
      <c r="A125" s="112" t="s">
        <v>115</v>
      </c>
      <c r="B125" s="111">
        <v>928.1675858141034</v>
      </c>
      <c r="C125" s="111">
        <v>1686.7045438759747</v>
      </c>
      <c r="D125" s="111">
        <v>1030.5860780418668</v>
      </c>
      <c r="E125" s="111">
        <v>21641.240779585187</v>
      </c>
      <c r="F125" s="111">
        <v>25286.698987317133</v>
      </c>
      <c r="G125" s="106">
        <v>4.1514038832507056</v>
      </c>
      <c r="H125" s="106">
        <v>4.266012049578535</v>
      </c>
      <c r="I125" s="106">
        <v>5.6530184632604845</v>
      </c>
      <c r="J125" s="106">
        <v>4.5256869002448665</v>
      </c>
      <c r="K125" s="106">
        <f t="shared" si="3"/>
        <v>0.91729807535428265</v>
      </c>
      <c r="L125" s="106">
        <f t="shared" si="4"/>
        <v>0.94262200271691765</v>
      </c>
      <c r="M125" s="106">
        <f t="shared" si="5"/>
        <v>1.2490962339782328</v>
      </c>
    </row>
    <row r="126" spans="1:13" x14ac:dyDescent="0.3">
      <c r="A126" s="112" t="s">
        <v>116</v>
      </c>
      <c r="B126" s="111">
        <v>0</v>
      </c>
      <c r="C126" s="111">
        <v>0</v>
      </c>
      <c r="D126" s="111">
        <v>1.0675958188153301</v>
      </c>
      <c r="E126" s="111">
        <v>79.002090592334326</v>
      </c>
      <c r="F126" s="111">
        <v>80.069686411149661</v>
      </c>
      <c r="G126" s="106">
        <v>0</v>
      </c>
      <c r="H126" s="106">
        <v>0</v>
      </c>
      <c r="I126" s="106">
        <v>7.153500055284168E-3</v>
      </c>
      <c r="J126" s="106">
        <v>1.6170355537910245E-2</v>
      </c>
      <c r="K126" s="106">
        <f t="shared" si="3"/>
        <v>0</v>
      </c>
      <c r="L126" s="106">
        <f t="shared" si="4"/>
        <v>0</v>
      </c>
      <c r="M126" s="106">
        <f t="shared" si="5"/>
        <v>0.44238359747337019</v>
      </c>
    </row>
    <row r="127" spans="1:13" x14ac:dyDescent="0.3">
      <c r="A127" s="112" t="s">
        <v>117</v>
      </c>
      <c r="B127" s="111">
        <v>269.36778003843028</v>
      </c>
      <c r="C127" s="111">
        <v>935.97442635921493</v>
      </c>
      <c r="D127" s="111">
        <v>284.04151124675013</v>
      </c>
      <c r="E127" s="111">
        <v>10143.740759579508</v>
      </c>
      <c r="F127" s="111">
        <v>11633.124477223904</v>
      </c>
      <c r="G127" s="106">
        <v>1.2008358879088092</v>
      </c>
      <c r="H127" s="106">
        <v>2.0854920986000165</v>
      </c>
      <c r="I127" s="106">
        <v>1.4358901362653853</v>
      </c>
      <c r="J127" s="106">
        <v>2.2960807974519959</v>
      </c>
      <c r="K127" s="106">
        <f t="shared" si="3"/>
        <v>0.52299374187589542</v>
      </c>
      <c r="L127" s="106">
        <f t="shared" si="4"/>
        <v>0.90828341098202048</v>
      </c>
      <c r="M127" s="106">
        <f t="shared" si="5"/>
        <v>0.6253656830625558</v>
      </c>
    </row>
    <row r="128" spans="1:13" x14ac:dyDescent="0.3">
      <c r="A128" s="107" t="s">
        <v>118</v>
      </c>
      <c r="B128" s="108"/>
      <c r="C128" s="108"/>
      <c r="D128" s="108"/>
      <c r="E128" s="108"/>
      <c r="F128" s="108"/>
      <c r="G128" s="109"/>
      <c r="H128" s="109"/>
      <c r="I128" s="109"/>
      <c r="J128" s="109"/>
      <c r="K128" s="106" t="str">
        <f t="shared" si="3"/>
        <v/>
      </c>
      <c r="L128" s="106" t="str">
        <f t="shared" si="4"/>
        <v/>
      </c>
      <c r="M128" s="106" t="str">
        <f t="shared" si="5"/>
        <v/>
      </c>
    </row>
    <row r="129" spans="1:13" x14ac:dyDescent="0.3">
      <c r="A129" s="110" t="s">
        <v>119</v>
      </c>
      <c r="B129" s="111"/>
      <c r="C129" s="111"/>
      <c r="D129" s="111"/>
      <c r="E129" s="111"/>
      <c r="F129" s="111"/>
      <c r="G129" s="106"/>
      <c r="H129" s="106"/>
      <c r="I129" s="106"/>
      <c r="J129" s="106"/>
      <c r="K129" s="106" t="str">
        <f t="shared" si="3"/>
        <v/>
      </c>
      <c r="L129" s="106" t="str">
        <f t="shared" si="4"/>
        <v/>
      </c>
      <c r="M129" s="106" t="str">
        <f t="shared" si="5"/>
        <v/>
      </c>
    </row>
    <row r="130" spans="1:13" x14ac:dyDescent="0.3">
      <c r="A130" s="112" t="s">
        <v>120</v>
      </c>
      <c r="B130" s="111">
        <v>6497.0774194338137</v>
      </c>
      <c r="C130" s="111">
        <v>7362.5679241355447</v>
      </c>
      <c r="D130" s="111">
        <v>2569.6595406014258</v>
      </c>
      <c r="E130" s="111">
        <v>60957.558000293735</v>
      </c>
      <c r="F130" s="111">
        <v>77386.862884464528</v>
      </c>
      <c r="G130" s="106">
        <v>25.852734040667226</v>
      </c>
      <c r="H130" s="106">
        <v>14.991154285287358</v>
      </c>
      <c r="I130" s="106">
        <v>11.105105428946734</v>
      </c>
      <c r="J130" s="106">
        <v>15.002549634592096</v>
      </c>
      <c r="K130" s="106">
        <f t="shared" si="3"/>
        <v>1.7232226968313</v>
      </c>
      <c r="L130" s="106">
        <f t="shared" si="4"/>
        <v>0.99924043915319138</v>
      </c>
      <c r="M130" s="106">
        <f t="shared" si="5"/>
        <v>0.74021454348940541</v>
      </c>
    </row>
    <row r="131" spans="1:13" x14ac:dyDescent="0.3">
      <c r="A131" s="112" t="s">
        <v>121</v>
      </c>
      <c r="B131" s="111"/>
      <c r="C131" s="111"/>
      <c r="D131" s="111"/>
      <c r="E131" s="111"/>
      <c r="F131" s="111">
        <v>0</v>
      </c>
      <c r="G131" s="106">
        <v>0</v>
      </c>
      <c r="H131" s="106">
        <v>0</v>
      </c>
      <c r="I131" s="106">
        <v>0</v>
      </c>
      <c r="J131" s="106">
        <v>0</v>
      </c>
      <c r="K131" s="106" t="str">
        <f t="shared" si="3"/>
        <v/>
      </c>
      <c r="L131" s="106" t="str">
        <f t="shared" si="4"/>
        <v/>
      </c>
      <c r="M131" s="106" t="str">
        <f t="shared" si="5"/>
        <v/>
      </c>
    </row>
    <row r="132" spans="1:13" x14ac:dyDescent="0.3">
      <c r="A132" s="110" t="s">
        <v>122</v>
      </c>
      <c r="B132" s="111"/>
      <c r="C132" s="111"/>
      <c r="D132" s="111"/>
      <c r="E132" s="111"/>
      <c r="F132" s="111"/>
      <c r="G132" s="106"/>
      <c r="H132" s="106"/>
      <c r="I132" s="106"/>
      <c r="J132" s="106"/>
      <c r="K132" s="106" t="str">
        <f t="shared" si="3"/>
        <v/>
      </c>
      <c r="L132" s="106" t="str">
        <f t="shared" si="4"/>
        <v/>
      </c>
      <c r="M132" s="106" t="str">
        <f t="shared" si="5"/>
        <v/>
      </c>
    </row>
    <row r="133" spans="1:13" x14ac:dyDescent="0.3">
      <c r="A133" s="112" t="s">
        <v>123</v>
      </c>
      <c r="B133" s="111"/>
      <c r="C133" s="111"/>
      <c r="D133" s="111"/>
      <c r="E133" s="111"/>
      <c r="F133" s="111">
        <v>0</v>
      </c>
      <c r="G133" s="106">
        <v>0</v>
      </c>
      <c r="H133" s="106">
        <v>0</v>
      </c>
      <c r="I133" s="106">
        <v>0</v>
      </c>
      <c r="J133" s="106">
        <v>0</v>
      </c>
      <c r="K133" s="106" t="str">
        <f t="shared" si="3"/>
        <v/>
      </c>
      <c r="L133" s="106" t="str">
        <f t="shared" si="4"/>
        <v/>
      </c>
      <c r="M133" s="106" t="str">
        <f t="shared" si="5"/>
        <v/>
      </c>
    </row>
    <row r="134" spans="1:13" x14ac:dyDescent="0.3">
      <c r="A134" s="110" t="s">
        <v>124</v>
      </c>
      <c r="B134" s="111"/>
      <c r="C134" s="111"/>
      <c r="D134" s="111"/>
      <c r="E134" s="111"/>
      <c r="F134" s="111"/>
      <c r="G134" s="106"/>
      <c r="H134" s="106"/>
      <c r="I134" s="106"/>
      <c r="J134" s="106"/>
      <c r="K134" s="106" t="str">
        <f t="shared" si="3"/>
        <v/>
      </c>
      <c r="L134" s="106" t="str">
        <f t="shared" si="4"/>
        <v/>
      </c>
      <c r="M134" s="106" t="str">
        <f t="shared" si="5"/>
        <v/>
      </c>
    </row>
    <row r="135" spans="1:13" x14ac:dyDescent="0.3">
      <c r="A135" s="112" t="s">
        <v>125</v>
      </c>
      <c r="B135" s="111">
        <v>0</v>
      </c>
      <c r="C135" s="111">
        <v>0</v>
      </c>
      <c r="D135" s="111">
        <v>0</v>
      </c>
      <c r="E135" s="111">
        <v>66.875</v>
      </c>
      <c r="F135" s="111">
        <v>66.875</v>
      </c>
      <c r="G135" s="106">
        <v>0</v>
      </c>
      <c r="H135" s="106">
        <v>0</v>
      </c>
      <c r="I135" s="106">
        <v>0</v>
      </c>
      <c r="J135" s="106">
        <v>2.1219957317443517E-2</v>
      </c>
      <c r="K135" s="106">
        <f t="shared" ref="K135:K200" si="6">IFERROR(G135/J135,"")</f>
        <v>0</v>
      </c>
      <c r="L135" s="106">
        <f t="shared" ref="L135:L200" si="7">IFERROR(H135/J135,"")</f>
        <v>0</v>
      </c>
      <c r="M135" s="106">
        <f t="shared" ref="M135:M200" si="8">IFERROR(I135/J135,"")</f>
        <v>0</v>
      </c>
    </row>
    <row r="136" spans="1:13" x14ac:dyDescent="0.3">
      <c r="A136" s="110" t="s">
        <v>126</v>
      </c>
      <c r="B136" s="111"/>
      <c r="C136" s="111"/>
      <c r="D136" s="111"/>
      <c r="E136" s="111"/>
      <c r="F136" s="111"/>
      <c r="G136" s="106"/>
      <c r="H136" s="106"/>
      <c r="I136" s="106"/>
      <c r="J136" s="106"/>
      <c r="K136" s="106" t="str">
        <f t="shared" si="6"/>
        <v/>
      </c>
      <c r="L136" s="106" t="str">
        <f t="shared" si="7"/>
        <v/>
      </c>
      <c r="M136" s="106" t="str">
        <f t="shared" si="8"/>
        <v/>
      </c>
    </row>
    <row r="137" spans="1:13" x14ac:dyDescent="0.3">
      <c r="A137" s="112" t="s">
        <v>127</v>
      </c>
      <c r="B137" s="111">
        <v>130.60317460317452</v>
      </c>
      <c r="C137" s="111">
        <v>241.77777777777678</v>
      </c>
      <c r="D137" s="111">
        <v>44.253968253968225</v>
      </c>
      <c r="E137" s="111">
        <v>1975.2380952380936</v>
      </c>
      <c r="F137" s="111">
        <v>2391.8730158730132</v>
      </c>
      <c r="G137" s="106">
        <v>0.50549630059968043</v>
      </c>
      <c r="H137" s="106">
        <v>0.47201299519549533</v>
      </c>
      <c r="I137" s="106">
        <v>0.187654293947665</v>
      </c>
      <c r="J137" s="106">
        <v>0.47505686311549117</v>
      </c>
      <c r="K137" s="106">
        <f t="shared" si="6"/>
        <v>1.0640753557049214</v>
      </c>
      <c r="L137" s="106">
        <f t="shared" si="7"/>
        <v>0.99359262404918491</v>
      </c>
      <c r="M137" s="106">
        <f t="shared" si="8"/>
        <v>0.39501438357715996</v>
      </c>
    </row>
    <row r="138" spans="1:13" x14ac:dyDescent="0.3">
      <c r="A138" s="107" t="s">
        <v>128</v>
      </c>
      <c r="B138" s="108"/>
      <c r="C138" s="108"/>
      <c r="D138" s="108"/>
      <c r="E138" s="108"/>
      <c r="F138" s="108"/>
      <c r="G138" s="109"/>
      <c r="H138" s="109"/>
      <c r="I138" s="109"/>
      <c r="J138" s="109"/>
      <c r="K138" s="106" t="str">
        <f t="shared" si="6"/>
        <v/>
      </c>
      <c r="L138" s="106" t="str">
        <f t="shared" si="7"/>
        <v/>
      </c>
      <c r="M138" s="106" t="str">
        <f t="shared" si="8"/>
        <v/>
      </c>
    </row>
    <row r="139" spans="1:13" x14ac:dyDescent="0.3">
      <c r="A139" s="110" t="s">
        <v>129</v>
      </c>
      <c r="B139" s="111"/>
      <c r="C139" s="111"/>
      <c r="D139" s="111"/>
      <c r="E139" s="111"/>
      <c r="F139" s="111"/>
      <c r="G139" s="106"/>
      <c r="H139" s="106"/>
      <c r="I139" s="106"/>
      <c r="J139" s="106"/>
      <c r="K139" s="106" t="str">
        <f t="shared" si="6"/>
        <v/>
      </c>
      <c r="L139" s="106" t="str">
        <f t="shared" si="7"/>
        <v/>
      </c>
      <c r="M139" s="106" t="str">
        <f t="shared" si="8"/>
        <v/>
      </c>
    </row>
    <row r="140" spans="1:13" x14ac:dyDescent="0.3">
      <c r="A140" s="112" t="s">
        <v>130</v>
      </c>
      <c r="B140" s="111">
        <v>0</v>
      </c>
      <c r="C140" s="111">
        <v>1.51111111111111</v>
      </c>
      <c r="D140" s="111">
        <v>0</v>
      </c>
      <c r="E140" s="111">
        <v>71.022222222222155</v>
      </c>
      <c r="F140" s="111">
        <v>72.53333333333326</v>
      </c>
      <c r="G140" s="106">
        <v>0</v>
      </c>
      <c r="H140" s="106">
        <v>3.2942305917105113E-3</v>
      </c>
      <c r="I140" s="106">
        <v>0</v>
      </c>
      <c r="J140" s="106">
        <v>2.4079471412185343E-2</v>
      </c>
      <c r="K140" s="106">
        <f t="shared" si="6"/>
        <v>0</v>
      </c>
      <c r="L140" s="106">
        <f t="shared" si="7"/>
        <v>0.13680659908686682</v>
      </c>
      <c r="M140" s="106">
        <f t="shared" si="8"/>
        <v>0</v>
      </c>
    </row>
    <row r="141" spans="1:13" x14ac:dyDescent="0.3">
      <c r="A141" s="107" t="s">
        <v>131</v>
      </c>
      <c r="B141" s="108"/>
      <c r="C141" s="108"/>
      <c r="D141" s="108"/>
      <c r="E141" s="108"/>
      <c r="F141" s="108"/>
      <c r="G141" s="109"/>
      <c r="H141" s="109"/>
      <c r="I141" s="109"/>
      <c r="J141" s="109"/>
      <c r="K141" s="106" t="str">
        <f t="shared" si="6"/>
        <v/>
      </c>
      <c r="L141" s="106" t="str">
        <f t="shared" si="7"/>
        <v/>
      </c>
      <c r="M141" s="106" t="str">
        <f t="shared" si="8"/>
        <v/>
      </c>
    </row>
    <row r="142" spans="1:13" x14ac:dyDescent="0.3">
      <c r="A142" s="110" t="s">
        <v>132</v>
      </c>
      <c r="B142" s="111"/>
      <c r="C142" s="111"/>
      <c r="D142" s="111"/>
      <c r="E142" s="111"/>
      <c r="F142" s="111"/>
      <c r="G142" s="106"/>
      <c r="H142" s="106"/>
      <c r="I142" s="106"/>
      <c r="J142" s="106"/>
      <c r="K142" s="106" t="str">
        <f t="shared" si="6"/>
        <v/>
      </c>
      <c r="L142" s="106" t="str">
        <f t="shared" si="7"/>
        <v/>
      </c>
      <c r="M142" s="106" t="str">
        <f t="shared" si="8"/>
        <v/>
      </c>
    </row>
    <row r="143" spans="1:13" x14ac:dyDescent="0.3">
      <c r="A143" s="112" t="s">
        <v>13</v>
      </c>
      <c r="B143" s="111">
        <v>20657.785791064824</v>
      </c>
      <c r="C143" s="111">
        <v>12036.714533646824</v>
      </c>
      <c r="D143" s="111">
        <v>5407.5004478781639</v>
      </c>
      <c r="E143" s="111">
        <v>332538.08045011712</v>
      </c>
      <c r="F143" s="111">
        <v>370640.08122270694</v>
      </c>
      <c r="G143" s="106">
        <v>90.885870698590793</v>
      </c>
      <c r="H143" s="106">
        <v>32.919561605817151</v>
      </c>
      <c r="I143" s="106">
        <v>29.834988079740842</v>
      </c>
      <c r="J143" s="106">
        <v>64.685439639268836</v>
      </c>
      <c r="K143" s="106">
        <f t="shared" si="6"/>
        <v>1.4050437193506584</v>
      </c>
      <c r="L143" s="106">
        <f t="shared" si="7"/>
        <v>0.50891764498161574</v>
      </c>
      <c r="M143" s="106">
        <f t="shared" si="8"/>
        <v>0.46123189772105688</v>
      </c>
    </row>
    <row r="144" spans="1:13" x14ac:dyDescent="0.3">
      <c r="A144" s="112" t="s">
        <v>133</v>
      </c>
      <c r="B144" s="111">
        <v>0</v>
      </c>
      <c r="C144" s="111">
        <v>0</v>
      </c>
      <c r="D144" s="111">
        <v>0</v>
      </c>
      <c r="E144" s="111">
        <v>46.6666666666666</v>
      </c>
      <c r="F144" s="111">
        <v>46.6666666666666</v>
      </c>
      <c r="G144" s="106">
        <v>0</v>
      </c>
      <c r="H144" s="106">
        <v>0</v>
      </c>
      <c r="I144" s="106">
        <v>0</v>
      </c>
      <c r="J144" s="106">
        <v>9.0803590283217162E-3</v>
      </c>
      <c r="K144" s="106">
        <f t="shared" si="6"/>
        <v>0</v>
      </c>
      <c r="L144" s="106">
        <f t="shared" si="7"/>
        <v>0</v>
      </c>
      <c r="M144" s="106">
        <f t="shared" si="8"/>
        <v>0</v>
      </c>
    </row>
    <row r="145" spans="1:13" x14ac:dyDescent="0.3">
      <c r="A145" s="110" t="s">
        <v>134</v>
      </c>
      <c r="B145" s="111"/>
      <c r="C145" s="111"/>
      <c r="D145" s="111"/>
      <c r="E145" s="111"/>
      <c r="F145" s="111"/>
      <c r="G145" s="106"/>
      <c r="H145" s="106"/>
      <c r="I145" s="106"/>
      <c r="J145" s="106"/>
      <c r="K145" s="106" t="str">
        <f t="shared" si="6"/>
        <v/>
      </c>
      <c r="L145" s="106" t="str">
        <f t="shared" si="7"/>
        <v/>
      </c>
      <c r="M145" s="106" t="str">
        <f t="shared" si="8"/>
        <v/>
      </c>
    </row>
    <row r="146" spans="1:13" x14ac:dyDescent="0.3">
      <c r="A146" s="112" t="s">
        <v>135</v>
      </c>
      <c r="B146" s="111">
        <v>3.7481108312342499</v>
      </c>
      <c r="C146" s="111">
        <v>16.241813602015039</v>
      </c>
      <c r="D146" s="111">
        <v>2.4987405541561598</v>
      </c>
      <c r="E146" s="111">
        <v>129.93450881612065</v>
      </c>
      <c r="F146" s="111">
        <v>152.42317380352611</v>
      </c>
      <c r="G146" s="106">
        <v>1.8265855579971048E-2</v>
      </c>
      <c r="H146" s="106">
        <v>2.7257142070688994E-2</v>
      </c>
      <c r="I146" s="106">
        <v>1.0148020289128139E-2</v>
      </c>
      <c r="J146" s="106">
        <v>4.4471737958343659E-2</v>
      </c>
      <c r="K146" s="106">
        <f t="shared" si="6"/>
        <v>0.41072951988250461</v>
      </c>
      <c r="L146" s="106">
        <f t="shared" si="7"/>
        <v>0.61290930649529718</v>
      </c>
      <c r="M146" s="106">
        <f t="shared" si="8"/>
        <v>0.22819032390039967</v>
      </c>
    </row>
    <row r="147" spans="1:13" x14ac:dyDescent="0.3">
      <c r="A147" s="110" t="s">
        <v>136</v>
      </c>
      <c r="B147" s="111"/>
      <c r="C147" s="111"/>
      <c r="D147" s="111"/>
      <c r="E147" s="111"/>
      <c r="F147" s="111"/>
      <c r="G147" s="106"/>
      <c r="H147" s="106"/>
      <c r="I147" s="106"/>
      <c r="J147" s="106"/>
      <c r="K147" s="106" t="str">
        <f t="shared" si="6"/>
        <v/>
      </c>
      <c r="L147" s="106" t="str">
        <f t="shared" si="7"/>
        <v/>
      </c>
      <c r="M147" s="106" t="str">
        <f t="shared" si="8"/>
        <v/>
      </c>
    </row>
    <row r="148" spans="1:13" x14ac:dyDescent="0.3">
      <c r="A148" s="112" t="s">
        <v>137</v>
      </c>
      <c r="B148" s="111"/>
      <c r="C148" s="111"/>
      <c r="D148" s="111"/>
      <c r="E148" s="111"/>
      <c r="F148" s="111">
        <v>0</v>
      </c>
      <c r="G148" s="106">
        <v>0</v>
      </c>
      <c r="H148" s="106">
        <v>0</v>
      </c>
      <c r="I148" s="106">
        <v>0</v>
      </c>
      <c r="J148" s="106">
        <v>0</v>
      </c>
      <c r="K148" s="106" t="str">
        <f t="shared" si="6"/>
        <v/>
      </c>
      <c r="L148" s="106" t="str">
        <f t="shared" si="7"/>
        <v/>
      </c>
      <c r="M148" s="106" t="str">
        <f t="shared" si="8"/>
        <v/>
      </c>
    </row>
    <row r="149" spans="1:13" x14ac:dyDescent="0.3">
      <c r="A149" s="110" t="s">
        <v>138</v>
      </c>
      <c r="B149" s="111"/>
      <c r="C149" s="111"/>
      <c r="D149" s="111"/>
      <c r="E149" s="111"/>
      <c r="F149" s="111"/>
      <c r="G149" s="106"/>
      <c r="H149" s="106"/>
      <c r="I149" s="106"/>
      <c r="J149" s="106"/>
      <c r="K149" s="106" t="str">
        <f t="shared" si="6"/>
        <v/>
      </c>
      <c r="L149" s="106" t="str">
        <f t="shared" si="7"/>
        <v/>
      </c>
      <c r="M149" s="106" t="str">
        <f t="shared" si="8"/>
        <v/>
      </c>
    </row>
    <row r="150" spans="1:13" x14ac:dyDescent="0.3">
      <c r="A150" s="112" t="s">
        <v>139</v>
      </c>
      <c r="B150" s="111">
        <v>2332.5848751042754</v>
      </c>
      <c r="C150" s="111">
        <v>2421.9314913873463</v>
      </c>
      <c r="D150" s="111">
        <v>1753.9591696520583</v>
      </c>
      <c r="E150" s="111">
        <v>11007.715856112267</v>
      </c>
      <c r="F150" s="111">
        <v>17516.191392255947</v>
      </c>
      <c r="G150" s="106">
        <v>8.9321075729668475</v>
      </c>
      <c r="H150" s="106">
        <v>4.8437198057161845</v>
      </c>
      <c r="I150" s="106">
        <v>7.306938537891261</v>
      </c>
      <c r="J150" s="106">
        <v>2.861121753311739</v>
      </c>
      <c r="K150" s="106">
        <f t="shared" si="6"/>
        <v>3.1218900637933227</v>
      </c>
      <c r="L150" s="106">
        <f t="shared" si="7"/>
        <v>1.6929443146240089</v>
      </c>
      <c r="M150" s="106">
        <f t="shared" si="8"/>
        <v>2.5538719313267615</v>
      </c>
    </row>
    <row r="151" spans="1:13" x14ac:dyDescent="0.3">
      <c r="A151" s="112" t="s">
        <v>140</v>
      </c>
      <c r="B151" s="111">
        <v>145.5217060167555</v>
      </c>
      <c r="C151" s="111">
        <v>168.15841584158412</v>
      </c>
      <c r="D151" s="111">
        <v>98.092409240923956</v>
      </c>
      <c r="E151" s="111">
        <v>492.61792333079364</v>
      </c>
      <c r="F151" s="111">
        <v>904.39045443005716</v>
      </c>
      <c r="G151" s="106">
        <v>0.54374944294346472</v>
      </c>
      <c r="H151" s="106">
        <v>0.31194775946775499</v>
      </c>
      <c r="I151" s="106">
        <v>0.40176598109456774</v>
      </c>
      <c r="J151" s="106">
        <v>0.13047349281227902</v>
      </c>
      <c r="K151" s="106">
        <f t="shared" si="6"/>
        <v>4.1675089033279242</v>
      </c>
      <c r="L151" s="106">
        <f t="shared" si="7"/>
        <v>2.3908899251787119</v>
      </c>
      <c r="M151" s="106">
        <f t="shared" si="8"/>
        <v>3.0792919882402123</v>
      </c>
    </row>
    <row r="152" spans="1:13" x14ac:dyDescent="0.3">
      <c r="A152" s="112" t="s">
        <v>141</v>
      </c>
      <c r="B152" s="111">
        <v>4195.7911481459587</v>
      </c>
      <c r="C152" s="111">
        <v>5222.2155164423975</v>
      </c>
      <c r="D152" s="111">
        <v>2546.2188613748735</v>
      </c>
      <c r="E152" s="111">
        <v>27102.108006774077</v>
      </c>
      <c r="F152" s="111">
        <v>39066.333532737306</v>
      </c>
      <c r="G152" s="106">
        <v>16.367789524966767</v>
      </c>
      <c r="H152" s="106">
        <v>10.072824589247542</v>
      </c>
      <c r="I152" s="106">
        <v>10.984435847878721</v>
      </c>
      <c r="J152" s="106">
        <v>6.693916555206358</v>
      </c>
      <c r="K152" s="106">
        <f t="shared" si="6"/>
        <v>2.4451738216300765</v>
      </c>
      <c r="L152" s="106">
        <f t="shared" si="7"/>
        <v>1.5047729540956341</v>
      </c>
      <c r="M152" s="106">
        <f t="shared" si="8"/>
        <v>1.6409579888376868</v>
      </c>
    </row>
    <row r="153" spans="1:13" x14ac:dyDescent="0.3">
      <c r="A153" s="112" t="s">
        <v>142</v>
      </c>
      <c r="B153" s="111">
        <v>7114.3371940816669</v>
      </c>
      <c r="C153" s="111">
        <v>10052.47704582085</v>
      </c>
      <c r="D153" s="111">
        <v>4402.4520844339531</v>
      </c>
      <c r="E153" s="111">
        <v>72215.438802876306</v>
      </c>
      <c r="F153" s="111">
        <v>93784.705127212772</v>
      </c>
      <c r="G153" s="106">
        <v>29.060187633816877</v>
      </c>
      <c r="H153" s="106">
        <v>21.317929776218897</v>
      </c>
      <c r="I153" s="106">
        <v>19.234658614007593</v>
      </c>
      <c r="J153" s="106">
        <v>16.901891421592588</v>
      </c>
      <c r="K153" s="106">
        <f t="shared" si="6"/>
        <v>1.7193453033718915</v>
      </c>
      <c r="L153" s="106">
        <f t="shared" si="7"/>
        <v>1.2612748031847318</v>
      </c>
      <c r="M153" s="106">
        <f t="shared" si="8"/>
        <v>1.1380181149096034</v>
      </c>
    </row>
    <row r="154" spans="1:13" x14ac:dyDescent="0.3">
      <c r="A154" s="112" t="s">
        <v>143</v>
      </c>
      <c r="B154" s="111">
        <v>1400.5977596741313</v>
      </c>
      <c r="C154" s="111">
        <v>1652.6415478615056</v>
      </c>
      <c r="D154" s="111">
        <v>791.22606924643333</v>
      </c>
      <c r="E154" s="111">
        <v>9149.0831636116582</v>
      </c>
      <c r="F154" s="111">
        <v>12993.548540393727</v>
      </c>
      <c r="G154" s="106">
        <v>5.4212097005068163</v>
      </c>
      <c r="H154" s="106">
        <v>3.2820657215661022</v>
      </c>
      <c r="I154" s="106">
        <v>3.5072024643229969</v>
      </c>
      <c r="J154" s="106">
        <v>2.1337469041306547</v>
      </c>
      <c r="K154" s="106">
        <f t="shared" si="6"/>
        <v>2.5406995037752904</v>
      </c>
      <c r="L154" s="106">
        <f t="shared" si="7"/>
        <v>1.5381701153086398</v>
      </c>
      <c r="M154" s="106">
        <f t="shared" si="8"/>
        <v>1.6436825087049978</v>
      </c>
    </row>
    <row r="155" spans="1:13" x14ac:dyDescent="0.3">
      <c r="A155" s="112" t="s">
        <v>144</v>
      </c>
      <c r="B155" s="111">
        <v>334.11230139624439</v>
      </c>
      <c r="C155" s="111">
        <v>369.16670678863699</v>
      </c>
      <c r="D155" s="111">
        <v>176.36747713047654</v>
      </c>
      <c r="E155" s="111">
        <v>2224.859292248434</v>
      </c>
      <c r="F155" s="111">
        <v>3104.505777563792</v>
      </c>
      <c r="G155" s="106">
        <v>1.2280648875568436</v>
      </c>
      <c r="H155" s="106">
        <v>0.74673488164156587</v>
      </c>
      <c r="I155" s="106">
        <v>0.78764270474538511</v>
      </c>
      <c r="J155" s="106">
        <v>0.58215922243470675</v>
      </c>
      <c r="K155" s="106">
        <f t="shared" si="6"/>
        <v>2.109500013451354</v>
      </c>
      <c r="L155" s="106">
        <f t="shared" si="7"/>
        <v>1.2826987065816302</v>
      </c>
      <c r="M155" s="106">
        <f t="shared" si="8"/>
        <v>1.3529678383369161</v>
      </c>
    </row>
    <row r="156" spans="1:13" x14ac:dyDescent="0.3">
      <c r="A156" s="110" t="s">
        <v>145</v>
      </c>
      <c r="B156" s="111"/>
      <c r="C156" s="111"/>
      <c r="D156" s="111"/>
      <c r="E156" s="111"/>
      <c r="F156" s="111"/>
      <c r="G156" s="106"/>
      <c r="H156" s="106"/>
      <c r="I156" s="106"/>
      <c r="J156" s="106"/>
      <c r="K156" s="106" t="str">
        <f t="shared" si="6"/>
        <v/>
      </c>
      <c r="L156" s="106" t="str">
        <f t="shared" si="7"/>
        <v/>
      </c>
      <c r="M156" s="106" t="str">
        <f t="shared" si="8"/>
        <v/>
      </c>
    </row>
    <row r="157" spans="1:13" x14ac:dyDescent="0.3">
      <c r="A157" s="112" t="s">
        <v>146</v>
      </c>
      <c r="B157" s="111">
        <v>7.2473253618628002</v>
      </c>
      <c r="C157" s="111">
        <v>8.4552129221732599</v>
      </c>
      <c r="D157" s="111">
        <v>4.8315502412418496</v>
      </c>
      <c r="E157" s="111">
        <v>96.631004824837305</v>
      </c>
      <c r="F157" s="111">
        <v>117.16509335011521</v>
      </c>
      <c r="G157" s="106">
        <v>2.6498763006931873E-2</v>
      </c>
      <c r="H157" s="106">
        <v>1.6153067116430574E-2</v>
      </c>
      <c r="I157" s="106">
        <v>1.6630279079095093E-2</v>
      </c>
      <c r="J157" s="106">
        <v>2.5110364167407584E-2</v>
      </c>
      <c r="K157" s="106">
        <f t="shared" si="6"/>
        <v>1.0552918639597584</v>
      </c>
      <c r="L157" s="106">
        <f t="shared" si="7"/>
        <v>0.64328286952511493</v>
      </c>
      <c r="M157" s="106">
        <f t="shared" si="8"/>
        <v>0.66228745103906705</v>
      </c>
    </row>
    <row r="158" spans="1:13" x14ac:dyDescent="0.3">
      <c r="A158" s="110" t="s">
        <v>147</v>
      </c>
      <c r="B158" s="111"/>
      <c r="C158" s="111"/>
      <c r="D158" s="111"/>
      <c r="E158" s="111"/>
      <c r="F158" s="111"/>
      <c r="G158" s="106"/>
      <c r="H158" s="106"/>
      <c r="I158" s="106"/>
      <c r="J158" s="106"/>
      <c r="K158" s="106" t="str">
        <f t="shared" si="6"/>
        <v/>
      </c>
      <c r="L158" s="106" t="str">
        <f t="shared" si="7"/>
        <v/>
      </c>
      <c r="M158" s="106" t="str">
        <f t="shared" si="8"/>
        <v/>
      </c>
    </row>
    <row r="159" spans="1:13" x14ac:dyDescent="0.3">
      <c r="A159" s="112" t="s">
        <v>148</v>
      </c>
      <c r="B159" s="111">
        <v>281.46322606556521</v>
      </c>
      <c r="C159" s="111">
        <v>452.23866659972748</v>
      </c>
      <c r="D159" s="111">
        <v>138.09618956774918</v>
      </c>
      <c r="E159" s="111">
        <v>5183.3508710276492</v>
      </c>
      <c r="F159" s="111">
        <v>6055.1489532606911</v>
      </c>
      <c r="G159" s="106">
        <v>1.1898350051591864</v>
      </c>
      <c r="H159" s="106">
        <v>1.1254654159849267</v>
      </c>
      <c r="I159" s="106">
        <v>0.68060822980175428</v>
      </c>
      <c r="J159" s="106">
        <v>1.1621490853158125</v>
      </c>
      <c r="K159" s="106">
        <f t="shared" si="6"/>
        <v>1.0238230362981788</v>
      </c>
      <c r="L159" s="106">
        <f t="shared" si="7"/>
        <v>0.96843462702470995</v>
      </c>
      <c r="M159" s="106">
        <f t="shared" si="8"/>
        <v>0.58564622938785849</v>
      </c>
    </row>
    <row r="160" spans="1:13" x14ac:dyDescent="0.3">
      <c r="A160" s="100"/>
      <c r="B160" s="168" t="s">
        <v>1208</v>
      </c>
      <c r="C160" s="168"/>
      <c r="D160" s="168"/>
      <c r="E160" s="168"/>
      <c r="F160" s="168"/>
      <c r="G160" s="168" t="s">
        <v>1207</v>
      </c>
      <c r="H160" s="168"/>
      <c r="I160" s="168"/>
      <c r="J160" s="168"/>
      <c r="K160" s="168" t="s">
        <v>1206</v>
      </c>
      <c r="L160" s="168"/>
      <c r="M160" s="168"/>
    </row>
    <row r="161" spans="1:13" x14ac:dyDescent="0.3">
      <c r="A161" s="100" t="s">
        <v>1205</v>
      </c>
      <c r="B161" s="101" t="s">
        <v>1437</v>
      </c>
      <c r="C161" s="101" t="s">
        <v>1219</v>
      </c>
      <c r="D161" s="101" t="s">
        <v>1220</v>
      </c>
      <c r="E161" s="101" t="s">
        <v>1204</v>
      </c>
      <c r="F161" s="101" t="s">
        <v>1209</v>
      </c>
      <c r="G161" s="101" t="s">
        <v>1218</v>
      </c>
      <c r="H161" s="101" t="s">
        <v>1219</v>
      </c>
      <c r="I161" s="101" t="s">
        <v>1220</v>
      </c>
      <c r="J161" s="101" t="s">
        <v>1204</v>
      </c>
      <c r="K161" s="102" t="s">
        <v>1438</v>
      </c>
      <c r="L161" s="102" t="s">
        <v>1439</v>
      </c>
      <c r="M161" s="102" t="s">
        <v>1440</v>
      </c>
    </row>
    <row r="162" spans="1:13" x14ac:dyDescent="0.3">
      <c r="A162" s="107" t="s">
        <v>149</v>
      </c>
      <c r="B162" s="108"/>
      <c r="C162" s="108"/>
      <c r="D162" s="108"/>
      <c r="E162" s="108"/>
      <c r="F162" s="108"/>
      <c r="G162" s="109"/>
      <c r="H162" s="109"/>
      <c r="I162" s="109"/>
      <c r="J162" s="109"/>
      <c r="K162" s="106" t="str">
        <f t="shared" si="6"/>
        <v/>
      </c>
      <c r="L162" s="106" t="str">
        <f t="shared" si="7"/>
        <v/>
      </c>
      <c r="M162" s="106" t="str">
        <f t="shared" si="8"/>
        <v/>
      </c>
    </row>
    <row r="163" spans="1:13" x14ac:dyDescent="0.3">
      <c r="A163" s="110" t="s">
        <v>150</v>
      </c>
      <c r="B163" s="111"/>
      <c r="C163" s="111"/>
      <c r="D163" s="111"/>
      <c r="E163" s="111"/>
      <c r="F163" s="111"/>
      <c r="G163" s="106"/>
      <c r="H163" s="106"/>
      <c r="I163" s="106"/>
      <c r="J163" s="106"/>
      <c r="K163" s="106" t="str">
        <f t="shared" si="6"/>
        <v/>
      </c>
      <c r="L163" s="106" t="str">
        <f t="shared" si="7"/>
        <v/>
      </c>
      <c r="M163" s="106" t="str">
        <f t="shared" si="8"/>
        <v/>
      </c>
    </row>
    <row r="164" spans="1:13" x14ac:dyDescent="0.3">
      <c r="A164" s="112" t="s">
        <v>151</v>
      </c>
      <c r="B164" s="111">
        <v>58.359594383775168</v>
      </c>
      <c r="C164" s="111">
        <v>64.081123244929643</v>
      </c>
      <c r="D164" s="111">
        <v>32.040561622464821</v>
      </c>
      <c r="E164" s="111">
        <v>482.89703588143357</v>
      </c>
      <c r="F164" s="111">
        <v>637.37831513260323</v>
      </c>
      <c r="G164" s="106">
        <v>0.23704707417505716</v>
      </c>
      <c r="H164" s="106">
        <v>0.12729584480657735</v>
      </c>
      <c r="I164" s="106">
        <v>0.14604260787604717</v>
      </c>
      <c r="J164" s="106">
        <v>0.14026417903667898</v>
      </c>
      <c r="K164" s="106">
        <f t="shared" si="6"/>
        <v>1.6900043603653754</v>
      </c>
      <c r="L164" s="106">
        <f t="shared" si="7"/>
        <v>0.90754350598159195</v>
      </c>
      <c r="M164" s="106">
        <f t="shared" si="8"/>
        <v>1.0411967537189744</v>
      </c>
    </row>
    <row r="165" spans="1:13" x14ac:dyDescent="0.3">
      <c r="A165" s="112" t="s">
        <v>152</v>
      </c>
      <c r="B165" s="111">
        <v>217.93538692712218</v>
      </c>
      <c r="C165" s="111">
        <v>564.2584522915073</v>
      </c>
      <c r="D165" s="111">
        <v>181.25319308790358</v>
      </c>
      <c r="E165" s="111">
        <v>1960.339594290004</v>
      </c>
      <c r="F165" s="111">
        <v>2923.7866265965372</v>
      </c>
      <c r="G165" s="106">
        <v>0.89094870027535034</v>
      </c>
      <c r="H165" s="106">
        <v>1.0374222834505156</v>
      </c>
      <c r="I165" s="106">
        <v>0.8337631457467054</v>
      </c>
      <c r="J165" s="106">
        <v>0.54868289667664871</v>
      </c>
      <c r="K165" s="106">
        <f t="shared" si="6"/>
        <v>1.623795284438047</v>
      </c>
      <c r="L165" s="106">
        <f t="shared" si="7"/>
        <v>1.8907501759835099</v>
      </c>
      <c r="M165" s="106">
        <f t="shared" si="8"/>
        <v>1.5195719618686436</v>
      </c>
    </row>
    <row r="166" spans="1:13" x14ac:dyDescent="0.3">
      <c r="A166" s="112" t="s">
        <v>153</v>
      </c>
      <c r="B166" s="111">
        <v>1438.1643020594929</v>
      </c>
      <c r="C166" s="111">
        <v>1501.1824561403441</v>
      </c>
      <c r="D166" s="111">
        <v>1465.1720823798532</v>
      </c>
      <c r="E166" s="111">
        <v>2874.0779557589503</v>
      </c>
      <c r="F166" s="111">
        <v>7278.5967963386411</v>
      </c>
      <c r="G166" s="106">
        <v>6.5153480874419403</v>
      </c>
      <c r="H166" s="106">
        <v>2.3709170524068188</v>
      </c>
      <c r="I166" s="106">
        <v>4.974922213321392</v>
      </c>
      <c r="J166" s="106">
        <v>0.99594032029020985</v>
      </c>
      <c r="K166" s="106">
        <f t="shared" si="6"/>
        <v>6.5419061310254163</v>
      </c>
      <c r="L166" s="106">
        <f t="shared" si="7"/>
        <v>2.3805814506194012</v>
      </c>
      <c r="M166" s="106">
        <f t="shared" si="8"/>
        <v>4.995201129995154</v>
      </c>
    </row>
    <row r="167" spans="1:13" x14ac:dyDescent="0.3">
      <c r="A167" s="112" t="s">
        <v>154</v>
      </c>
      <c r="B167" s="111">
        <v>78.542299349240636</v>
      </c>
      <c r="C167" s="111">
        <v>133.41431670281983</v>
      </c>
      <c r="D167" s="111">
        <v>49.492407809110574</v>
      </c>
      <c r="E167" s="111">
        <v>772.51193058568208</v>
      </c>
      <c r="F167" s="111">
        <v>1033.9609544468531</v>
      </c>
      <c r="G167" s="106">
        <v>0.34611451149304079</v>
      </c>
      <c r="H167" s="106">
        <v>0.24093029649676856</v>
      </c>
      <c r="I167" s="106">
        <v>0.18762298090795465</v>
      </c>
      <c r="J167" s="106">
        <v>0.23206053142885363</v>
      </c>
      <c r="K167" s="106">
        <f t="shared" si="6"/>
        <v>1.4914837493559496</v>
      </c>
      <c r="L167" s="106">
        <f t="shared" si="7"/>
        <v>1.0382217734885877</v>
      </c>
      <c r="M167" s="106">
        <f t="shared" si="8"/>
        <v>0.80850879618655491</v>
      </c>
    </row>
    <row r="168" spans="1:13" x14ac:dyDescent="0.3">
      <c r="A168" s="112" t="s">
        <v>155</v>
      </c>
      <c r="B168" s="111">
        <v>2376.5897567997536</v>
      </c>
      <c r="C168" s="111">
        <v>1759.5793620728812</v>
      </c>
      <c r="D168" s="111">
        <v>1069.6390332600936</v>
      </c>
      <c r="E168" s="111">
        <v>11049.463823016871</v>
      </c>
      <c r="F168" s="111">
        <v>16255.271975149599</v>
      </c>
      <c r="G168" s="106">
        <v>10.074293298178388</v>
      </c>
      <c r="H168" s="106">
        <v>3.3033761411309075</v>
      </c>
      <c r="I168" s="106">
        <v>4.310109338701321</v>
      </c>
      <c r="J168" s="106">
        <v>3.0280985687514952</v>
      </c>
      <c r="K168" s="106">
        <f t="shared" si="6"/>
        <v>3.326937042981426</v>
      </c>
      <c r="L168" s="106">
        <f t="shared" si="7"/>
        <v>1.0909077317429965</v>
      </c>
      <c r="M168" s="106">
        <f t="shared" si="8"/>
        <v>1.423371545160238</v>
      </c>
    </row>
    <row r="169" spans="1:13" x14ac:dyDescent="0.3">
      <c r="A169" s="110" t="s">
        <v>156</v>
      </c>
      <c r="B169" s="111"/>
      <c r="C169" s="111"/>
      <c r="D169" s="111"/>
      <c r="E169" s="111"/>
      <c r="F169" s="111"/>
      <c r="G169" s="106"/>
      <c r="H169" s="106"/>
      <c r="I169" s="106"/>
      <c r="J169" s="106"/>
      <c r="K169" s="106" t="str">
        <f t="shared" si="6"/>
        <v/>
      </c>
      <c r="L169" s="106" t="str">
        <f t="shared" si="7"/>
        <v/>
      </c>
      <c r="M169" s="106" t="str">
        <f t="shared" si="8"/>
        <v/>
      </c>
    </row>
    <row r="170" spans="1:13" x14ac:dyDescent="0.3">
      <c r="A170" s="112" t="s">
        <v>157</v>
      </c>
      <c r="B170" s="111">
        <v>238.63947128532334</v>
      </c>
      <c r="C170" s="111">
        <v>436.97538742023596</v>
      </c>
      <c r="D170" s="111">
        <v>112.42570647219669</v>
      </c>
      <c r="E170" s="111">
        <v>6198.2625341841322</v>
      </c>
      <c r="F170" s="111">
        <v>6986.3030993618886</v>
      </c>
      <c r="G170" s="106">
        <v>1.0309417636948521</v>
      </c>
      <c r="H170" s="106">
        <v>0.9833532487759975</v>
      </c>
      <c r="I170" s="106">
        <v>0.58294028462318415</v>
      </c>
      <c r="J170" s="106">
        <v>1.4186099383893804</v>
      </c>
      <c r="K170" s="106">
        <f t="shared" si="6"/>
        <v>0.72672673142649236</v>
      </c>
      <c r="L170" s="106">
        <f t="shared" si="7"/>
        <v>0.69318085413418729</v>
      </c>
      <c r="M170" s="106">
        <f t="shared" si="8"/>
        <v>0.41092358713137572</v>
      </c>
    </row>
    <row r="171" spans="1:13" x14ac:dyDescent="0.3">
      <c r="A171" s="112" t="s">
        <v>158</v>
      </c>
      <c r="B171" s="111">
        <v>984.11787819253163</v>
      </c>
      <c r="C171" s="111">
        <v>2331.9826754777537</v>
      </c>
      <c r="D171" s="111">
        <v>909.9558849794596</v>
      </c>
      <c r="E171" s="111">
        <v>10301.454009644549</v>
      </c>
      <c r="F171" s="111">
        <v>14527.510448294293</v>
      </c>
      <c r="G171" s="106">
        <v>4.3838728379695224</v>
      </c>
      <c r="H171" s="106">
        <v>3.9720608516181026</v>
      </c>
      <c r="I171" s="106">
        <v>3.3328370665095788</v>
      </c>
      <c r="J171" s="106">
        <v>3.0885914033474933</v>
      </c>
      <c r="K171" s="106">
        <f t="shared" si="6"/>
        <v>1.4193761056312499</v>
      </c>
      <c r="L171" s="106">
        <f t="shared" si="7"/>
        <v>1.2860428372989328</v>
      </c>
      <c r="M171" s="106">
        <f t="shared" si="8"/>
        <v>1.0790799530482944</v>
      </c>
    </row>
    <row r="172" spans="1:13" x14ac:dyDescent="0.3">
      <c r="A172" s="112" t="s">
        <v>159</v>
      </c>
      <c r="B172" s="111">
        <v>1714.9440145904689</v>
      </c>
      <c r="C172" s="111">
        <v>4054.6337736266109</v>
      </c>
      <c r="D172" s="111">
        <v>1404.265751077701</v>
      </c>
      <c r="E172" s="111">
        <v>19564.822427323939</v>
      </c>
      <c r="F172" s="111">
        <v>26738.665966618719</v>
      </c>
      <c r="G172" s="106">
        <v>7.710154974396934</v>
      </c>
      <c r="H172" s="106">
        <v>7.078439415637666</v>
      </c>
      <c r="I172" s="106">
        <v>5.0691476104373754</v>
      </c>
      <c r="J172" s="106">
        <v>5.4695748752231959</v>
      </c>
      <c r="K172" s="106">
        <f t="shared" si="6"/>
        <v>1.4096442868573598</v>
      </c>
      <c r="L172" s="106">
        <f t="shared" si="7"/>
        <v>1.2941480054880532</v>
      </c>
      <c r="M172" s="106">
        <f t="shared" si="8"/>
        <v>0.92679005701160999</v>
      </c>
    </row>
    <row r="173" spans="1:13" x14ac:dyDescent="0.3">
      <c r="A173" s="110" t="s">
        <v>160</v>
      </c>
      <c r="B173" s="111"/>
      <c r="C173" s="111"/>
      <c r="D173" s="111"/>
      <c r="E173" s="111"/>
      <c r="F173" s="111"/>
      <c r="G173" s="106"/>
      <c r="H173" s="106"/>
      <c r="I173" s="106"/>
      <c r="J173" s="106"/>
      <c r="K173" s="106" t="str">
        <f t="shared" si="6"/>
        <v/>
      </c>
      <c r="L173" s="106" t="str">
        <f t="shared" si="7"/>
        <v/>
      </c>
      <c r="M173" s="106" t="str">
        <f t="shared" si="8"/>
        <v/>
      </c>
    </row>
    <row r="174" spans="1:13" x14ac:dyDescent="0.3">
      <c r="A174" s="112" t="s">
        <v>161</v>
      </c>
      <c r="B174" s="111">
        <v>8.8382066276802806</v>
      </c>
      <c r="C174" s="111">
        <v>15.466861598440509</v>
      </c>
      <c r="D174" s="111">
        <v>4.4191033138401306</v>
      </c>
      <c r="E174" s="111">
        <v>80.648635477582701</v>
      </c>
      <c r="F174" s="111">
        <v>109.37280701754362</v>
      </c>
      <c r="G174" s="106">
        <v>3.7681417291714939E-2</v>
      </c>
      <c r="H174" s="106">
        <v>2.9139273162873347E-2</v>
      </c>
      <c r="I174" s="106">
        <v>1.7264785048814492E-2</v>
      </c>
      <c r="J174" s="106">
        <v>2.3908120236564304E-2</v>
      </c>
      <c r="K174" s="106">
        <f t="shared" si="6"/>
        <v>1.5760928470690139</v>
      </c>
      <c r="L174" s="106">
        <f t="shared" si="7"/>
        <v>1.2188023514416113</v>
      </c>
      <c r="M174" s="106">
        <f t="shared" si="8"/>
        <v>0.72213059320365514</v>
      </c>
    </row>
    <row r="175" spans="1:13" x14ac:dyDescent="0.3">
      <c r="A175" s="112" t="s">
        <v>162</v>
      </c>
      <c r="B175" s="111">
        <v>96.748749305169483</v>
      </c>
      <c r="C175" s="111">
        <v>66.441912173429643</v>
      </c>
      <c r="D175" s="111">
        <v>45.460255697609696</v>
      </c>
      <c r="E175" s="111">
        <v>734.35797665369546</v>
      </c>
      <c r="F175" s="111">
        <v>943.00889382990431</v>
      </c>
      <c r="G175" s="106">
        <v>0.38051732492032248</v>
      </c>
      <c r="H175" s="106">
        <v>0.1596307778066145</v>
      </c>
      <c r="I175" s="106">
        <v>0.22021259807099547</v>
      </c>
      <c r="J175" s="106">
        <v>0.19613490076678458</v>
      </c>
      <c r="K175" s="106">
        <f t="shared" si="6"/>
        <v>1.9400796259752819</v>
      </c>
      <c r="L175" s="106">
        <f t="shared" si="7"/>
        <v>0.81388257358859584</v>
      </c>
      <c r="M175" s="106">
        <f t="shared" si="8"/>
        <v>1.1227609018592801</v>
      </c>
    </row>
    <row r="176" spans="1:13" x14ac:dyDescent="0.3">
      <c r="A176" s="107" t="s">
        <v>163</v>
      </c>
      <c r="B176" s="108"/>
      <c r="C176" s="108"/>
      <c r="D176" s="108"/>
      <c r="E176" s="108"/>
      <c r="F176" s="108"/>
      <c r="G176" s="109"/>
      <c r="H176" s="109"/>
      <c r="I176" s="109"/>
      <c r="J176" s="109"/>
      <c r="K176" s="106" t="str">
        <f t="shared" si="6"/>
        <v/>
      </c>
      <c r="L176" s="106" t="str">
        <f t="shared" si="7"/>
        <v/>
      </c>
      <c r="M176" s="106" t="str">
        <f t="shared" si="8"/>
        <v/>
      </c>
    </row>
    <row r="177" spans="1:13" x14ac:dyDescent="0.3">
      <c r="A177" s="110" t="s">
        <v>164</v>
      </c>
      <c r="B177" s="111"/>
      <c r="C177" s="111"/>
      <c r="D177" s="111"/>
      <c r="E177" s="111"/>
      <c r="F177" s="111"/>
      <c r="G177" s="106"/>
      <c r="H177" s="106"/>
      <c r="I177" s="106"/>
      <c r="J177" s="106"/>
      <c r="K177" s="106" t="str">
        <f t="shared" si="6"/>
        <v/>
      </c>
      <c r="L177" s="106" t="str">
        <f t="shared" si="7"/>
        <v/>
      </c>
      <c r="M177" s="106" t="str">
        <f t="shared" si="8"/>
        <v/>
      </c>
    </row>
    <row r="178" spans="1:13" x14ac:dyDescent="0.3">
      <c r="A178" s="112" t="s">
        <v>165</v>
      </c>
      <c r="B178" s="111">
        <v>8.6457399103138997</v>
      </c>
      <c r="C178" s="111">
        <v>3.2421524663677102</v>
      </c>
      <c r="D178" s="111">
        <v>6.4843049327354203</v>
      </c>
      <c r="E178" s="111">
        <v>34.582959641255499</v>
      </c>
      <c r="F178" s="111">
        <v>52.955156950672531</v>
      </c>
      <c r="G178" s="106">
        <v>4.074357517655585E-2</v>
      </c>
      <c r="H178" s="106">
        <v>4.7179378635471853E-3</v>
      </c>
      <c r="I178" s="106">
        <v>3.2200636153477943E-2</v>
      </c>
      <c r="J178" s="106">
        <v>1.3791033481314243E-2</v>
      </c>
      <c r="K178" s="106">
        <f t="shared" si="6"/>
        <v>2.954352567685385</v>
      </c>
      <c r="L178" s="106">
        <f t="shared" si="7"/>
        <v>0.34210183522066112</v>
      </c>
      <c r="M178" s="106">
        <f t="shared" si="8"/>
        <v>2.3348965251304228</v>
      </c>
    </row>
    <row r="179" spans="1:13" x14ac:dyDescent="0.3">
      <c r="A179" s="112" t="s">
        <v>163</v>
      </c>
      <c r="B179" s="111">
        <v>19757.82065420704</v>
      </c>
      <c r="C179" s="111">
        <v>10545.821242634895</v>
      </c>
      <c r="D179" s="111">
        <v>5052.512937618837</v>
      </c>
      <c r="E179" s="111">
        <v>183220.12913847866</v>
      </c>
      <c r="F179" s="111">
        <v>218576.28397293942</v>
      </c>
      <c r="G179" s="106">
        <v>86.222039109190234</v>
      </c>
      <c r="H179" s="106">
        <v>26.726092070437954</v>
      </c>
      <c r="I179" s="106">
        <v>28.271205396834972</v>
      </c>
      <c r="J179" s="106">
        <v>36.632782820768625</v>
      </c>
      <c r="K179" s="106">
        <f t="shared" si="6"/>
        <v>2.3536852095306129</v>
      </c>
      <c r="L179" s="106">
        <f t="shared" si="7"/>
        <v>0.72956761710403928</v>
      </c>
      <c r="M179" s="106">
        <f t="shared" si="8"/>
        <v>0.77174604875518404</v>
      </c>
    </row>
    <row r="180" spans="1:13" x14ac:dyDescent="0.3">
      <c r="A180" s="110" t="s">
        <v>166</v>
      </c>
      <c r="B180" s="111"/>
      <c r="C180" s="111"/>
      <c r="D180" s="111"/>
      <c r="E180" s="111"/>
      <c r="F180" s="111"/>
      <c r="G180" s="106"/>
      <c r="H180" s="106"/>
      <c r="I180" s="106"/>
      <c r="J180" s="106"/>
      <c r="K180" s="106" t="str">
        <f t="shared" si="6"/>
        <v/>
      </c>
      <c r="L180" s="106" t="str">
        <f t="shared" si="7"/>
        <v/>
      </c>
      <c r="M180" s="106" t="str">
        <f t="shared" si="8"/>
        <v/>
      </c>
    </row>
    <row r="181" spans="1:13" x14ac:dyDescent="0.3">
      <c r="A181" s="112" t="s">
        <v>167</v>
      </c>
      <c r="B181" s="111">
        <v>1910.4736875841261</v>
      </c>
      <c r="C181" s="111">
        <v>822.06268828921145</v>
      </c>
      <c r="D181" s="111">
        <v>274.02089609640325</v>
      </c>
      <c r="E181" s="111">
        <v>2402.6152169732673</v>
      </c>
      <c r="F181" s="111">
        <v>5409.1724889430079</v>
      </c>
      <c r="G181" s="106">
        <v>8.9913550582449542</v>
      </c>
      <c r="H181" s="106">
        <v>1.1968340405703037</v>
      </c>
      <c r="I181" s="106">
        <v>0.86893346114332359</v>
      </c>
      <c r="J181" s="106">
        <v>1.0700757495791196</v>
      </c>
      <c r="K181" s="106">
        <f t="shared" si="6"/>
        <v>8.4025407189924817</v>
      </c>
      <c r="L181" s="106">
        <f t="shared" si="7"/>
        <v>1.1184573064486703</v>
      </c>
      <c r="M181" s="106">
        <f t="shared" si="8"/>
        <v>0.8120298600216771</v>
      </c>
    </row>
    <row r="182" spans="1:13" x14ac:dyDescent="0.3">
      <c r="A182" s="110" t="s">
        <v>168</v>
      </c>
      <c r="B182" s="111"/>
      <c r="C182" s="111"/>
      <c r="D182" s="111"/>
      <c r="E182" s="111"/>
      <c r="F182" s="111"/>
      <c r="G182" s="106"/>
      <c r="H182" s="106"/>
      <c r="I182" s="106"/>
      <c r="J182" s="106"/>
      <c r="K182" s="106" t="str">
        <f t="shared" si="6"/>
        <v/>
      </c>
      <c r="L182" s="106" t="str">
        <f t="shared" si="7"/>
        <v/>
      </c>
      <c r="M182" s="106" t="str">
        <f t="shared" si="8"/>
        <v/>
      </c>
    </row>
    <row r="183" spans="1:13" x14ac:dyDescent="0.3">
      <c r="A183" s="112" t="s">
        <v>169</v>
      </c>
      <c r="B183" s="111">
        <v>0</v>
      </c>
      <c r="C183" s="111">
        <v>0</v>
      </c>
      <c r="D183" s="111">
        <v>4.0296296296296301</v>
      </c>
      <c r="E183" s="111">
        <v>29.214814814814702</v>
      </c>
      <c r="F183" s="111">
        <v>33.244444444444333</v>
      </c>
      <c r="G183" s="106">
        <v>0</v>
      </c>
      <c r="H183" s="106">
        <v>0</v>
      </c>
      <c r="I183" s="106">
        <v>1.2719821205752426E-2</v>
      </c>
      <c r="J183" s="106">
        <v>1.2140925533540986E-2</v>
      </c>
      <c r="K183" s="106">
        <f t="shared" si="6"/>
        <v>0</v>
      </c>
      <c r="L183" s="106">
        <f t="shared" si="7"/>
        <v>0</v>
      </c>
      <c r="M183" s="106">
        <f t="shared" si="8"/>
        <v>1.0476813460894856</v>
      </c>
    </row>
    <row r="184" spans="1:13" x14ac:dyDescent="0.3">
      <c r="A184" s="112" t="s">
        <v>170</v>
      </c>
      <c r="B184" s="111">
        <v>4840.5438837620104</v>
      </c>
      <c r="C184" s="111">
        <v>1450.0539956803432</v>
      </c>
      <c r="D184" s="111">
        <v>614.82289416846561</v>
      </c>
      <c r="E184" s="111">
        <v>67672.701747496409</v>
      </c>
      <c r="F184" s="111">
        <v>74578.122521107231</v>
      </c>
      <c r="G184" s="106">
        <v>19.568032760598136</v>
      </c>
      <c r="H184" s="106">
        <v>3.5837019767556493</v>
      </c>
      <c r="I184" s="106">
        <v>3.3133139909791778</v>
      </c>
      <c r="J184" s="106">
        <v>13.860275621628546</v>
      </c>
      <c r="K184" s="106">
        <f t="shared" si="6"/>
        <v>1.4118069001501532</v>
      </c>
      <c r="L184" s="106">
        <f t="shared" si="7"/>
        <v>0.25855921444761093</v>
      </c>
      <c r="M184" s="106">
        <f t="shared" si="8"/>
        <v>0.23905108970624295</v>
      </c>
    </row>
    <row r="185" spans="1:13" x14ac:dyDescent="0.3">
      <c r="A185" s="112" t="s">
        <v>171</v>
      </c>
      <c r="B185" s="111">
        <v>1250.8938275781838</v>
      </c>
      <c r="C185" s="111">
        <v>1022.3958046985665</v>
      </c>
      <c r="D185" s="111">
        <v>501.63286883339248</v>
      </c>
      <c r="E185" s="111">
        <v>12100.830179103834</v>
      </c>
      <c r="F185" s="111">
        <v>14875.752680213976</v>
      </c>
      <c r="G185" s="106">
        <v>4.90192803100385</v>
      </c>
      <c r="H185" s="106">
        <v>2.1600645224032617</v>
      </c>
      <c r="I185" s="106">
        <v>2.15262152181859</v>
      </c>
      <c r="J185" s="106">
        <v>3.0390897463766744</v>
      </c>
      <c r="K185" s="106">
        <f t="shared" si="6"/>
        <v>1.6129592871839755</v>
      </c>
      <c r="L185" s="106">
        <f t="shared" si="7"/>
        <v>0.71076036006458121</v>
      </c>
      <c r="M185" s="106">
        <f t="shared" si="8"/>
        <v>0.70831127128938276</v>
      </c>
    </row>
    <row r="186" spans="1:13" x14ac:dyDescent="0.3">
      <c r="A186" s="112" t="s">
        <v>172</v>
      </c>
      <c r="B186" s="111">
        <v>377.20845921450052</v>
      </c>
      <c r="C186" s="111">
        <v>1314.9317356325723</v>
      </c>
      <c r="D186" s="111">
        <v>341.18293221086822</v>
      </c>
      <c r="E186" s="111">
        <v>12427.747241929448</v>
      </c>
      <c r="F186" s="111">
        <v>14461.07036898739</v>
      </c>
      <c r="G186" s="106">
        <v>1.6073129456897846</v>
      </c>
      <c r="H186" s="106">
        <v>3.3508663033684911</v>
      </c>
      <c r="I186" s="106">
        <v>1.8601715301632622</v>
      </c>
      <c r="J186" s="106">
        <v>2.602053057634905</v>
      </c>
      <c r="K186" s="106">
        <f t="shared" si="6"/>
        <v>0.61770952017047887</v>
      </c>
      <c r="L186" s="106">
        <f t="shared" si="7"/>
        <v>1.2877778543125511</v>
      </c>
      <c r="M186" s="106">
        <f t="shared" si="8"/>
        <v>0.71488608762422223</v>
      </c>
    </row>
    <row r="187" spans="1:13" x14ac:dyDescent="0.3">
      <c r="A187" s="112" t="s">
        <v>173</v>
      </c>
      <c r="B187" s="111">
        <v>1068.0493474449697</v>
      </c>
      <c r="C187" s="111">
        <v>791.68638400103714</v>
      </c>
      <c r="D187" s="111">
        <v>239.9994156223612</v>
      </c>
      <c r="E187" s="111">
        <v>6598.425491851166</v>
      </c>
      <c r="F187" s="111">
        <v>8698.1606389195331</v>
      </c>
      <c r="G187" s="106">
        <v>4.5585689358977373</v>
      </c>
      <c r="H187" s="106">
        <v>1.9466620705166076</v>
      </c>
      <c r="I187" s="106">
        <v>1.2234752538588229</v>
      </c>
      <c r="J187" s="106">
        <v>1.4555445310152542</v>
      </c>
      <c r="K187" s="106">
        <f t="shared" si="6"/>
        <v>3.1318649747652163</v>
      </c>
      <c r="L187" s="106">
        <f t="shared" si="7"/>
        <v>1.337411552196754</v>
      </c>
      <c r="M187" s="106">
        <f t="shared" si="8"/>
        <v>0.84056188442784296</v>
      </c>
    </row>
    <row r="188" spans="1:13" x14ac:dyDescent="0.3">
      <c r="A188" s="110" t="s">
        <v>174</v>
      </c>
      <c r="B188" s="111"/>
      <c r="C188" s="111"/>
      <c r="D188" s="111"/>
      <c r="E188" s="111"/>
      <c r="F188" s="111"/>
      <c r="G188" s="106"/>
      <c r="H188" s="106"/>
      <c r="I188" s="106"/>
      <c r="J188" s="106"/>
      <c r="K188" s="106" t="str">
        <f t="shared" si="6"/>
        <v/>
      </c>
      <c r="L188" s="106" t="str">
        <f t="shared" si="7"/>
        <v/>
      </c>
      <c r="M188" s="106" t="str">
        <f t="shared" si="8"/>
        <v/>
      </c>
    </row>
    <row r="189" spans="1:13" x14ac:dyDescent="0.3">
      <c r="A189" s="112" t="s">
        <v>175</v>
      </c>
      <c r="B189" s="111">
        <v>561.43877884196627</v>
      </c>
      <c r="C189" s="111">
        <v>1083.2956029603811</v>
      </c>
      <c r="D189" s="111">
        <v>348.94617979973805</v>
      </c>
      <c r="E189" s="111">
        <v>7430.9911841532276</v>
      </c>
      <c r="F189" s="111">
        <v>9424.6717457553132</v>
      </c>
      <c r="G189" s="106">
        <v>2.4082183874878376</v>
      </c>
      <c r="H189" s="106">
        <v>2.4880864866225205</v>
      </c>
      <c r="I189" s="106">
        <v>1.6914146921886746</v>
      </c>
      <c r="J189" s="106">
        <v>1.5691270516396261</v>
      </c>
      <c r="K189" s="106">
        <f t="shared" si="6"/>
        <v>1.5347504110463335</v>
      </c>
      <c r="L189" s="106">
        <f t="shared" si="7"/>
        <v>1.5856501129227536</v>
      </c>
      <c r="M189" s="106">
        <f t="shared" si="8"/>
        <v>1.0779335493714588</v>
      </c>
    </row>
    <row r="190" spans="1:13" x14ac:dyDescent="0.3">
      <c r="A190" s="112" t="s">
        <v>176</v>
      </c>
      <c r="B190" s="111">
        <v>112.40571989345273</v>
      </c>
      <c r="C190" s="111">
        <v>324.95471751016373</v>
      </c>
      <c r="D190" s="111">
        <v>42.918547595681929</v>
      </c>
      <c r="E190" s="111">
        <v>1377.4810037852217</v>
      </c>
      <c r="F190" s="111">
        <v>1857.7599887845199</v>
      </c>
      <c r="G190" s="106">
        <v>0.48268559175167314</v>
      </c>
      <c r="H190" s="106">
        <v>0.71081528802655047</v>
      </c>
      <c r="I190" s="106">
        <v>0.20908360432326825</v>
      </c>
      <c r="J190" s="106">
        <v>0.29429350321471293</v>
      </c>
      <c r="K190" s="106">
        <f t="shared" si="6"/>
        <v>1.6401503481356559</v>
      </c>
      <c r="L190" s="106">
        <f t="shared" si="7"/>
        <v>2.4153278283820909</v>
      </c>
      <c r="M190" s="106">
        <f t="shared" si="8"/>
        <v>0.71045946322071341</v>
      </c>
    </row>
    <row r="191" spans="1:13" x14ac:dyDescent="0.3">
      <c r="A191" s="110" t="s">
        <v>177</v>
      </c>
      <c r="B191" s="111"/>
      <c r="C191" s="111"/>
      <c r="D191" s="111"/>
      <c r="E191" s="111"/>
      <c r="F191" s="111"/>
      <c r="G191" s="106"/>
      <c r="H191" s="106"/>
      <c r="I191" s="106"/>
      <c r="J191" s="106"/>
      <c r="K191" s="106" t="str">
        <f t="shared" si="6"/>
        <v/>
      </c>
      <c r="L191" s="106" t="str">
        <f t="shared" si="7"/>
        <v/>
      </c>
      <c r="M191" s="106" t="str">
        <f t="shared" si="8"/>
        <v/>
      </c>
    </row>
    <row r="192" spans="1:13" x14ac:dyDescent="0.3">
      <c r="A192" s="112" t="s">
        <v>178</v>
      </c>
      <c r="B192" s="111">
        <v>100.16725501270813</v>
      </c>
      <c r="C192" s="111">
        <v>1008.7550833097978</v>
      </c>
      <c r="D192" s="111">
        <v>92.07293137531758</v>
      </c>
      <c r="E192" s="111">
        <v>1146.3585851454375</v>
      </c>
      <c r="F192" s="111">
        <v>2347.3538548432607</v>
      </c>
      <c r="G192" s="106">
        <v>0.40983676005343028</v>
      </c>
      <c r="H192" s="106">
        <v>2.5252852265261225</v>
      </c>
      <c r="I192" s="106">
        <v>0.38386308821061943</v>
      </c>
      <c r="J192" s="106">
        <v>0.27968284660917114</v>
      </c>
      <c r="K192" s="106">
        <f t="shared" si="6"/>
        <v>1.4653625169445454</v>
      </c>
      <c r="L192" s="106">
        <f t="shared" si="7"/>
        <v>9.0291029898410482</v>
      </c>
      <c r="M192" s="106">
        <f t="shared" si="8"/>
        <v>1.3724942121567782</v>
      </c>
    </row>
    <row r="193" spans="1:13" x14ac:dyDescent="0.3">
      <c r="A193" s="112" t="s">
        <v>179</v>
      </c>
      <c r="B193" s="111">
        <v>1223.5922527859564</v>
      </c>
      <c r="C193" s="111">
        <v>2379.3214058375597</v>
      </c>
      <c r="D193" s="111">
        <v>1756.2147628221974</v>
      </c>
      <c r="E193" s="111">
        <v>25618.32014971607</v>
      </c>
      <c r="F193" s="111">
        <v>30977.448571161782</v>
      </c>
      <c r="G193" s="106">
        <v>5.3520913012435152</v>
      </c>
      <c r="H193" s="106">
        <v>5.8916809256670026</v>
      </c>
      <c r="I193" s="106">
        <v>9.2097094847431897</v>
      </c>
      <c r="J193" s="106">
        <v>5.1920078231692433</v>
      </c>
      <c r="K193" s="106">
        <f t="shared" si="6"/>
        <v>1.0308326727398025</v>
      </c>
      <c r="L193" s="106">
        <f t="shared" si="7"/>
        <v>1.1347596394935078</v>
      </c>
      <c r="M193" s="106">
        <f t="shared" si="8"/>
        <v>1.7738242696101156</v>
      </c>
    </row>
    <row r="194" spans="1:13" x14ac:dyDescent="0.3">
      <c r="A194" s="112" t="s">
        <v>180</v>
      </c>
      <c r="B194" s="111">
        <v>17773.241528492639</v>
      </c>
      <c r="C194" s="111">
        <v>4162.3516460170049</v>
      </c>
      <c r="D194" s="111">
        <v>3526.5524320879031</v>
      </c>
      <c r="E194" s="111">
        <v>188580.54426235764</v>
      </c>
      <c r="F194" s="111">
        <v>214042.68986895517</v>
      </c>
      <c r="G194" s="106">
        <v>74.264533725263831</v>
      </c>
      <c r="H194" s="106">
        <v>11.556814051427011</v>
      </c>
      <c r="I194" s="106">
        <v>19.251783979800951</v>
      </c>
      <c r="J194" s="106">
        <v>36.939379770223447</v>
      </c>
      <c r="K194" s="106">
        <f t="shared" si="6"/>
        <v>2.0104434396900164</v>
      </c>
      <c r="L194" s="106">
        <f t="shared" si="7"/>
        <v>0.31285890892902513</v>
      </c>
      <c r="M194" s="106">
        <f t="shared" si="8"/>
        <v>0.52117236671417178</v>
      </c>
    </row>
    <row r="195" spans="1:13" x14ac:dyDescent="0.3">
      <c r="A195" s="110" t="s">
        <v>181</v>
      </c>
      <c r="B195" s="111"/>
      <c r="C195" s="111"/>
      <c r="D195" s="111"/>
      <c r="E195" s="111"/>
      <c r="F195" s="111"/>
      <c r="G195" s="106"/>
      <c r="H195" s="106"/>
      <c r="I195" s="106"/>
      <c r="J195" s="106"/>
      <c r="K195" s="106" t="str">
        <f t="shared" si="6"/>
        <v/>
      </c>
      <c r="L195" s="106" t="str">
        <f t="shared" si="7"/>
        <v/>
      </c>
      <c r="M195" s="106" t="str">
        <f t="shared" si="8"/>
        <v/>
      </c>
    </row>
    <row r="196" spans="1:13" x14ac:dyDescent="0.3">
      <c r="A196" s="112" t="s">
        <v>182</v>
      </c>
      <c r="B196" s="111">
        <v>3.13274336283185</v>
      </c>
      <c r="C196" s="111">
        <v>97.115044247787395</v>
      </c>
      <c r="D196" s="111">
        <v>14.6194690265486</v>
      </c>
      <c r="E196" s="111">
        <v>503.32743362831746</v>
      </c>
      <c r="F196" s="111">
        <v>618.19469026548529</v>
      </c>
      <c r="G196" s="106">
        <v>1.4763243636340399E-2</v>
      </c>
      <c r="H196" s="106">
        <v>0.14269998902588785</v>
      </c>
      <c r="I196" s="106">
        <v>4.6147425255512943E-2</v>
      </c>
      <c r="J196" s="106">
        <v>0.21588825250511182</v>
      </c>
      <c r="K196" s="106">
        <f t="shared" si="6"/>
        <v>6.8383728456882273E-2</v>
      </c>
      <c r="L196" s="106">
        <f t="shared" si="7"/>
        <v>0.6609900602280756</v>
      </c>
      <c r="M196" s="106">
        <f t="shared" si="8"/>
        <v>0.21375607389485105</v>
      </c>
    </row>
    <row r="197" spans="1:13" x14ac:dyDescent="0.3">
      <c r="A197" s="103" t="s">
        <v>183</v>
      </c>
      <c r="B197" s="104"/>
      <c r="C197" s="104"/>
      <c r="D197" s="104"/>
      <c r="E197" s="104"/>
      <c r="F197" s="104"/>
      <c r="G197" s="105"/>
      <c r="H197" s="105"/>
      <c r="I197" s="105"/>
      <c r="J197" s="105"/>
      <c r="K197" s="106" t="str">
        <f t="shared" si="6"/>
        <v/>
      </c>
      <c r="L197" s="106" t="str">
        <f t="shared" si="7"/>
        <v/>
      </c>
      <c r="M197" s="106" t="str">
        <f t="shared" si="8"/>
        <v/>
      </c>
    </row>
    <row r="198" spans="1:13" x14ac:dyDescent="0.3">
      <c r="A198" s="107" t="s">
        <v>184</v>
      </c>
      <c r="B198" s="108"/>
      <c r="C198" s="108"/>
      <c r="D198" s="108"/>
      <c r="E198" s="108"/>
      <c r="F198" s="108"/>
      <c r="G198" s="109"/>
      <c r="H198" s="109"/>
      <c r="I198" s="109"/>
      <c r="J198" s="109"/>
      <c r="K198" s="106" t="str">
        <f t="shared" si="6"/>
        <v/>
      </c>
      <c r="L198" s="106" t="str">
        <f t="shared" si="7"/>
        <v/>
      </c>
      <c r="M198" s="106" t="str">
        <f t="shared" si="8"/>
        <v/>
      </c>
    </row>
    <row r="199" spans="1:13" x14ac:dyDescent="0.3">
      <c r="A199" s="110" t="s">
        <v>185</v>
      </c>
      <c r="B199" s="111"/>
      <c r="C199" s="111"/>
      <c r="D199" s="111"/>
      <c r="E199" s="111"/>
      <c r="F199" s="111"/>
      <c r="G199" s="106"/>
      <c r="H199" s="106"/>
      <c r="I199" s="106"/>
      <c r="J199" s="106"/>
      <c r="K199" s="106" t="str">
        <f t="shared" si="6"/>
        <v/>
      </c>
      <c r="L199" s="106" t="str">
        <f t="shared" si="7"/>
        <v/>
      </c>
      <c r="M199" s="106" t="str">
        <f t="shared" si="8"/>
        <v/>
      </c>
    </row>
    <row r="200" spans="1:13" x14ac:dyDescent="0.3">
      <c r="A200" s="112" t="s">
        <v>186</v>
      </c>
      <c r="B200" s="111">
        <v>0</v>
      </c>
      <c r="C200" s="111">
        <v>0</v>
      </c>
      <c r="D200" s="111">
        <v>0</v>
      </c>
      <c r="E200" s="111">
        <v>11.09090909090907</v>
      </c>
      <c r="F200" s="111">
        <v>11.09090909090907</v>
      </c>
      <c r="G200" s="106">
        <v>0</v>
      </c>
      <c r="H200" s="106">
        <v>0</v>
      </c>
      <c r="I200" s="106">
        <v>0</v>
      </c>
      <c r="J200" s="106">
        <v>3.0429014991035191E-3</v>
      </c>
      <c r="K200" s="106">
        <f t="shared" si="6"/>
        <v>0</v>
      </c>
      <c r="L200" s="106">
        <f t="shared" si="7"/>
        <v>0</v>
      </c>
      <c r="M200" s="106">
        <f t="shared" si="8"/>
        <v>0</v>
      </c>
    </row>
    <row r="201" spans="1:13" x14ac:dyDescent="0.3">
      <c r="A201" s="112" t="s">
        <v>187</v>
      </c>
      <c r="B201" s="111">
        <v>795.16170617449006</v>
      </c>
      <c r="C201" s="111">
        <v>3015.1616005071978</v>
      </c>
      <c r="D201" s="111">
        <v>1850.5203057306844</v>
      </c>
      <c r="E201" s="111">
        <v>6571.5327392483396</v>
      </c>
      <c r="F201" s="111">
        <v>12232.376351660712</v>
      </c>
      <c r="G201" s="106">
        <v>3.4657331090313188</v>
      </c>
      <c r="H201" s="106">
        <v>7.5604593044176029</v>
      </c>
      <c r="I201" s="106">
        <v>9.7423128381984636</v>
      </c>
      <c r="J201" s="106">
        <v>1.4014379874986611</v>
      </c>
      <c r="K201" s="106">
        <f t="shared" ref="K201:K266" si="9">IFERROR(G201/J201,"")</f>
        <v>2.4729835639870794</v>
      </c>
      <c r="L201" s="106">
        <f t="shared" ref="L201:L266" si="10">IFERROR(H201/J201,"")</f>
        <v>5.394786905920677</v>
      </c>
      <c r="M201" s="106">
        <f t="shared" ref="M201:M266" si="11">IFERROR(I201/J201,"")</f>
        <v>6.9516546041305096</v>
      </c>
    </row>
    <row r="202" spans="1:13" x14ac:dyDescent="0.3">
      <c r="A202" s="110" t="s">
        <v>188</v>
      </c>
      <c r="B202" s="111"/>
      <c r="C202" s="111"/>
      <c r="D202" s="111"/>
      <c r="E202" s="111"/>
      <c r="F202" s="111"/>
      <c r="G202" s="106"/>
      <c r="H202" s="106"/>
      <c r="I202" s="106"/>
      <c r="J202" s="106"/>
      <c r="K202" s="106" t="str">
        <f t="shared" si="9"/>
        <v/>
      </c>
      <c r="L202" s="106" t="str">
        <f t="shared" si="10"/>
        <v/>
      </c>
      <c r="M202" s="106" t="str">
        <f t="shared" si="11"/>
        <v/>
      </c>
    </row>
    <row r="203" spans="1:13" x14ac:dyDescent="0.3">
      <c r="A203" s="112" t="s">
        <v>189</v>
      </c>
      <c r="B203" s="111">
        <v>7492.4047768759865</v>
      </c>
      <c r="C203" s="111">
        <v>9436.7680826217693</v>
      </c>
      <c r="D203" s="111">
        <v>4959.2187685875806</v>
      </c>
      <c r="E203" s="111">
        <v>104223.69899563224</v>
      </c>
      <c r="F203" s="111">
        <v>126112.09062371757</v>
      </c>
      <c r="G203" s="106">
        <v>29.951394283599697</v>
      </c>
      <c r="H203" s="106">
        <v>20.537515244043217</v>
      </c>
      <c r="I203" s="106">
        <v>22.966278632134191</v>
      </c>
      <c r="J203" s="106">
        <v>22.654663462168728</v>
      </c>
      <c r="K203" s="106">
        <f t="shared" si="9"/>
        <v>1.3220851562688565</v>
      </c>
      <c r="L203" s="106">
        <f t="shared" si="10"/>
        <v>0.90654691376629981</v>
      </c>
      <c r="M203" s="106">
        <f t="shared" si="11"/>
        <v>1.0137550120965528</v>
      </c>
    </row>
    <row r="204" spans="1:13" x14ac:dyDescent="0.3">
      <c r="A204" s="107" t="s">
        <v>190</v>
      </c>
      <c r="B204" s="108"/>
      <c r="C204" s="108"/>
      <c r="D204" s="108"/>
      <c r="E204" s="108"/>
      <c r="F204" s="108"/>
      <c r="G204" s="109"/>
      <c r="H204" s="109"/>
      <c r="I204" s="109"/>
      <c r="J204" s="109"/>
      <c r="K204" s="106" t="str">
        <f t="shared" si="9"/>
        <v/>
      </c>
      <c r="L204" s="106" t="str">
        <f t="shared" si="10"/>
        <v/>
      </c>
      <c r="M204" s="106" t="str">
        <f t="shared" si="11"/>
        <v/>
      </c>
    </row>
    <row r="205" spans="1:13" x14ac:dyDescent="0.3">
      <c r="A205" s="110" t="s">
        <v>190</v>
      </c>
      <c r="B205" s="111"/>
      <c r="C205" s="111"/>
      <c r="D205" s="111"/>
      <c r="E205" s="111"/>
      <c r="F205" s="111"/>
      <c r="G205" s="106"/>
      <c r="H205" s="106"/>
      <c r="I205" s="106"/>
      <c r="J205" s="106"/>
      <c r="K205" s="106" t="str">
        <f t="shared" si="9"/>
        <v/>
      </c>
      <c r="L205" s="106" t="str">
        <f t="shared" si="10"/>
        <v/>
      </c>
      <c r="M205" s="106" t="str">
        <f t="shared" si="11"/>
        <v/>
      </c>
    </row>
    <row r="206" spans="1:13" x14ac:dyDescent="0.3">
      <c r="A206" s="112" t="s">
        <v>191</v>
      </c>
      <c r="B206" s="111">
        <v>0</v>
      </c>
      <c r="C206" s="111">
        <v>1.0886075949367</v>
      </c>
      <c r="D206" s="111">
        <v>0</v>
      </c>
      <c r="E206" s="111">
        <v>43.544303797468302</v>
      </c>
      <c r="F206" s="111">
        <v>44.632911392404999</v>
      </c>
      <c r="G206" s="106">
        <v>0</v>
      </c>
      <c r="H206" s="106">
        <v>2.3731705863588208E-3</v>
      </c>
      <c r="I206" s="106">
        <v>0</v>
      </c>
      <c r="J206" s="106">
        <v>9.010383974220975E-3</v>
      </c>
      <c r="K206" s="106">
        <f t="shared" si="9"/>
        <v>0</v>
      </c>
      <c r="L206" s="106">
        <f t="shared" si="10"/>
        <v>0.26338173746518961</v>
      </c>
      <c r="M206" s="106">
        <f t="shared" si="11"/>
        <v>0</v>
      </c>
    </row>
    <row r="207" spans="1:13" x14ac:dyDescent="0.3">
      <c r="A207" s="112" t="s">
        <v>192</v>
      </c>
      <c r="B207" s="111">
        <v>0</v>
      </c>
      <c r="C207" s="111">
        <v>0</v>
      </c>
      <c r="D207" s="111">
        <v>0</v>
      </c>
      <c r="E207" s="111">
        <v>20.9090909090908</v>
      </c>
      <c r="F207" s="111">
        <v>20.9090909090908</v>
      </c>
      <c r="G207" s="106">
        <v>0</v>
      </c>
      <c r="H207" s="106">
        <v>0</v>
      </c>
      <c r="I207" s="106">
        <v>0</v>
      </c>
      <c r="J207" s="106">
        <v>4.9803313002995155E-3</v>
      </c>
      <c r="K207" s="106">
        <f t="shared" si="9"/>
        <v>0</v>
      </c>
      <c r="L207" s="106">
        <f t="shared" si="10"/>
        <v>0</v>
      </c>
      <c r="M207" s="106">
        <f t="shared" si="11"/>
        <v>0</v>
      </c>
    </row>
    <row r="208" spans="1:13" x14ac:dyDescent="0.3">
      <c r="A208" s="112" t="s">
        <v>193</v>
      </c>
      <c r="B208" s="111">
        <v>1759.3782355766641</v>
      </c>
      <c r="C208" s="111">
        <v>3821.9449218124428</v>
      </c>
      <c r="D208" s="111">
        <v>1727.2889470032537</v>
      </c>
      <c r="E208" s="111">
        <v>15749.201526391607</v>
      </c>
      <c r="F208" s="111">
        <v>23057.813630783967</v>
      </c>
      <c r="G208" s="106">
        <v>6.4139141216454254</v>
      </c>
      <c r="H208" s="106">
        <v>7.3770293908081177</v>
      </c>
      <c r="I208" s="106">
        <v>7.1245969543204453</v>
      </c>
      <c r="J208" s="106">
        <v>4.6206049835676488</v>
      </c>
      <c r="K208" s="106">
        <f t="shared" si="9"/>
        <v>1.3881113283769893</v>
      </c>
      <c r="L208" s="106">
        <f t="shared" si="10"/>
        <v>1.5965505419838304</v>
      </c>
      <c r="M208" s="106">
        <f t="shared" si="11"/>
        <v>1.541918640450286</v>
      </c>
    </row>
    <row r="209" spans="1:13" x14ac:dyDescent="0.3">
      <c r="A209" s="110" t="s">
        <v>194</v>
      </c>
      <c r="B209" s="111"/>
      <c r="C209" s="111"/>
      <c r="D209" s="111"/>
      <c r="E209" s="111"/>
      <c r="F209" s="111"/>
      <c r="G209" s="106"/>
      <c r="H209" s="106"/>
      <c r="I209" s="106"/>
      <c r="J209" s="106"/>
      <c r="K209" s="106" t="str">
        <f t="shared" si="9"/>
        <v/>
      </c>
      <c r="L209" s="106" t="str">
        <f t="shared" si="10"/>
        <v/>
      </c>
      <c r="M209" s="106" t="str">
        <f t="shared" si="11"/>
        <v/>
      </c>
    </row>
    <row r="210" spans="1:13" x14ac:dyDescent="0.3">
      <c r="A210" s="112" t="s">
        <v>195</v>
      </c>
      <c r="B210" s="111">
        <v>0</v>
      </c>
      <c r="C210" s="111">
        <v>1.13333333333333</v>
      </c>
      <c r="D210" s="111">
        <v>0</v>
      </c>
      <c r="E210" s="111">
        <v>11.333333333333311</v>
      </c>
      <c r="F210" s="111">
        <v>12.46666666666664</v>
      </c>
      <c r="G210" s="106">
        <v>0</v>
      </c>
      <c r="H210" s="106">
        <v>3.9934106371143606E-3</v>
      </c>
      <c r="I210" s="106">
        <v>0</v>
      </c>
      <c r="J210" s="106">
        <v>2.99428926543027E-3</v>
      </c>
      <c r="K210" s="106">
        <f t="shared" si="9"/>
        <v>0</v>
      </c>
      <c r="L210" s="106">
        <f t="shared" si="10"/>
        <v>1.3336756348891095</v>
      </c>
      <c r="M210" s="106">
        <f t="shared" si="11"/>
        <v>0</v>
      </c>
    </row>
    <row r="211" spans="1:13" x14ac:dyDescent="0.3">
      <c r="A211" s="112" t="s">
        <v>196</v>
      </c>
      <c r="B211" s="111">
        <v>88.640388992344072</v>
      </c>
      <c r="C211" s="111">
        <v>297.47113594040894</v>
      </c>
      <c r="D211" s="111">
        <v>81.128491620111618</v>
      </c>
      <c r="E211" s="111">
        <v>1463.3176081109023</v>
      </c>
      <c r="F211" s="111">
        <v>1930.557624663767</v>
      </c>
      <c r="G211" s="106">
        <v>0.37279869210481559</v>
      </c>
      <c r="H211" s="106">
        <v>0.56862572627033059</v>
      </c>
      <c r="I211" s="106">
        <v>0.3535770824436823</v>
      </c>
      <c r="J211" s="106">
        <v>0.39058990427961676</v>
      </c>
      <c r="K211" s="106">
        <f t="shared" si="9"/>
        <v>0.95445040442708229</v>
      </c>
      <c r="L211" s="106">
        <f t="shared" si="10"/>
        <v>1.4558126568045162</v>
      </c>
      <c r="M211" s="106">
        <f t="shared" si="11"/>
        <v>0.90523866226343219</v>
      </c>
    </row>
    <row r="212" spans="1:13" x14ac:dyDescent="0.3">
      <c r="A212" s="107" t="s">
        <v>197</v>
      </c>
      <c r="B212" s="108"/>
      <c r="C212" s="108"/>
      <c r="D212" s="108"/>
      <c r="E212" s="108"/>
      <c r="F212" s="108"/>
      <c r="G212" s="109"/>
      <c r="H212" s="109"/>
      <c r="I212" s="109"/>
      <c r="J212" s="109"/>
      <c r="K212" s="106" t="str">
        <f t="shared" si="9"/>
        <v/>
      </c>
      <c r="L212" s="106" t="str">
        <f t="shared" si="10"/>
        <v/>
      </c>
      <c r="M212" s="106" t="str">
        <f t="shared" si="11"/>
        <v/>
      </c>
    </row>
    <row r="213" spans="1:13" x14ac:dyDescent="0.3">
      <c r="A213" s="110" t="s">
        <v>198</v>
      </c>
      <c r="B213" s="111"/>
      <c r="C213" s="111"/>
      <c r="D213" s="111"/>
      <c r="E213" s="111"/>
      <c r="F213" s="111"/>
      <c r="G213" s="106"/>
      <c r="H213" s="106"/>
      <c r="I213" s="106"/>
      <c r="J213" s="106"/>
      <c r="K213" s="106" t="str">
        <f t="shared" si="9"/>
        <v/>
      </c>
      <c r="L213" s="106" t="str">
        <f t="shared" si="10"/>
        <v/>
      </c>
      <c r="M213" s="106" t="str">
        <f t="shared" si="11"/>
        <v/>
      </c>
    </row>
    <row r="214" spans="1:13" x14ac:dyDescent="0.3">
      <c r="A214" s="112" t="s">
        <v>199</v>
      </c>
      <c r="B214" s="111">
        <v>34621.940906246899</v>
      </c>
      <c r="C214" s="111">
        <v>64331.62825962928</v>
      </c>
      <c r="D214" s="111">
        <v>37386.110338586135</v>
      </c>
      <c r="E214" s="111">
        <v>767676.18321252987</v>
      </c>
      <c r="F214" s="111">
        <v>904015.86271699215</v>
      </c>
      <c r="G214" s="106">
        <v>153.64646820825274</v>
      </c>
      <c r="H214" s="106">
        <v>175.98809465941363</v>
      </c>
      <c r="I214" s="106">
        <v>206.76588401525237</v>
      </c>
      <c r="J214" s="106">
        <v>149.01522797303153</v>
      </c>
      <c r="K214" s="106">
        <f t="shared" si="9"/>
        <v>1.0310789729225482</v>
      </c>
      <c r="L214" s="106">
        <f t="shared" si="10"/>
        <v>1.1810074517435467</v>
      </c>
      <c r="M214" s="106">
        <f t="shared" si="11"/>
        <v>1.3875486876594414</v>
      </c>
    </row>
    <row r="215" spans="1:13" x14ac:dyDescent="0.3">
      <c r="A215" s="112" t="s">
        <v>200</v>
      </c>
      <c r="B215" s="111">
        <v>431.78698332952541</v>
      </c>
      <c r="C215" s="111">
        <v>552.81041333637654</v>
      </c>
      <c r="D215" s="111">
        <v>208.20132450331059</v>
      </c>
      <c r="E215" s="111">
        <v>7935.2396437542729</v>
      </c>
      <c r="F215" s="111">
        <v>9128.0383649234864</v>
      </c>
      <c r="G215" s="106">
        <v>1.8443078006230877</v>
      </c>
      <c r="H215" s="106">
        <v>1.3997448112783191</v>
      </c>
      <c r="I215" s="106">
        <v>1.1047418828673414</v>
      </c>
      <c r="J215" s="106">
        <v>1.6322090577904447</v>
      </c>
      <c r="K215" s="106">
        <f t="shared" si="9"/>
        <v>1.1299458190237992</v>
      </c>
      <c r="L215" s="106">
        <f t="shared" si="10"/>
        <v>0.85757691675426839</v>
      </c>
      <c r="M215" s="106">
        <f t="shared" si="11"/>
        <v>0.67683847090203841</v>
      </c>
    </row>
    <row r="216" spans="1:13" x14ac:dyDescent="0.3">
      <c r="A216" s="112" t="s">
        <v>201</v>
      </c>
      <c r="B216" s="111">
        <v>891.0584931296346</v>
      </c>
      <c r="C216" s="111">
        <v>1973.4234595258977</v>
      </c>
      <c r="D216" s="111">
        <v>776.4792150234116</v>
      </c>
      <c r="E216" s="111">
        <v>52614.395294669477</v>
      </c>
      <c r="F216" s="111">
        <v>56255.35646234842</v>
      </c>
      <c r="G216" s="106">
        <v>4.2651276030532443</v>
      </c>
      <c r="H216" s="106">
        <v>5.8216267742200678</v>
      </c>
      <c r="I216" s="106">
        <v>4.702465056424689</v>
      </c>
      <c r="J216" s="106">
        <v>9.7214900239529154</v>
      </c>
      <c r="K216" s="106">
        <f t="shared" si="9"/>
        <v>0.43873188086850234</v>
      </c>
      <c r="L216" s="106">
        <f t="shared" si="10"/>
        <v>0.5988409965834538</v>
      </c>
      <c r="M216" s="106">
        <f t="shared" si="11"/>
        <v>0.48371854981471146</v>
      </c>
    </row>
    <row r="217" spans="1:13" x14ac:dyDescent="0.3">
      <c r="A217" s="112" t="s">
        <v>202</v>
      </c>
      <c r="B217" s="111"/>
      <c r="C217" s="111"/>
      <c r="D217" s="111"/>
      <c r="E217" s="111"/>
      <c r="F217" s="111">
        <v>0</v>
      </c>
      <c r="G217" s="106">
        <v>0</v>
      </c>
      <c r="H217" s="106">
        <v>0</v>
      </c>
      <c r="I217" s="106">
        <v>0</v>
      </c>
      <c r="J217" s="106">
        <v>0</v>
      </c>
      <c r="K217" s="106" t="str">
        <f t="shared" si="9"/>
        <v/>
      </c>
      <c r="L217" s="106" t="str">
        <f t="shared" si="10"/>
        <v/>
      </c>
      <c r="M217" s="106" t="str">
        <f t="shared" si="11"/>
        <v/>
      </c>
    </row>
    <row r="218" spans="1:13" x14ac:dyDescent="0.3">
      <c r="A218" s="110" t="s">
        <v>203</v>
      </c>
      <c r="B218" s="111"/>
      <c r="C218" s="111"/>
      <c r="D218" s="111"/>
      <c r="E218" s="111"/>
      <c r="F218" s="111"/>
      <c r="G218" s="106"/>
      <c r="H218" s="106"/>
      <c r="I218" s="106"/>
      <c r="J218" s="106"/>
      <c r="K218" s="106" t="str">
        <f t="shared" si="9"/>
        <v/>
      </c>
      <c r="L218" s="106" t="str">
        <f t="shared" si="10"/>
        <v/>
      </c>
      <c r="M218" s="106" t="str">
        <f t="shared" si="11"/>
        <v/>
      </c>
    </row>
    <row r="219" spans="1:13" x14ac:dyDescent="0.3">
      <c r="A219" s="112" t="s">
        <v>204</v>
      </c>
      <c r="B219" s="111"/>
      <c r="C219" s="111"/>
      <c r="D219" s="111"/>
      <c r="E219" s="111"/>
      <c r="F219" s="111">
        <v>0</v>
      </c>
      <c r="G219" s="106">
        <v>0</v>
      </c>
      <c r="H219" s="106">
        <v>0</v>
      </c>
      <c r="I219" s="106">
        <v>0</v>
      </c>
      <c r="J219" s="106">
        <v>0</v>
      </c>
      <c r="K219" s="106" t="str">
        <f t="shared" si="9"/>
        <v/>
      </c>
      <c r="L219" s="106" t="str">
        <f t="shared" si="10"/>
        <v/>
      </c>
      <c r="M219" s="106" t="str">
        <f t="shared" si="11"/>
        <v/>
      </c>
    </row>
    <row r="220" spans="1:13" x14ac:dyDescent="0.3">
      <c r="A220" s="112" t="s">
        <v>205</v>
      </c>
      <c r="B220" s="111"/>
      <c r="C220" s="111"/>
      <c r="D220" s="111"/>
      <c r="E220" s="111"/>
      <c r="F220" s="111">
        <v>0</v>
      </c>
      <c r="G220" s="106">
        <v>0</v>
      </c>
      <c r="H220" s="106">
        <v>0</v>
      </c>
      <c r="I220" s="106">
        <v>0</v>
      </c>
      <c r="J220" s="106">
        <v>0</v>
      </c>
      <c r="K220" s="106" t="str">
        <f t="shared" si="9"/>
        <v/>
      </c>
      <c r="L220" s="106" t="str">
        <f t="shared" si="10"/>
        <v/>
      </c>
      <c r="M220" s="106" t="str">
        <f t="shared" si="11"/>
        <v/>
      </c>
    </row>
    <row r="221" spans="1:13" x14ac:dyDescent="0.3">
      <c r="A221" s="112" t="s">
        <v>206</v>
      </c>
      <c r="B221" s="111">
        <v>44.967428183668822</v>
      </c>
      <c r="C221" s="111">
        <v>312.34132549196909</v>
      </c>
      <c r="D221" s="111">
        <v>60.766794842795612</v>
      </c>
      <c r="E221" s="111">
        <v>832.50508934630034</v>
      </c>
      <c r="F221" s="111">
        <v>1250.5806378647339</v>
      </c>
      <c r="G221" s="106">
        <v>0.16847961916444623</v>
      </c>
      <c r="H221" s="106">
        <v>0.70864985260511015</v>
      </c>
      <c r="I221" s="106">
        <v>0.31315542454117273</v>
      </c>
      <c r="J221" s="106">
        <v>0.21247275594492476</v>
      </c>
      <c r="K221" s="106">
        <f t="shared" si="9"/>
        <v>0.79294692825520641</v>
      </c>
      <c r="L221" s="106">
        <f t="shared" si="10"/>
        <v>3.3352504393024387</v>
      </c>
      <c r="M221" s="106">
        <f t="shared" si="11"/>
        <v>1.4738615459120132</v>
      </c>
    </row>
    <row r="222" spans="1:13" x14ac:dyDescent="0.3">
      <c r="A222" s="112" t="s">
        <v>207</v>
      </c>
      <c r="B222" s="111">
        <v>37.461773700305727</v>
      </c>
      <c r="C222" s="111">
        <v>94.992354740061117</v>
      </c>
      <c r="D222" s="111">
        <v>77.599388379204839</v>
      </c>
      <c r="E222" s="111">
        <v>559.25076452599285</v>
      </c>
      <c r="F222" s="111">
        <v>769.3042813455645</v>
      </c>
      <c r="G222" s="106">
        <v>0.15736599184952441</v>
      </c>
      <c r="H222" s="106">
        <v>0.17917601746863612</v>
      </c>
      <c r="I222" s="106">
        <v>0.29206247661942636</v>
      </c>
      <c r="J222" s="106">
        <v>0.1644634284226314</v>
      </c>
      <c r="K222" s="106">
        <f t="shared" si="9"/>
        <v>0.95684489469070111</v>
      </c>
      <c r="L222" s="106">
        <f t="shared" si="10"/>
        <v>1.0894581195777879</v>
      </c>
      <c r="M222" s="106">
        <f t="shared" si="11"/>
        <v>1.7758505913478597</v>
      </c>
    </row>
    <row r="223" spans="1:13" x14ac:dyDescent="0.3">
      <c r="A223" s="110" t="s">
        <v>208</v>
      </c>
      <c r="B223" s="111"/>
      <c r="C223" s="111"/>
      <c r="D223" s="111"/>
      <c r="E223" s="111"/>
      <c r="F223" s="111"/>
      <c r="G223" s="106"/>
      <c r="H223" s="106"/>
      <c r="I223" s="106"/>
      <c r="J223" s="106"/>
      <c r="K223" s="106" t="str">
        <f t="shared" si="9"/>
        <v/>
      </c>
      <c r="L223" s="106" t="str">
        <f t="shared" si="10"/>
        <v/>
      </c>
      <c r="M223" s="106" t="str">
        <f t="shared" si="11"/>
        <v/>
      </c>
    </row>
    <row r="224" spans="1:13" x14ac:dyDescent="0.3">
      <c r="A224" s="112" t="s">
        <v>209</v>
      </c>
      <c r="B224" s="111"/>
      <c r="C224" s="111"/>
      <c r="D224" s="111"/>
      <c r="E224" s="111"/>
      <c r="F224" s="111">
        <v>0</v>
      </c>
      <c r="G224" s="106">
        <v>0</v>
      </c>
      <c r="H224" s="106">
        <v>0</v>
      </c>
      <c r="I224" s="106">
        <v>0</v>
      </c>
      <c r="J224" s="106">
        <v>0</v>
      </c>
      <c r="K224" s="106" t="str">
        <f t="shared" si="9"/>
        <v/>
      </c>
      <c r="L224" s="106" t="str">
        <f t="shared" si="10"/>
        <v/>
      </c>
      <c r="M224" s="106" t="str">
        <f t="shared" si="11"/>
        <v/>
      </c>
    </row>
    <row r="225" spans="1:13" x14ac:dyDescent="0.3">
      <c r="A225" s="112" t="s">
        <v>210</v>
      </c>
      <c r="B225" s="111"/>
      <c r="C225" s="111"/>
      <c r="D225" s="111"/>
      <c r="E225" s="111"/>
      <c r="F225" s="111">
        <v>0</v>
      </c>
      <c r="G225" s="106">
        <v>0</v>
      </c>
      <c r="H225" s="106">
        <v>0</v>
      </c>
      <c r="I225" s="106">
        <v>0</v>
      </c>
      <c r="J225" s="106">
        <v>0</v>
      </c>
      <c r="K225" s="106" t="str">
        <f t="shared" si="9"/>
        <v/>
      </c>
      <c r="L225" s="106" t="str">
        <f t="shared" si="10"/>
        <v/>
      </c>
      <c r="M225" s="106" t="str">
        <f t="shared" si="11"/>
        <v/>
      </c>
    </row>
    <row r="226" spans="1:13" x14ac:dyDescent="0.3">
      <c r="A226" s="112" t="s">
        <v>211</v>
      </c>
      <c r="B226" s="111">
        <v>3443.5694903478657</v>
      </c>
      <c r="C226" s="111">
        <v>26718.090099746842</v>
      </c>
      <c r="D226" s="111">
        <v>7740.1051092820453</v>
      </c>
      <c r="E226" s="111">
        <v>204964.48792757504</v>
      </c>
      <c r="F226" s="111">
        <v>242866.25262695178</v>
      </c>
      <c r="G226" s="106">
        <v>15.463785859827716</v>
      </c>
      <c r="H226" s="106">
        <v>72.463376498934679</v>
      </c>
      <c r="I226" s="106">
        <v>41.259193601497969</v>
      </c>
      <c r="J226" s="106">
        <v>40.411550222031948</v>
      </c>
      <c r="K226" s="106">
        <f t="shared" si="9"/>
        <v>0.38265757623415853</v>
      </c>
      <c r="L226" s="106">
        <f t="shared" si="10"/>
        <v>1.7931352818885036</v>
      </c>
      <c r="M226" s="106">
        <f t="shared" si="11"/>
        <v>1.0209752750094674</v>
      </c>
    </row>
    <row r="227" spans="1:13" x14ac:dyDescent="0.3">
      <c r="A227" s="107" t="s">
        <v>212</v>
      </c>
      <c r="B227" s="108"/>
      <c r="C227" s="108"/>
      <c r="D227" s="108"/>
      <c r="E227" s="108"/>
      <c r="F227" s="108"/>
      <c r="G227" s="109"/>
      <c r="H227" s="109"/>
      <c r="I227" s="109"/>
      <c r="J227" s="109"/>
      <c r="K227" s="106" t="str">
        <f t="shared" si="9"/>
        <v/>
      </c>
      <c r="L227" s="106" t="str">
        <f t="shared" si="10"/>
        <v/>
      </c>
      <c r="M227" s="106" t="str">
        <f t="shared" si="11"/>
        <v/>
      </c>
    </row>
    <row r="228" spans="1:13" x14ac:dyDescent="0.3">
      <c r="A228" s="110" t="s">
        <v>212</v>
      </c>
      <c r="B228" s="111"/>
      <c r="C228" s="111"/>
      <c r="D228" s="111"/>
      <c r="E228" s="111"/>
      <c r="F228" s="111"/>
      <c r="G228" s="106"/>
      <c r="H228" s="106"/>
      <c r="I228" s="106"/>
      <c r="J228" s="106"/>
      <c r="K228" s="106" t="str">
        <f t="shared" si="9"/>
        <v/>
      </c>
      <c r="L228" s="106" t="str">
        <f t="shared" si="10"/>
        <v/>
      </c>
      <c r="M228" s="106" t="str">
        <f t="shared" si="11"/>
        <v/>
      </c>
    </row>
    <row r="229" spans="1:13" x14ac:dyDescent="0.3">
      <c r="A229" s="112" t="s">
        <v>213</v>
      </c>
      <c r="B229" s="111"/>
      <c r="C229" s="111"/>
      <c r="D229" s="111"/>
      <c r="E229" s="111"/>
      <c r="F229" s="111">
        <v>0</v>
      </c>
      <c r="G229" s="106">
        <v>0</v>
      </c>
      <c r="H229" s="106">
        <v>0</v>
      </c>
      <c r="I229" s="106">
        <v>0</v>
      </c>
      <c r="J229" s="106">
        <v>0</v>
      </c>
      <c r="K229" s="106" t="str">
        <f t="shared" si="9"/>
        <v/>
      </c>
      <c r="L229" s="106" t="str">
        <f t="shared" si="10"/>
        <v/>
      </c>
      <c r="M229" s="106" t="str">
        <f t="shared" si="11"/>
        <v/>
      </c>
    </row>
    <row r="230" spans="1:13" x14ac:dyDescent="0.3">
      <c r="A230" s="107" t="s">
        <v>214</v>
      </c>
      <c r="B230" s="108"/>
      <c r="C230" s="108"/>
      <c r="D230" s="108"/>
      <c r="E230" s="108"/>
      <c r="F230" s="108"/>
      <c r="G230" s="109"/>
      <c r="H230" s="109"/>
      <c r="I230" s="109"/>
      <c r="J230" s="109"/>
      <c r="K230" s="106" t="str">
        <f t="shared" si="9"/>
        <v/>
      </c>
      <c r="L230" s="106" t="str">
        <f t="shared" si="10"/>
        <v/>
      </c>
      <c r="M230" s="106" t="str">
        <f t="shared" si="11"/>
        <v/>
      </c>
    </row>
    <row r="231" spans="1:13" x14ac:dyDescent="0.3">
      <c r="A231" s="110" t="s">
        <v>215</v>
      </c>
      <c r="B231" s="111"/>
      <c r="C231" s="111"/>
      <c r="D231" s="111"/>
      <c r="E231" s="111"/>
      <c r="F231" s="111"/>
      <c r="G231" s="106"/>
      <c r="H231" s="106"/>
      <c r="I231" s="106"/>
      <c r="J231" s="106"/>
      <c r="K231" s="106" t="str">
        <f t="shared" si="9"/>
        <v/>
      </c>
      <c r="L231" s="106" t="str">
        <f t="shared" si="10"/>
        <v/>
      </c>
      <c r="M231" s="106" t="str">
        <f t="shared" si="11"/>
        <v/>
      </c>
    </row>
    <row r="232" spans="1:13" x14ac:dyDescent="0.3">
      <c r="A232" s="112" t="s">
        <v>216</v>
      </c>
      <c r="B232" s="111">
        <v>159.24999999999972</v>
      </c>
      <c r="C232" s="111">
        <v>45.499999999999801</v>
      </c>
      <c r="D232" s="111">
        <v>0</v>
      </c>
      <c r="E232" s="111">
        <v>1546.9999999999968</v>
      </c>
      <c r="F232" s="111">
        <v>1751.7499999999964</v>
      </c>
      <c r="G232" s="106">
        <v>0.69962578010708165</v>
      </c>
      <c r="H232" s="106">
        <v>9.120941975036255E-2</v>
      </c>
      <c r="I232" s="106">
        <v>0</v>
      </c>
      <c r="J232" s="106">
        <v>0.40088126324517437</v>
      </c>
      <c r="K232" s="106">
        <f t="shared" si="9"/>
        <v>1.7452194558646623</v>
      </c>
      <c r="L232" s="106">
        <f t="shared" si="10"/>
        <v>0.22752228181485229</v>
      </c>
      <c r="M232" s="106">
        <f t="shared" si="11"/>
        <v>0</v>
      </c>
    </row>
    <row r="233" spans="1:13" x14ac:dyDescent="0.3">
      <c r="A233" s="112" t="s">
        <v>217</v>
      </c>
      <c r="B233" s="111">
        <v>0</v>
      </c>
      <c r="C233" s="111">
        <v>2.0633179608625198</v>
      </c>
      <c r="D233" s="111">
        <v>0</v>
      </c>
      <c r="E233" s="111">
        <v>13.411566745606379</v>
      </c>
      <c r="F233" s="111">
        <v>15.474884706468899</v>
      </c>
      <c r="G233" s="106">
        <v>0</v>
      </c>
      <c r="H233" s="106">
        <v>3.0025133096212003E-3</v>
      </c>
      <c r="I233" s="106">
        <v>0</v>
      </c>
      <c r="J233" s="106">
        <v>4.0298812917904277E-3</v>
      </c>
      <c r="K233" s="106">
        <f t="shared" si="9"/>
        <v>0</v>
      </c>
      <c r="L233" s="106">
        <f t="shared" si="10"/>
        <v>0.74506247013723315</v>
      </c>
      <c r="M233" s="106">
        <f t="shared" si="11"/>
        <v>0</v>
      </c>
    </row>
    <row r="234" spans="1:13" x14ac:dyDescent="0.3">
      <c r="A234" s="112" t="s">
        <v>218</v>
      </c>
      <c r="B234" s="111">
        <v>6.5344296606368601</v>
      </c>
      <c r="C234" s="111">
        <v>9.8016444909552902</v>
      </c>
      <c r="D234" s="111">
        <v>1.08907161010614</v>
      </c>
      <c r="E234" s="111">
        <v>31.583076693078102</v>
      </c>
      <c r="F234" s="111">
        <v>49.008222454776387</v>
      </c>
      <c r="G234" s="106">
        <v>3.0793897211327064E-2</v>
      </c>
      <c r="H234" s="106">
        <v>1.42632248633004E-2</v>
      </c>
      <c r="I234" s="106">
        <v>3.4377343413777338E-3</v>
      </c>
      <c r="J234" s="106">
        <v>1.1595716591149271E-2</v>
      </c>
      <c r="K234" s="106">
        <f t="shared" si="9"/>
        <v>2.6556269264834653</v>
      </c>
      <c r="L234" s="106">
        <f t="shared" si="10"/>
        <v>1.230042555040296</v>
      </c>
      <c r="M234" s="106">
        <f t="shared" si="11"/>
        <v>0.2964658815481635</v>
      </c>
    </row>
    <row r="235" spans="1:13" x14ac:dyDescent="0.3">
      <c r="A235" s="112" t="s">
        <v>219</v>
      </c>
      <c r="B235" s="111">
        <v>1644.7531269684096</v>
      </c>
      <c r="C235" s="111">
        <v>4153.0680734275147</v>
      </c>
      <c r="D235" s="111">
        <v>3884.699631062716</v>
      </c>
      <c r="E235" s="111">
        <v>7976.6540988031966</v>
      </c>
      <c r="F235" s="111">
        <v>17659.174930261837</v>
      </c>
      <c r="G235" s="106">
        <v>7.6146048126760668</v>
      </c>
      <c r="H235" s="106">
        <v>6.7807105588035492</v>
      </c>
      <c r="I235" s="106">
        <v>12.709767204659139</v>
      </c>
      <c r="J235" s="106">
        <v>2.6398330240494836</v>
      </c>
      <c r="K235" s="106">
        <f t="shared" si="9"/>
        <v>2.8845024451566719</v>
      </c>
      <c r="L235" s="106">
        <f t="shared" si="10"/>
        <v>2.5686134301032384</v>
      </c>
      <c r="M235" s="106">
        <f t="shared" si="11"/>
        <v>4.8146102760554355</v>
      </c>
    </row>
    <row r="236" spans="1:13" x14ac:dyDescent="0.3">
      <c r="A236" s="112" t="s">
        <v>220</v>
      </c>
      <c r="B236" s="111">
        <v>0</v>
      </c>
      <c r="C236" s="111">
        <v>39.871657754010698</v>
      </c>
      <c r="D236" s="111">
        <v>0</v>
      </c>
      <c r="E236" s="111">
        <v>49.839572192513401</v>
      </c>
      <c r="F236" s="111">
        <v>89.711229946524099</v>
      </c>
      <c r="G236" s="106">
        <v>0</v>
      </c>
      <c r="H236" s="106">
        <v>5.8020714865019841E-2</v>
      </c>
      <c r="I236" s="106">
        <v>0</v>
      </c>
      <c r="J236" s="106">
        <v>2.2524871161846045E-2</v>
      </c>
      <c r="K236" s="106">
        <f t="shared" si="9"/>
        <v>0</v>
      </c>
      <c r="L236" s="106">
        <f t="shared" si="10"/>
        <v>2.5758511313174011</v>
      </c>
      <c r="M236" s="106">
        <f t="shared" si="11"/>
        <v>0</v>
      </c>
    </row>
    <row r="237" spans="1:13" x14ac:dyDescent="0.3">
      <c r="A237" s="112" t="s">
        <v>221</v>
      </c>
      <c r="B237" s="111">
        <v>33.979256912108433</v>
      </c>
      <c r="C237" s="111">
        <v>78.503800452112571</v>
      </c>
      <c r="D237" s="111">
        <v>65.615116795795515</v>
      </c>
      <c r="E237" s="111">
        <v>560.07188979268358</v>
      </c>
      <c r="F237" s="111">
        <v>738.17006395270005</v>
      </c>
      <c r="G237" s="106">
        <v>0.1405678497395329</v>
      </c>
      <c r="H237" s="106">
        <v>0.14845879453873917</v>
      </c>
      <c r="I237" s="106">
        <v>0.25464468519126177</v>
      </c>
      <c r="J237" s="106">
        <v>0.15353252138454737</v>
      </c>
      <c r="K237" s="106">
        <f t="shared" si="9"/>
        <v>0.91555748887532218</v>
      </c>
      <c r="L237" s="106">
        <f t="shared" si="10"/>
        <v>0.9669534063529106</v>
      </c>
      <c r="M237" s="106">
        <f t="shared" si="11"/>
        <v>1.6585716361256284</v>
      </c>
    </row>
    <row r="238" spans="1:13" x14ac:dyDescent="0.3">
      <c r="A238" s="110" t="s">
        <v>222</v>
      </c>
      <c r="B238" s="111"/>
      <c r="C238" s="111"/>
      <c r="D238" s="111"/>
      <c r="E238" s="111"/>
      <c r="F238" s="111"/>
      <c r="G238" s="106"/>
      <c r="H238" s="106"/>
      <c r="I238" s="106"/>
      <c r="J238" s="106"/>
      <c r="K238" s="106" t="str">
        <f t="shared" si="9"/>
        <v/>
      </c>
      <c r="L238" s="106" t="str">
        <f t="shared" si="10"/>
        <v/>
      </c>
      <c r="M238" s="106" t="str">
        <f t="shared" si="11"/>
        <v/>
      </c>
    </row>
    <row r="239" spans="1:13" x14ac:dyDescent="0.3">
      <c r="A239" s="112" t="s">
        <v>223</v>
      </c>
      <c r="B239" s="111">
        <v>61.455938697318004</v>
      </c>
      <c r="C239" s="111">
        <v>82.965517241379303</v>
      </c>
      <c r="D239" s="111">
        <v>177.19795657726638</v>
      </c>
      <c r="E239" s="111">
        <v>228.4112388250314</v>
      </c>
      <c r="F239" s="111">
        <v>550.03065134099506</v>
      </c>
      <c r="G239" s="106">
        <v>0.26533443771516824</v>
      </c>
      <c r="H239" s="106">
        <v>0.22967905661174209</v>
      </c>
      <c r="I239" s="106">
        <v>0.9371021816769286</v>
      </c>
      <c r="J239" s="106">
        <v>5.0085840711623267E-2</v>
      </c>
      <c r="K239" s="106">
        <f t="shared" si="9"/>
        <v>5.2975937699213445</v>
      </c>
      <c r="L239" s="106">
        <f t="shared" si="10"/>
        <v>4.5857083229201177</v>
      </c>
      <c r="M239" s="106">
        <f t="shared" si="11"/>
        <v>18.70992217286388</v>
      </c>
    </row>
    <row r="240" spans="1:13" x14ac:dyDescent="0.3">
      <c r="A240" s="112" t="s">
        <v>224</v>
      </c>
      <c r="B240" s="111">
        <v>4113.3186526164036</v>
      </c>
      <c r="C240" s="111">
        <v>6502.198369809943</v>
      </c>
      <c r="D240" s="111">
        <v>4104.9533909753927</v>
      </c>
      <c r="E240" s="111">
        <v>22495.38359002069</v>
      </c>
      <c r="F240" s="111">
        <v>37215.854003422428</v>
      </c>
      <c r="G240" s="106">
        <v>17.547042104046994</v>
      </c>
      <c r="H240" s="106">
        <v>11.217032923441272</v>
      </c>
      <c r="I240" s="106">
        <v>15.843674588629694</v>
      </c>
      <c r="J240" s="106">
        <v>7.1642441000696326</v>
      </c>
      <c r="K240" s="106">
        <f t="shared" si="9"/>
        <v>2.4492524066672221</v>
      </c>
      <c r="L240" s="106">
        <f t="shared" si="10"/>
        <v>1.56569664109187</v>
      </c>
      <c r="M240" s="106">
        <f t="shared" si="11"/>
        <v>2.211492847999931</v>
      </c>
    </row>
    <row r="241" spans="1:13" x14ac:dyDescent="0.3">
      <c r="A241" s="112" t="s">
        <v>225</v>
      </c>
      <c r="B241" s="111">
        <v>11026.821789321782</v>
      </c>
      <c r="C241" s="111">
        <v>8026.5952380952376</v>
      </c>
      <c r="D241" s="111">
        <v>9883.9891774891767</v>
      </c>
      <c r="E241" s="111">
        <v>13441.666666666584</v>
      </c>
      <c r="F241" s="111">
        <v>42379.072871572782</v>
      </c>
      <c r="G241" s="106">
        <v>49.52692107192339</v>
      </c>
      <c r="H241" s="106">
        <v>11.874911451147332</v>
      </c>
      <c r="I241" s="106">
        <v>32.193883739530854</v>
      </c>
      <c r="J241" s="106">
        <v>5.7371577767001272</v>
      </c>
      <c r="K241" s="106">
        <f t="shared" si="9"/>
        <v>8.6326580163200717</v>
      </c>
      <c r="L241" s="106">
        <f t="shared" si="10"/>
        <v>2.0698248005962094</v>
      </c>
      <c r="M241" s="106">
        <f t="shared" si="11"/>
        <v>5.6114691267995749</v>
      </c>
    </row>
    <row r="242" spans="1:13" x14ac:dyDescent="0.3">
      <c r="A242" s="112" t="s">
        <v>226</v>
      </c>
      <c r="B242" s="111">
        <v>35.356754082137464</v>
      </c>
      <c r="C242" s="111">
        <v>71.818406729341689</v>
      </c>
      <c r="D242" s="111">
        <v>20.993072736269141</v>
      </c>
      <c r="E242" s="111">
        <v>354.67243938644197</v>
      </c>
      <c r="F242" s="111">
        <v>482.84067293419025</v>
      </c>
      <c r="G242" s="106">
        <v>0.14972177411826332</v>
      </c>
      <c r="H242" s="106">
        <v>0.15165486591017438</v>
      </c>
      <c r="I242" s="106">
        <v>9.1931674285759629E-2</v>
      </c>
      <c r="J242" s="106">
        <v>0.11025189361560285</v>
      </c>
      <c r="K242" s="106">
        <f t="shared" si="9"/>
        <v>1.357997302434311</v>
      </c>
      <c r="L242" s="106">
        <f t="shared" si="10"/>
        <v>1.3755307136848323</v>
      </c>
      <c r="M242" s="106">
        <f t="shared" si="11"/>
        <v>0.83383306418557024</v>
      </c>
    </row>
    <row r="243" spans="1:13" x14ac:dyDescent="0.3">
      <c r="A243" s="112" t="s">
        <v>217</v>
      </c>
      <c r="B243" s="111">
        <v>1787.86501308737</v>
      </c>
      <c r="C243" s="111">
        <v>6567.5410694253933</v>
      </c>
      <c r="D243" s="111">
        <v>2081.8878225102808</v>
      </c>
      <c r="E243" s="111">
        <v>74681.793593418857</v>
      </c>
      <c r="F243" s="111">
        <v>85119.087498441906</v>
      </c>
      <c r="G243" s="106">
        <v>8.1939597711767433</v>
      </c>
      <c r="H243" s="106">
        <v>18.697057904749311</v>
      </c>
      <c r="I243" s="106">
        <v>11.922366470747015</v>
      </c>
      <c r="J243" s="106">
        <v>14.144364514013049</v>
      </c>
      <c r="K243" s="106">
        <f t="shared" si="9"/>
        <v>0.57930914910025522</v>
      </c>
      <c r="L243" s="106">
        <f t="shared" si="10"/>
        <v>1.3218733076502545</v>
      </c>
      <c r="M243" s="106">
        <f t="shared" si="11"/>
        <v>0.84290577062937933</v>
      </c>
    </row>
    <row r="244" spans="1:13" x14ac:dyDescent="0.3">
      <c r="A244" s="112" t="s">
        <v>218</v>
      </c>
      <c r="B244" s="111"/>
      <c r="C244" s="111"/>
      <c r="D244" s="111"/>
      <c r="E244" s="111"/>
      <c r="F244" s="111">
        <v>0</v>
      </c>
      <c r="G244" s="106">
        <v>0</v>
      </c>
      <c r="H244" s="106">
        <v>0</v>
      </c>
      <c r="I244" s="106">
        <v>0</v>
      </c>
      <c r="J244" s="106">
        <v>0</v>
      </c>
      <c r="K244" s="106" t="str">
        <f t="shared" si="9"/>
        <v/>
      </c>
      <c r="L244" s="106" t="str">
        <f t="shared" si="10"/>
        <v/>
      </c>
      <c r="M244" s="106" t="str">
        <f t="shared" si="11"/>
        <v/>
      </c>
    </row>
    <row r="245" spans="1:13" x14ac:dyDescent="0.3">
      <c r="A245" s="112" t="s">
        <v>227</v>
      </c>
      <c r="B245" s="111">
        <v>23.249032258064439</v>
      </c>
      <c r="C245" s="111">
        <v>73.974193548386921</v>
      </c>
      <c r="D245" s="111">
        <v>30.646451612903149</v>
      </c>
      <c r="E245" s="111">
        <v>202.90064516129007</v>
      </c>
      <c r="F245" s="111">
        <v>330.77032258064457</v>
      </c>
      <c r="G245" s="106">
        <v>0.10027561611797162</v>
      </c>
      <c r="H245" s="106">
        <v>0.21400770164419969</v>
      </c>
      <c r="I245" s="106">
        <v>0.1702329194608834</v>
      </c>
      <c r="J245" s="106">
        <v>4.2256068648071327E-2</v>
      </c>
      <c r="K245" s="106">
        <f t="shared" si="9"/>
        <v>2.3730465073103399</v>
      </c>
      <c r="L245" s="106">
        <f t="shared" si="10"/>
        <v>5.0645435908048571</v>
      </c>
      <c r="M245" s="106">
        <f t="shared" si="11"/>
        <v>4.0286028707181512</v>
      </c>
    </row>
    <row r="246" spans="1:13" x14ac:dyDescent="0.3">
      <c r="A246" s="107" t="s">
        <v>228</v>
      </c>
      <c r="B246" s="108"/>
      <c r="C246" s="108"/>
      <c r="D246" s="108"/>
      <c r="E246" s="108"/>
      <c r="F246" s="108"/>
      <c r="G246" s="109"/>
      <c r="H246" s="109"/>
      <c r="I246" s="109"/>
      <c r="J246" s="109"/>
      <c r="K246" s="106" t="str">
        <f t="shared" si="9"/>
        <v/>
      </c>
      <c r="L246" s="106" t="str">
        <f t="shared" si="10"/>
        <v/>
      </c>
      <c r="M246" s="106" t="str">
        <f t="shared" si="11"/>
        <v/>
      </c>
    </row>
    <row r="247" spans="1:13" x14ac:dyDescent="0.3">
      <c r="A247" s="110" t="s">
        <v>228</v>
      </c>
      <c r="B247" s="111"/>
      <c r="C247" s="111"/>
      <c r="D247" s="111"/>
      <c r="E247" s="111"/>
      <c r="F247" s="111"/>
      <c r="G247" s="106"/>
      <c r="H247" s="106"/>
      <c r="I247" s="106"/>
      <c r="J247" s="106"/>
      <c r="K247" s="106" t="str">
        <f t="shared" si="9"/>
        <v/>
      </c>
      <c r="L247" s="106" t="str">
        <f t="shared" si="10"/>
        <v/>
      </c>
      <c r="M247" s="106" t="str">
        <f t="shared" si="11"/>
        <v/>
      </c>
    </row>
    <row r="248" spans="1:13" x14ac:dyDescent="0.3">
      <c r="A248" s="112" t="s">
        <v>229</v>
      </c>
      <c r="B248" s="111"/>
      <c r="C248" s="111"/>
      <c r="D248" s="111"/>
      <c r="E248" s="111"/>
      <c r="F248" s="111">
        <v>0</v>
      </c>
      <c r="G248" s="106">
        <v>0</v>
      </c>
      <c r="H248" s="106">
        <v>0</v>
      </c>
      <c r="I248" s="106">
        <v>0</v>
      </c>
      <c r="J248" s="106">
        <v>0</v>
      </c>
      <c r="K248" s="106" t="str">
        <f t="shared" si="9"/>
        <v/>
      </c>
      <c r="L248" s="106" t="str">
        <f t="shared" si="10"/>
        <v/>
      </c>
      <c r="M248" s="106" t="str">
        <f t="shared" si="11"/>
        <v/>
      </c>
    </row>
    <row r="249" spans="1:13" x14ac:dyDescent="0.3">
      <c r="A249" s="112" t="s">
        <v>230</v>
      </c>
      <c r="B249" s="111">
        <v>45.436363636363424</v>
      </c>
      <c r="C249" s="111">
        <v>4.3272727272727201</v>
      </c>
      <c r="D249" s="111">
        <v>6.4909090909090796</v>
      </c>
      <c r="E249" s="111">
        <v>72.481818181817999</v>
      </c>
      <c r="F249" s="111">
        <v>128.73636363636322</v>
      </c>
      <c r="G249" s="106">
        <v>0.18866602186290093</v>
      </c>
      <c r="H249" s="106">
        <v>7.1303276793347851E-3</v>
      </c>
      <c r="I249" s="106">
        <v>3.8426900345188773E-2</v>
      </c>
      <c r="J249" s="106">
        <v>1.9241694719744365E-2</v>
      </c>
      <c r="K249" s="106">
        <f t="shared" si="9"/>
        <v>9.8050626314794513</v>
      </c>
      <c r="L249" s="106">
        <f t="shared" si="10"/>
        <v>0.37056651106818489</v>
      </c>
      <c r="M249" s="106">
        <f t="shared" si="11"/>
        <v>1.9970642349791574</v>
      </c>
    </row>
    <row r="250" spans="1:13" x14ac:dyDescent="0.3">
      <c r="A250" s="100"/>
      <c r="B250" s="168" t="s">
        <v>1208</v>
      </c>
      <c r="C250" s="168"/>
      <c r="D250" s="168"/>
      <c r="E250" s="168"/>
      <c r="F250" s="168"/>
      <c r="G250" s="168" t="s">
        <v>1207</v>
      </c>
      <c r="H250" s="168"/>
      <c r="I250" s="168"/>
      <c r="J250" s="168"/>
      <c r="K250" s="168" t="s">
        <v>1206</v>
      </c>
      <c r="L250" s="168"/>
      <c r="M250" s="168"/>
    </row>
    <row r="251" spans="1:13" x14ac:dyDescent="0.3">
      <c r="A251" s="100" t="s">
        <v>1205</v>
      </c>
      <c r="B251" s="101" t="s">
        <v>1437</v>
      </c>
      <c r="C251" s="101" t="s">
        <v>1219</v>
      </c>
      <c r="D251" s="101" t="s">
        <v>1220</v>
      </c>
      <c r="E251" s="101" t="s">
        <v>1204</v>
      </c>
      <c r="F251" s="101" t="s">
        <v>1209</v>
      </c>
      <c r="G251" s="101" t="s">
        <v>1218</v>
      </c>
      <c r="H251" s="101" t="s">
        <v>1219</v>
      </c>
      <c r="I251" s="101" t="s">
        <v>1220</v>
      </c>
      <c r="J251" s="101" t="s">
        <v>1204</v>
      </c>
      <c r="K251" s="102" t="s">
        <v>1438</v>
      </c>
      <c r="L251" s="102" t="s">
        <v>1439</v>
      </c>
      <c r="M251" s="102" t="s">
        <v>1440</v>
      </c>
    </row>
    <row r="252" spans="1:13" x14ac:dyDescent="0.3">
      <c r="A252" s="103" t="s">
        <v>231</v>
      </c>
      <c r="B252" s="104"/>
      <c r="C252" s="104"/>
      <c r="D252" s="104"/>
      <c r="E252" s="104"/>
      <c r="F252" s="104"/>
      <c r="G252" s="105"/>
      <c r="H252" s="105"/>
      <c r="I252" s="105"/>
      <c r="J252" s="105"/>
      <c r="K252" s="106" t="str">
        <f t="shared" si="9"/>
        <v/>
      </c>
      <c r="L252" s="106" t="str">
        <f t="shared" si="10"/>
        <v/>
      </c>
      <c r="M252" s="106" t="str">
        <f t="shared" si="11"/>
        <v/>
      </c>
    </row>
    <row r="253" spans="1:13" x14ac:dyDescent="0.3">
      <c r="A253" s="107" t="s">
        <v>232</v>
      </c>
      <c r="B253" s="108"/>
      <c r="C253" s="108"/>
      <c r="D253" s="108"/>
      <c r="E253" s="108"/>
      <c r="F253" s="108"/>
      <c r="G253" s="109"/>
      <c r="H253" s="109"/>
      <c r="I253" s="109"/>
      <c r="J253" s="109"/>
      <c r="K253" s="106" t="str">
        <f t="shared" si="9"/>
        <v/>
      </c>
      <c r="L253" s="106" t="str">
        <f t="shared" si="10"/>
        <v/>
      </c>
      <c r="M253" s="106" t="str">
        <f t="shared" si="11"/>
        <v/>
      </c>
    </row>
    <row r="254" spans="1:13" x14ac:dyDescent="0.3">
      <c r="A254" s="110" t="s">
        <v>233</v>
      </c>
      <c r="B254" s="111"/>
      <c r="C254" s="111"/>
      <c r="D254" s="111"/>
      <c r="E254" s="111"/>
      <c r="F254" s="111"/>
      <c r="G254" s="106"/>
      <c r="H254" s="106"/>
      <c r="I254" s="106"/>
      <c r="J254" s="106"/>
      <c r="K254" s="106" t="str">
        <f t="shared" si="9"/>
        <v/>
      </c>
      <c r="L254" s="106" t="str">
        <f t="shared" si="10"/>
        <v/>
      </c>
      <c r="M254" s="106" t="str">
        <f t="shared" si="11"/>
        <v/>
      </c>
    </row>
    <row r="255" spans="1:13" x14ac:dyDescent="0.3">
      <c r="A255" s="112" t="s">
        <v>234</v>
      </c>
      <c r="B255" s="111">
        <v>512.18395991443651</v>
      </c>
      <c r="C255" s="111">
        <v>1515.9822427989557</v>
      </c>
      <c r="D255" s="111">
        <v>1134.4154774811723</v>
      </c>
      <c r="E255" s="111">
        <v>13517.336917982728</v>
      </c>
      <c r="F255" s="111">
        <v>16679.918598177293</v>
      </c>
      <c r="G255" s="106">
        <v>2.3005089034914525</v>
      </c>
      <c r="H255" s="106">
        <v>4.2277580009731741</v>
      </c>
      <c r="I255" s="106">
        <v>6.5135896890128615</v>
      </c>
      <c r="J255" s="106">
        <v>2.6271360141368159</v>
      </c>
      <c r="K255" s="106">
        <f t="shared" si="9"/>
        <v>0.87567179282391228</v>
      </c>
      <c r="L255" s="106">
        <f t="shared" si="10"/>
        <v>1.6092649859859907</v>
      </c>
      <c r="M255" s="106">
        <f t="shared" si="11"/>
        <v>2.4793500047057888</v>
      </c>
    </row>
    <row r="256" spans="1:13" x14ac:dyDescent="0.3">
      <c r="A256" s="112" t="s">
        <v>235</v>
      </c>
      <c r="B256" s="111">
        <v>19092.24687612116</v>
      </c>
      <c r="C256" s="111">
        <v>37819.195291477838</v>
      </c>
      <c r="D256" s="111">
        <v>24678.740801445168</v>
      </c>
      <c r="E256" s="111">
        <v>366465.3578193658</v>
      </c>
      <c r="F256" s="111">
        <v>448055.54078841</v>
      </c>
      <c r="G256" s="106">
        <v>81.679084151169775</v>
      </c>
      <c r="H256" s="106">
        <v>97.686223108535728</v>
      </c>
      <c r="I256" s="106">
        <v>131.8440138979596</v>
      </c>
      <c r="J256" s="106">
        <v>74.696956423089944</v>
      </c>
      <c r="K256" s="106">
        <f t="shared" si="9"/>
        <v>1.0934727204751484</v>
      </c>
      <c r="L256" s="106">
        <f t="shared" si="10"/>
        <v>1.30776711376609</v>
      </c>
      <c r="M256" s="106">
        <f t="shared" si="11"/>
        <v>1.7650520210111886</v>
      </c>
    </row>
    <row r="257" spans="1:13" x14ac:dyDescent="0.3">
      <c r="A257" s="112" t="s">
        <v>236</v>
      </c>
      <c r="B257" s="111">
        <v>2732.6105527353379</v>
      </c>
      <c r="C257" s="111">
        <v>8692.3334173729636</v>
      </c>
      <c r="D257" s="111">
        <v>3074.9579244662896</v>
      </c>
      <c r="E257" s="111">
        <v>92491.362297738218</v>
      </c>
      <c r="F257" s="111">
        <v>106991.26419231281</v>
      </c>
      <c r="G257" s="106">
        <v>11.615103574492768</v>
      </c>
      <c r="H257" s="106">
        <v>23.091874276941532</v>
      </c>
      <c r="I257" s="106">
        <v>16.795068848312397</v>
      </c>
      <c r="J257" s="106">
        <v>18.631201108728305</v>
      </c>
      <c r="K257" s="106">
        <f t="shared" si="9"/>
        <v>0.62342215655926492</v>
      </c>
      <c r="L257" s="106">
        <f t="shared" si="10"/>
        <v>1.2394195168728817</v>
      </c>
      <c r="M257" s="106">
        <f t="shared" si="11"/>
        <v>0.90144852982367729</v>
      </c>
    </row>
    <row r="258" spans="1:13" x14ac:dyDescent="0.3">
      <c r="A258" s="112" t="s">
        <v>237</v>
      </c>
      <c r="B258" s="111">
        <v>599.98042320426021</v>
      </c>
      <c r="C258" s="111">
        <v>1573.9069782320078</v>
      </c>
      <c r="D258" s="111">
        <v>452.06858276154185</v>
      </c>
      <c r="E258" s="111">
        <v>16960.904914991184</v>
      </c>
      <c r="F258" s="111">
        <v>19586.860899188992</v>
      </c>
      <c r="G258" s="106">
        <v>2.630058725391208</v>
      </c>
      <c r="H258" s="106">
        <v>4.0220444814760565</v>
      </c>
      <c r="I258" s="106">
        <v>2.4288300522337631</v>
      </c>
      <c r="J258" s="106">
        <v>3.4859027354730294</v>
      </c>
      <c r="K258" s="106">
        <f t="shared" si="9"/>
        <v>0.75448425414380205</v>
      </c>
      <c r="L258" s="106">
        <f t="shared" si="10"/>
        <v>1.1538028415271528</v>
      </c>
      <c r="M258" s="106">
        <f t="shared" si="11"/>
        <v>0.69675783765210997</v>
      </c>
    </row>
    <row r="259" spans="1:13" x14ac:dyDescent="0.3">
      <c r="A259" s="112" t="s">
        <v>238</v>
      </c>
      <c r="B259" s="111">
        <v>100.92531260560992</v>
      </c>
      <c r="C259" s="111">
        <v>253.38695505238132</v>
      </c>
      <c r="D259" s="111">
        <v>73.009800608313554</v>
      </c>
      <c r="E259" s="111">
        <v>2370.671172693475</v>
      </c>
      <c r="F259" s="111">
        <v>2797.9932409597795</v>
      </c>
      <c r="G259" s="106">
        <v>0.47518878509020346</v>
      </c>
      <c r="H259" s="106">
        <v>0.68565235269072577</v>
      </c>
      <c r="I259" s="106">
        <v>0.41947371633619857</v>
      </c>
      <c r="J259" s="106">
        <v>0.47210603190367928</v>
      </c>
      <c r="K259" s="106">
        <f t="shared" si="9"/>
        <v>1.0065297898738839</v>
      </c>
      <c r="L259" s="106">
        <f t="shared" si="10"/>
        <v>1.452327033242852</v>
      </c>
      <c r="M259" s="106">
        <f t="shared" si="11"/>
        <v>0.88851590106728617</v>
      </c>
    </row>
    <row r="260" spans="1:13" x14ac:dyDescent="0.3">
      <c r="A260" s="112" t="s">
        <v>239</v>
      </c>
      <c r="B260" s="111">
        <v>13447.528419277545</v>
      </c>
      <c r="C260" s="111">
        <v>45341.991169477515</v>
      </c>
      <c r="D260" s="111">
        <v>23395.986513960816</v>
      </c>
      <c r="E260" s="111">
        <v>323297.65595867491</v>
      </c>
      <c r="F260" s="111">
        <v>405483.16206139082</v>
      </c>
      <c r="G260" s="106">
        <v>56.815328507148124</v>
      </c>
      <c r="H260" s="106">
        <v>118.79151061780496</v>
      </c>
      <c r="I260" s="106">
        <v>125.99946704476369</v>
      </c>
      <c r="J260" s="106">
        <v>66.121272777385173</v>
      </c>
      <c r="K260" s="106">
        <f t="shared" si="9"/>
        <v>0.85925945041064189</v>
      </c>
      <c r="L260" s="106">
        <f t="shared" si="10"/>
        <v>1.7965702356902313</v>
      </c>
      <c r="M260" s="106">
        <f t="shared" si="11"/>
        <v>1.9055813923754064</v>
      </c>
    </row>
    <row r="261" spans="1:13" x14ac:dyDescent="0.3">
      <c r="A261" s="112" t="s">
        <v>240</v>
      </c>
      <c r="B261" s="111">
        <v>7.1474654377880098</v>
      </c>
      <c r="C261" s="111">
        <v>51.053324555628507</v>
      </c>
      <c r="D261" s="111">
        <v>15.315997366688601</v>
      </c>
      <c r="E261" s="111">
        <v>709.64121132323805</v>
      </c>
      <c r="F261" s="111">
        <v>783.15799868334318</v>
      </c>
      <c r="G261" s="106">
        <v>3.7130568937789717E-2</v>
      </c>
      <c r="H261" s="106">
        <v>0.13622709492965682</v>
      </c>
      <c r="I261" s="106">
        <v>0.10262590587036666</v>
      </c>
      <c r="J261" s="106">
        <v>0.1382895960405168</v>
      </c>
      <c r="K261" s="106">
        <f t="shared" si="9"/>
        <v>0.26849864343309682</v>
      </c>
      <c r="L261" s="106">
        <f t="shared" si="10"/>
        <v>0.98508563789386083</v>
      </c>
      <c r="M261" s="106">
        <f t="shared" si="11"/>
        <v>0.74210865320843655</v>
      </c>
    </row>
    <row r="262" spans="1:13" x14ac:dyDescent="0.3">
      <c r="A262" s="110" t="s">
        <v>241</v>
      </c>
      <c r="B262" s="111"/>
      <c r="C262" s="111"/>
      <c r="D262" s="111"/>
      <c r="E262" s="111"/>
      <c r="F262" s="111"/>
      <c r="G262" s="106"/>
      <c r="H262" s="106"/>
      <c r="I262" s="106"/>
      <c r="J262" s="106"/>
      <c r="K262" s="106" t="str">
        <f t="shared" si="9"/>
        <v/>
      </c>
      <c r="L262" s="106" t="str">
        <f t="shared" si="10"/>
        <v/>
      </c>
      <c r="M262" s="106" t="str">
        <f t="shared" si="11"/>
        <v/>
      </c>
    </row>
    <row r="263" spans="1:13" x14ac:dyDescent="0.3">
      <c r="A263" s="112" t="s">
        <v>242</v>
      </c>
      <c r="B263" s="111">
        <v>6457.8478461985587</v>
      </c>
      <c r="C263" s="111">
        <v>16538.541143891045</v>
      </c>
      <c r="D263" s="111">
        <v>9457.1982058135964</v>
      </c>
      <c r="E263" s="111">
        <v>142543.09866592436</v>
      </c>
      <c r="F263" s="111">
        <v>174996.68586182757</v>
      </c>
      <c r="G263" s="106">
        <v>27.066498518818072</v>
      </c>
      <c r="H263" s="106">
        <v>41.654447050619908</v>
      </c>
      <c r="I263" s="106">
        <v>50.571650649311124</v>
      </c>
      <c r="J263" s="106">
        <v>30.136736234879287</v>
      </c>
      <c r="K263" s="106">
        <f t="shared" si="9"/>
        <v>0.89812308499060955</v>
      </c>
      <c r="L263" s="106">
        <f t="shared" si="10"/>
        <v>1.3821817573732618</v>
      </c>
      <c r="M263" s="106">
        <f t="shared" si="11"/>
        <v>1.6780732410824608</v>
      </c>
    </row>
    <row r="264" spans="1:13" x14ac:dyDescent="0.3">
      <c r="A264" s="112" t="s">
        <v>243</v>
      </c>
      <c r="B264" s="111">
        <v>126.42106951014179</v>
      </c>
      <c r="C264" s="111">
        <v>180.30545979315309</v>
      </c>
      <c r="D264" s="111">
        <v>75.645394051150404</v>
      </c>
      <c r="E264" s="111">
        <v>4063.0902749939837</v>
      </c>
      <c r="F264" s="111">
        <v>4445.4621983484294</v>
      </c>
      <c r="G264" s="106">
        <v>0.56133920124556602</v>
      </c>
      <c r="H264" s="106">
        <v>0.46252850155914171</v>
      </c>
      <c r="I264" s="106">
        <v>0.42418246281937627</v>
      </c>
      <c r="J264" s="106">
        <v>0.85401726950453061</v>
      </c>
      <c r="K264" s="106">
        <f t="shared" si="9"/>
        <v>0.65729256455344798</v>
      </c>
      <c r="L264" s="106">
        <f t="shared" si="10"/>
        <v>0.54159150883152951</v>
      </c>
      <c r="M264" s="106">
        <f t="shared" si="11"/>
        <v>0.49669073210366266</v>
      </c>
    </row>
    <row r="265" spans="1:13" x14ac:dyDescent="0.3">
      <c r="A265" s="112" t="s">
        <v>244</v>
      </c>
      <c r="B265" s="111">
        <v>3073.0355058948253</v>
      </c>
      <c r="C265" s="111">
        <v>8858.9690457042034</v>
      </c>
      <c r="D265" s="111">
        <v>5334.9877654386446</v>
      </c>
      <c r="E265" s="111">
        <v>65788.551256823048</v>
      </c>
      <c r="F265" s="111">
        <v>83055.543573860719</v>
      </c>
      <c r="G265" s="106">
        <v>12.740676568193198</v>
      </c>
      <c r="H265" s="106">
        <v>22.131945882613003</v>
      </c>
      <c r="I265" s="106">
        <v>28.881865470232391</v>
      </c>
      <c r="J265" s="106">
        <v>13.995633056143289</v>
      </c>
      <c r="K265" s="106">
        <f t="shared" si="9"/>
        <v>0.91033228129689814</v>
      </c>
      <c r="L265" s="106">
        <f t="shared" si="10"/>
        <v>1.5813465381545091</v>
      </c>
      <c r="M265" s="106">
        <f t="shared" si="11"/>
        <v>2.0636340888885258</v>
      </c>
    </row>
    <row r="266" spans="1:13" x14ac:dyDescent="0.3">
      <c r="A266" s="110" t="s">
        <v>245</v>
      </c>
      <c r="B266" s="111"/>
      <c r="C266" s="111"/>
      <c r="D266" s="111"/>
      <c r="E266" s="111"/>
      <c r="F266" s="111"/>
      <c r="G266" s="106"/>
      <c r="H266" s="106"/>
      <c r="I266" s="106"/>
      <c r="J266" s="106"/>
      <c r="K266" s="106" t="str">
        <f t="shared" si="9"/>
        <v/>
      </c>
      <c r="L266" s="106" t="str">
        <f t="shared" si="10"/>
        <v/>
      </c>
      <c r="M266" s="106" t="str">
        <f t="shared" si="11"/>
        <v/>
      </c>
    </row>
    <row r="267" spans="1:13" x14ac:dyDescent="0.3">
      <c r="A267" s="112" t="s">
        <v>246</v>
      </c>
      <c r="B267" s="111">
        <v>6308.2126725138814</v>
      </c>
      <c r="C267" s="111">
        <v>9420.6303047777365</v>
      </c>
      <c r="D267" s="111">
        <v>3602.5141035971355</v>
      </c>
      <c r="E267" s="111">
        <v>98028.44544558195</v>
      </c>
      <c r="F267" s="111">
        <v>117359.80252647071</v>
      </c>
      <c r="G267" s="106">
        <v>27.611867545571442</v>
      </c>
      <c r="H267" s="106">
        <v>25.319015635109164</v>
      </c>
      <c r="I267" s="106">
        <v>19.795789793120008</v>
      </c>
      <c r="J267" s="106">
        <v>19.783231892112255</v>
      </c>
      <c r="K267" s="106">
        <f t="shared" ref="K267:K330" si="12">IFERROR(G267/J267,"")</f>
        <v>1.3957207647442342</v>
      </c>
      <c r="L267" s="106">
        <f t="shared" ref="L267:L330" si="13">IFERROR(H267/J267,"")</f>
        <v>1.2798220115492895</v>
      </c>
      <c r="M267" s="106">
        <f t="shared" ref="M267:M330" si="14">IFERROR(I267/J267,"")</f>
        <v>1.0006347749991629</v>
      </c>
    </row>
    <row r="268" spans="1:13" x14ac:dyDescent="0.3">
      <c r="A268" s="112" t="s">
        <v>247</v>
      </c>
      <c r="B268" s="111">
        <v>1860.3814278284146</v>
      </c>
      <c r="C268" s="111">
        <v>2665.090379679903</v>
      </c>
      <c r="D268" s="111">
        <v>897.16919758191568</v>
      </c>
      <c r="E268" s="111">
        <v>24977.474953744317</v>
      </c>
      <c r="F268" s="111">
        <v>30400.115958834551</v>
      </c>
      <c r="G268" s="106">
        <v>8.2835300832209882</v>
      </c>
      <c r="H268" s="106">
        <v>7.2631449874515344</v>
      </c>
      <c r="I268" s="106">
        <v>5.0057734380216328</v>
      </c>
      <c r="J268" s="106">
        <v>4.9263754710115801</v>
      </c>
      <c r="K268" s="106">
        <f t="shared" si="12"/>
        <v>1.6814654368031861</v>
      </c>
      <c r="L268" s="106">
        <f t="shared" si="13"/>
        <v>1.4743384929123404</v>
      </c>
      <c r="M268" s="106">
        <f t="shared" si="14"/>
        <v>1.0161169134340768</v>
      </c>
    </row>
    <row r="269" spans="1:13" x14ac:dyDescent="0.3">
      <c r="A269" s="112" t="s">
        <v>248</v>
      </c>
      <c r="B269" s="111"/>
      <c r="C269" s="111"/>
      <c r="D269" s="111"/>
      <c r="E269" s="111"/>
      <c r="F269" s="111">
        <v>0</v>
      </c>
      <c r="G269" s="106">
        <v>0</v>
      </c>
      <c r="H269" s="106">
        <v>0</v>
      </c>
      <c r="I269" s="106">
        <v>0</v>
      </c>
      <c r="J269" s="106">
        <v>0</v>
      </c>
      <c r="K269" s="106" t="str">
        <f t="shared" si="12"/>
        <v/>
      </c>
      <c r="L269" s="106" t="str">
        <f t="shared" si="13"/>
        <v/>
      </c>
      <c r="M269" s="106" t="str">
        <f t="shared" si="14"/>
        <v/>
      </c>
    </row>
    <row r="270" spans="1:13" x14ac:dyDescent="0.3">
      <c r="A270" s="107" t="s">
        <v>249</v>
      </c>
      <c r="B270" s="108"/>
      <c r="C270" s="108"/>
      <c r="D270" s="108"/>
      <c r="E270" s="108"/>
      <c r="F270" s="108"/>
      <c r="G270" s="109"/>
      <c r="H270" s="109"/>
      <c r="I270" s="109"/>
      <c r="J270" s="109"/>
      <c r="K270" s="106" t="str">
        <f t="shared" si="12"/>
        <v/>
      </c>
      <c r="L270" s="106" t="str">
        <f t="shared" si="13"/>
        <v/>
      </c>
      <c r="M270" s="106" t="str">
        <f t="shared" si="14"/>
        <v/>
      </c>
    </row>
    <row r="271" spans="1:13" x14ac:dyDescent="0.3">
      <c r="A271" s="110" t="s">
        <v>249</v>
      </c>
      <c r="B271" s="111"/>
      <c r="C271" s="111"/>
      <c r="D271" s="111"/>
      <c r="E271" s="111"/>
      <c r="F271" s="111"/>
      <c r="G271" s="106"/>
      <c r="H271" s="106"/>
      <c r="I271" s="106"/>
      <c r="J271" s="106"/>
      <c r="K271" s="106" t="str">
        <f t="shared" si="12"/>
        <v/>
      </c>
      <c r="L271" s="106" t="str">
        <f t="shared" si="13"/>
        <v/>
      </c>
      <c r="M271" s="106" t="str">
        <f t="shared" si="14"/>
        <v/>
      </c>
    </row>
    <row r="272" spans="1:13" x14ac:dyDescent="0.3">
      <c r="A272" s="112" t="s">
        <v>250</v>
      </c>
      <c r="B272" s="111">
        <v>3902.5085272749538</v>
      </c>
      <c r="C272" s="111">
        <v>8327.5372301629977</v>
      </c>
      <c r="D272" s="111">
        <v>3276.5088659031999</v>
      </c>
      <c r="E272" s="111">
        <v>116729.98268259871</v>
      </c>
      <c r="F272" s="111">
        <v>132236.53730593986</v>
      </c>
      <c r="G272" s="106">
        <v>17.787649325646608</v>
      </c>
      <c r="H272" s="106">
        <v>23.107244104505536</v>
      </c>
      <c r="I272" s="106">
        <v>18.53188126129157</v>
      </c>
      <c r="J272" s="106">
        <v>22.90695153555972</v>
      </c>
      <c r="K272" s="106">
        <f t="shared" si="12"/>
        <v>0.77651752560937071</v>
      </c>
      <c r="L272" s="106">
        <f t="shared" si="13"/>
        <v>1.0087437461346567</v>
      </c>
      <c r="M272" s="106">
        <f t="shared" si="14"/>
        <v>0.80900687428982032</v>
      </c>
    </row>
    <row r="273" spans="1:13" x14ac:dyDescent="0.3">
      <c r="A273" s="112" t="s">
        <v>251</v>
      </c>
      <c r="B273" s="111">
        <v>13.404640633842661</v>
      </c>
      <c r="C273" s="111">
        <v>39.182795698924664</v>
      </c>
      <c r="D273" s="111">
        <v>4.1245048104131197</v>
      </c>
      <c r="E273" s="111">
        <v>526.90548953027678</v>
      </c>
      <c r="F273" s="111">
        <v>583.61743067345719</v>
      </c>
      <c r="G273" s="106">
        <v>5.5393869016647564E-2</v>
      </c>
      <c r="H273" s="106">
        <v>0.11492490447394246</v>
      </c>
      <c r="I273" s="106">
        <v>2.2270649635354911E-2</v>
      </c>
      <c r="J273" s="106">
        <v>0.10732437770122029</v>
      </c>
      <c r="K273" s="106">
        <f t="shared" si="12"/>
        <v>0.51613501240937298</v>
      </c>
      <c r="L273" s="106">
        <f t="shared" si="13"/>
        <v>1.0708182701406501</v>
      </c>
      <c r="M273" s="106">
        <f t="shared" si="14"/>
        <v>0.20750783850202276</v>
      </c>
    </row>
    <row r="274" spans="1:13" x14ac:dyDescent="0.3">
      <c r="A274" s="112" t="s">
        <v>252</v>
      </c>
      <c r="B274" s="111">
        <v>0</v>
      </c>
      <c r="C274" s="111">
        <v>4.0606060606060401</v>
      </c>
      <c r="D274" s="111">
        <v>0</v>
      </c>
      <c r="E274" s="111">
        <v>42.636363636363477</v>
      </c>
      <c r="F274" s="111">
        <v>46.696969696969518</v>
      </c>
      <c r="G274" s="106">
        <v>0</v>
      </c>
      <c r="H274" s="106">
        <v>1.1580042778612677E-2</v>
      </c>
      <c r="I274" s="106">
        <v>0</v>
      </c>
      <c r="J274" s="106">
        <v>9.6457568480719548E-3</v>
      </c>
      <c r="K274" s="106">
        <f t="shared" si="12"/>
        <v>0</v>
      </c>
      <c r="L274" s="106">
        <f t="shared" si="13"/>
        <v>1.2005323129130461</v>
      </c>
      <c r="M274" s="106">
        <f t="shared" si="14"/>
        <v>0</v>
      </c>
    </row>
    <row r="275" spans="1:13" x14ac:dyDescent="0.3">
      <c r="A275" s="112" t="s">
        <v>253</v>
      </c>
      <c r="B275" s="111">
        <v>246.14198380566734</v>
      </c>
      <c r="C275" s="111">
        <v>432.02514170040342</v>
      </c>
      <c r="D275" s="111">
        <v>105.19761133603224</v>
      </c>
      <c r="E275" s="111">
        <v>6425.2249797570685</v>
      </c>
      <c r="F275" s="111">
        <v>7208.5897165991719</v>
      </c>
      <c r="G275" s="106">
        <v>1.1659806322011752</v>
      </c>
      <c r="H275" s="106">
        <v>1.1460727861156257</v>
      </c>
      <c r="I275" s="106">
        <v>0.56759110395665924</v>
      </c>
      <c r="J275" s="106">
        <v>1.2343142852796081</v>
      </c>
      <c r="K275" s="106">
        <f t="shared" si="12"/>
        <v>0.9446383681260293</v>
      </c>
      <c r="L275" s="106">
        <f t="shared" si="13"/>
        <v>0.92850969950170092</v>
      </c>
      <c r="M275" s="106">
        <f t="shared" si="14"/>
        <v>0.45984325931064091</v>
      </c>
    </row>
    <row r="276" spans="1:13" x14ac:dyDescent="0.3">
      <c r="A276" s="112" t="s">
        <v>254</v>
      </c>
      <c r="B276" s="111">
        <v>2215.5251072168408</v>
      </c>
      <c r="C276" s="111">
        <v>3728.2152640253671</v>
      </c>
      <c r="D276" s="111">
        <v>1251.3137623667828</v>
      </c>
      <c r="E276" s="111">
        <v>65247.368763674538</v>
      </c>
      <c r="F276" s="111">
        <v>72442.422897283526</v>
      </c>
      <c r="G276" s="106">
        <v>10.540907545073109</v>
      </c>
      <c r="H276" s="106">
        <v>10.742129153258301</v>
      </c>
      <c r="I276" s="106">
        <v>7.4063471256261</v>
      </c>
      <c r="J276" s="106">
        <v>12.518973502022291</v>
      </c>
      <c r="K276" s="106">
        <f t="shared" si="12"/>
        <v>0.84199455677179535</v>
      </c>
      <c r="L276" s="106">
        <f t="shared" si="13"/>
        <v>0.85806788803595102</v>
      </c>
      <c r="M276" s="106">
        <f t="shared" si="14"/>
        <v>0.59160977730559883</v>
      </c>
    </row>
    <row r="277" spans="1:13" x14ac:dyDescent="0.3">
      <c r="A277" s="107" t="s">
        <v>255</v>
      </c>
      <c r="B277" s="108"/>
      <c r="C277" s="108"/>
      <c r="D277" s="108"/>
      <c r="E277" s="108"/>
      <c r="F277" s="108"/>
      <c r="G277" s="109"/>
      <c r="H277" s="109"/>
      <c r="I277" s="109"/>
      <c r="J277" s="109"/>
      <c r="K277" s="106" t="str">
        <f t="shared" si="12"/>
        <v/>
      </c>
      <c r="L277" s="106" t="str">
        <f t="shared" si="13"/>
        <v/>
      </c>
      <c r="M277" s="106" t="str">
        <f t="shared" si="14"/>
        <v/>
      </c>
    </row>
    <row r="278" spans="1:13" x14ac:dyDescent="0.3">
      <c r="A278" s="110" t="s">
        <v>255</v>
      </c>
      <c r="B278" s="111"/>
      <c r="C278" s="111"/>
      <c r="D278" s="111"/>
      <c r="E278" s="111"/>
      <c r="F278" s="111"/>
      <c r="G278" s="106"/>
      <c r="H278" s="106"/>
      <c r="I278" s="106"/>
      <c r="J278" s="106"/>
      <c r="K278" s="106" t="str">
        <f t="shared" si="12"/>
        <v/>
      </c>
      <c r="L278" s="106" t="str">
        <f t="shared" si="13"/>
        <v/>
      </c>
      <c r="M278" s="106" t="str">
        <f t="shared" si="14"/>
        <v/>
      </c>
    </row>
    <row r="279" spans="1:13" x14ac:dyDescent="0.3">
      <c r="A279" s="112" t="s">
        <v>256</v>
      </c>
      <c r="B279" s="111">
        <v>329.33790350572576</v>
      </c>
      <c r="C279" s="111">
        <v>2511.5862547726356</v>
      </c>
      <c r="D279" s="111">
        <v>772.55900728913389</v>
      </c>
      <c r="E279" s="111">
        <v>23921.627906976657</v>
      </c>
      <c r="F279" s="111">
        <v>27535.111072544154</v>
      </c>
      <c r="G279" s="106">
        <v>1.5253070878956327</v>
      </c>
      <c r="H279" s="106">
        <v>7.1208956910569219</v>
      </c>
      <c r="I279" s="106">
        <v>4.5006957279350743</v>
      </c>
      <c r="J279" s="106">
        <v>4.5229096709856513</v>
      </c>
      <c r="K279" s="106">
        <f t="shared" si="12"/>
        <v>0.33724022782954044</v>
      </c>
      <c r="L279" s="106">
        <f t="shared" si="13"/>
        <v>1.5744059043976235</v>
      </c>
      <c r="M279" s="106">
        <f t="shared" si="14"/>
        <v>0.99508857247513061</v>
      </c>
    </row>
    <row r="280" spans="1:13" x14ac:dyDescent="0.3">
      <c r="A280" s="112" t="s">
        <v>257</v>
      </c>
      <c r="B280" s="111">
        <v>25.85818500145891</v>
      </c>
      <c r="C280" s="111">
        <v>16.455208637292067</v>
      </c>
      <c r="D280" s="111">
        <v>2.3507440910417201</v>
      </c>
      <c r="E280" s="111">
        <v>397.27575138605027</v>
      </c>
      <c r="F280" s="111">
        <v>441.93988911584296</v>
      </c>
      <c r="G280" s="106">
        <v>0.10929383090188691</v>
      </c>
      <c r="H280" s="106">
        <v>3.7077739014887603E-2</v>
      </c>
      <c r="I280" s="106">
        <v>1.1673642117512251E-2</v>
      </c>
      <c r="J280" s="106">
        <v>0.11277471756032001</v>
      </c>
      <c r="K280" s="106">
        <f t="shared" si="12"/>
        <v>0.96913415760432942</v>
      </c>
      <c r="L280" s="106">
        <f t="shared" si="13"/>
        <v>0.32877705053932649</v>
      </c>
      <c r="M280" s="106">
        <f t="shared" si="14"/>
        <v>0.10351293596694977</v>
      </c>
    </row>
    <row r="281" spans="1:13" x14ac:dyDescent="0.3">
      <c r="A281" s="112" t="s">
        <v>258</v>
      </c>
      <c r="B281" s="111">
        <v>0</v>
      </c>
      <c r="C281" s="111">
        <v>0</v>
      </c>
      <c r="D281" s="111">
        <v>0</v>
      </c>
      <c r="E281" s="111">
        <v>31.15492957746465</v>
      </c>
      <c r="F281" s="111">
        <v>31.15492957746465</v>
      </c>
      <c r="G281" s="106">
        <v>0</v>
      </c>
      <c r="H281" s="106">
        <v>0</v>
      </c>
      <c r="I281" s="106">
        <v>0</v>
      </c>
      <c r="J281" s="106">
        <v>9.6571778635724317E-3</v>
      </c>
      <c r="K281" s="106">
        <f t="shared" si="12"/>
        <v>0</v>
      </c>
      <c r="L281" s="106">
        <f t="shared" si="13"/>
        <v>0</v>
      </c>
      <c r="M281" s="106">
        <f t="shared" si="14"/>
        <v>0</v>
      </c>
    </row>
    <row r="282" spans="1:13" x14ac:dyDescent="0.3">
      <c r="A282" s="112" t="s">
        <v>259</v>
      </c>
      <c r="B282" s="111">
        <v>65.988909426986908</v>
      </c>
      <c r="C282" s="111">
        <v>94.584103512014593</v>
      </c>
      <c r="D282" s="111">
        <v>29.695009242144152</v>
      </c>
      <c r="E282" s="111">
        <v>990.93345656192014</v>
      </c>
      <c r="F282" s="111">
        <v>1181.2014787430658</v>
      </c>
      <c r="G282" s="106">
        <v>0.28632331775068637</v>
      </c>
      <c r="H282" s="106">
        <v>0.18269742407952749</v>
      </c>
      <c r="I282" s="106">
        <v>0.12711176592065448</v>
      </c>
      <c r="J282" s="106">
        <v>0.26290939490694071</v>
      </c>
      <c r="K282" s="106">
        <f t="shared" si="12"/>
        <v>1.0890570032768636</v>
      </c>
      <c r="L282" s="106">
        <f t="shared" si="13"/>
        <v>0.69490641117710905</v>
      </c>
      <c r="M282" s="106">
        <f t="shared" si="14"/>
        <v>0.48348126154125037</v>
      </c>
    </row>
    <row r="283" spans="1:13" x14ac:dyDescent="0.3">
      <c r="A283" s="112" t="s">
        <v>260</v>
      </c>
      <c r="B283" s="111">
        <v>1229.8008969282937</v>
      </c>
      <c r="C283" s="111">
        <v>11709.263585765966</v>
      </c>
      <c r="D283" s="111">
        <v>3010.3966909795872</v>
      </c>
      <c r="E283" s="111">
        <v>94921.346293020906</v>
      </c>
      <c r="F283" s="111">
        <v>110870.80746669475</v>
      </c>
      <c r="G283" s="106">
        <v>5.7943206047850664</v>
      </c>
      <c r="H283" s="106">
        <v>34.405728843016796</v>
      </c>
      <c r="I283" s="106">
        <v>17.555696480589241</v>
      </c>
      <c r="J283" s="106">
        <v>17.468119054578221</v>
      </c>
      <c r="K283" s="106">
        <f t="shared" si="12"/>
        <v>0.33170833028335883</v>
      </c>
      <c r="L283" s="106">
        <f t="shared" si="13"/>
        <v>1.9696298574287192</v>
      </c>
      <c r="M283" s="106">
        <f t="shared" si="14"/>
        <v>1.00501355788436</v>
      </c>
    </row>
    <row r="284" spans="1:13" x14ac:dyDescent="0.3">
      <c r="A284" s="112" t="s">
        <v>261</v>
      </c>
      <c r="B284" s="111">
        <v>5.20637898686679</v>
      </c>
      <c r="C284" s="111">
        <v>38.527204502814165</v>
      </c>
      <c r="D284" s="111">
        <v>3.1238273921200701</v>
      </c>
      <c r="E284" s="111">
        <v>517.51407129455868</v>
      </c>
      <c r="F284" s="111">
        <v>564.37148217635968</v>
      </c>
      <c r="G284" s="106">
        <v>2.7046764418904877E-2</v>
      </c>
      <c r="H284" s="106">
        <v>8.75819958870791E-2</v>
      </c>
      <c r="I284" s="106">
        <v>1.5512723461247283E-2</v>
      </c>
      <c r="J284" s="106">
        <v>9.9538253448667652E-2</v>
      </c>
      <c r="K284" s="106">
        <f t="shared" si="12"/>
        <v>0.27172231259666435</v>
      </c>
      <c r="L284" s="106">
        <f t="shared" si="13"/>
        <v>0.87988278729690139</v>
      </c>
      <c r="M284" s="106">
        <f t="shared" si="14"/>
        <v>0.15584685207729979</v>
      </c>
    </row>
    <row r="285" spans="1:13" x14ac:dyDescent="0.3">
      <c r="A285" s="112" t="s">
        <v>262</v>
      </c>
      <c r="B285" s="111">
        <v>247.30772996790432</v>
      </c>
      <c r="C285" s="111">
        <v>650.86427677745655</v>
      </c>
      <c r="D285" s="111">
        <v>176.94402437034196</v>
      </c>
      <c r="E285" s="111">
        <v>13529.491921884339</v>
      </c>
      <c r="F285" s="111">
        <v>14604.607953000042</v>
      </c>
      <c r="G285" s="106">
        <v>1.0623896374525816</v>
      </c>
      <c r="H285" s="106">
        <v>1.5322326676674032</v>
      </c>
      <c r="I285" s="106">
        <v>0.81786503894050711</v>
      </c>
      <c r="J285" s="106">
        <v>2.9633585991922358</v>
      </c>
      <c r="K285" s="106">
        <f t="shared" si="12"/>
        <v>0.3585086319766268</v>
      </c>
      <c r="L285" s="106">
        <f t="shared" si="13"/>
        <v>0.51705948381848399</v>
      </c>
      <c r="M285" s="106">
        <f t="shared" si="14"/>
        <v>0.27599259811601745</v>
      </c>
    </row>
    <row r="286" spans="1:13" x14ac:dyDescent="0.3">
      <c r="A286" s="112" t="s">
        <v>263</v>
      </c>
      <c r="B286" s="111">
        <v>13.708762886597921</v>
      </c>
      <c r="C286" s="111">
        <v>74.870935765265614</v>
      </c>
      <c r="D286" s="111">
        <v>5.2726011102299699</v>
      </c>
      <c r="E286" s="111">
        <v>815.14413164155303</v>
      </c>
      <c r="F286" s="111">
        <v>908.99643140364651</v>
      </c>
      <c r="G286" s="106">
        <v>5.5153122890729767E-2</v>
      </c>
      <c r="H286" s="106">
        <v>0.16400456368340752</v>
      </c>
      <c r="I286" s="106">
        <v>3.1671015870632632E-2</v>
      </c>
      <c r="J286" s="106">
        <v>0.19775375197045708</v>
      </c>
      <c r="K286" s="106">
        <f t="shared" si="12"/>
        <v>0.27889798469648874</v>
      </c>
      <c r="L286" s="106">
        <f t="shared" si="13"/>
        <v>0.82933730485128065</v>
      </c>
      <c r="M286" s="106">
        <f t="shared" si="14"/>
        <v>0.16015380519993391</v>
      </c>
    </row>
    <row r="287" spans="1:13" x14ac:dyDescent="0.3">
      <c r="A287" s="112" t="s">
        <v>264</v>
      </c>
      <c r="B287" s="111">
        <v>8.4616136919315306</v>
      </c>
      <c r="C287" s="111">
        <v>26.44254278728598</v>
      </c>
      <c r="D287" s="111">
        <v>0</v>
      </c>
      <c r="E287" s="111">
        <v>314.1374083129578</v>
      </c>
      <c r="F287" s="111">
        <v>349.04156479217534</v>
      </c>
      <c r="G287" s="106">
        <v>4.1020862228041244E-2</v>
      </c>
      <c r="H287" s="106">
        <v>6.0424057029534087E-2</v>
      </c>
      <c r="I287" s="106">
        <v>0</v>
      </c>
      <c r="J287" s="106">
        <v>6.4254546796848208E-2</v>
      </c>
      <c r="K287" s="106">
        <f t="shared" si="12"/>
        <v>0.63841182099899874</v>
      </c>
      <c r="L287" s="106">
        <f t="shared" si="13"/>
        <v>0.94038570096175644</v>
      </c>
      <c r="M287" s="106">
        <f t="shared" si="14"/>
        <v>0</v>
      </c>
    </row>
    <row r="288" spans="1:13" x14ac:dyDescent="0.3">
      <c r="A288" s="107" t="s">
        <v>265</v>
      </c>
      <c r="B288" s="108"/>
      <c r="C288" s="108"/>
      <c r="D288" s="108"/>
      <c r="E288" s="108"/>
      <c r="F288" s="108"/>
      <c r="G288" s="109"/>
      <c r="H288" s="109"/>
      <c r="I288" s="109"/>
      <c r="J288" s="109"/>
      <c r="K288" s="106" t="str">
        <f t="shared" si="12"/>
        <v/>
      </c>
      <c r="L288" s="106" t="str">
        <f t="shared" si="13"/>
        <v/>
      </c>
      <c r="M288" s="106" t="str">
        <f t="shared" si="14"/>
        <v/>
      </c>
    </row>
    <row r="289" spans="1:13" x14ac:dyDescent="0.3">
      <c r="A289" s="110" t="s">
        <v>265</v>
      </c>
      <c r="B289" s="111"/>
      <c r="C289" s="111"/>
      <c r="D289" s="111"/>
      <c r="E289" s="111"/>
      <c r="F289" s="111"/>
      <c r="G289" s="106"/>
      <c r="H289" s="106"/>
      <c r="I289" s="106"/>
      <c r="J289" s="106"/>
      <c r="K289" s="106" t="str">
        <f t="shared" si="12"/>
        <v/>
      </c>
      <c r="L289" s="106" t="str">
        <f t="shared" si="13"/>
        <v/>
      </c>
      <c r="M289" s="106" t="str">
        <f t="shared" si="14"/>
        <v/>
      </c>
    </row>
    <row r="290" spans="1:13" x14ac:dyDescent="0.3">
      <c r="A290" s="112" t="s">
        <v>266</v>
      </c>
      <c r="B290" s="111">
        <v>11.3901734104046</v>
      </c>
      <c r="C290" s="111">
        <v>37.276931161324185</v>
      </c>
      <c r="D290" s="111">
        <v>1.0354703100367799</v>
      </c>
      <c r="E290" s="111">
        <v>733.11297950604262</v>
      </c>
      <c r="F290" s="111">
        <v>782.81555438780822</v>
      </c>
      <c r="G290" s="106">
        <v>5.9171131740273705E-2</v>
      </c>
      <c r="H290" s="106">
        <v>9.196891876316815E-2</v>
      </c>
      <c r="I290" s="106">
        <v>5.1420781482522911E-3</v>
      </c>
      <c r="J290" s="106">
        <v>0.13528711057427281</v>
      </c>
      <c r="K290" s="106">
        <f t="shared" si="12"/>
        <v>0.43737449553842511</v>
      </c>
      <c r="L290" s="106">
        <f t="shared" si="13"/>
        <v>0.67980547720159257</v>
      </c>
      <c r="M290" s="106">
        <f t="shared" si="14"/>
        <v>3.8008633094645652E-2</v>
      </c>
    </row>
    <row r="291" spans="1:13" x14ac:dyDescent="0.3">
      <c r="A291" s="107" t="s">
        <v>267</v>
      </c>
      <c r="B291" s="108"/>
      <c r="C291" s="108"/>
      <c r="D291" s="108"/>
      <c r="E291" s="108"/>
      <c r="F291" s="108"/>
      <c r="G291" s="109"/>
      <c r="H291" s="109"/>
      <c r="I291" s="109"/>
      <c r="J291" s="109"/>
      <c r="K291" s="106" t="str">
        <f t="shared" si="12"/>
        <v/>
      </c>
      <c r="L291" s="106" t="str">
        <f t="shared" si="13"/>
        <v/>
      </c>
      <c r="M291" s="106" t="str">
        <f t="shared" si="14"/>
        <v/>
      </c>
    </row>
    <row r="292" spans="1:13" x14ac:dyDescent="0.3">
      <c r="A292" s="110" t="s">
        <v>267</v>
      </c>
      <c r="B292" s="111"/>
      <c r="C292" s="111"/>
      <c r="D292" s="111"/>
      <c r="E292" s="111"/>
      <c r="F292" s="111"/>
      <c r="G292" s="106"/>
      <c r="H292" s="106"/>
      <c r="I292" s="106"/>
      <c r="J292" s="106"/>
      <c r="K292" s="106" t="str">
        <f t="shared" si="12"/>
        <v/>
      </c>
      <c r="L292" s="106" t="str">
        <f t="shared" si="13"/>
        <v/>
      </c>
      <c r="M292" s="106" t="str">
        <f t="shared" si="14"/>
        <v/>
      </c>
    </row>
    <row r="293" spans="1:13" x14ac:dyDescent="0.3">
      <c r="A293" s="112" t="s">
        <v>268</v>
      </c>
      <c r="B293" s="111">
        <v>20.292918057100387</v>
      </c>
      <c r="C293" s="111">
        <v>51.746941045606121</v>
      </c>
      <c r="D293" s="111">
        <v>5.0732295142751198</v>
      </c>
      <c r="E293" s="111">
        <v>1414.4163885798955</v>
      </c>
      <c r="F293" s="111">
        <v>1491.5294771968772</v>
      </c>
      <c r="G293" s="106">
        <v>8.8517818806932408E-2</v>
      </c>
      <c r="H293" s="106">
        <v>0.15874335673111317</v>
      </c>
      <c r="I293" s="106">
        <v>3.3993527298662007E-2</v>
      </c>
      <c r="J293" s="106">
        <v>0.26907308738512503</v>
      </c>
      <c r="K293" s="106">
        <f t="shared" si="12"/>
        <v>0.32897314133923999</v>
      </c>
      <c r="L293" s="106">
        <f t="shared" si="13"/>
        <v>0.58996370939135723</v>
      </c>
      <c r="M293" s="106">
        <f t="shared" si="14"/>
        <v>0.12633566451782294</v>
      </c>
    </row>
    <row r="294" spans="1:13" x14ac:dyDescent="0.3">
      <c r="A294" s="112" t="s">
        <v>269</v>
      </c>
      <c r="B294" s="111">
        <v>7894.5319877617931</v>
      </c>
      <c r="C294" s="111">
        <v>9529.9379636260455</v>
      </c>
      <c r="D294" s="111">
        <v>5014.080758915462</v>
      </c>
      <c r="E294" s="111">
        <v>139818.99281591194</v>
      </c>
      <c r="F294" s="111">
        <v>162257.54352621525</v>
      </c>
      <c r="G294" s="106">
        <v>34.298658355135146</v>
      </c>
      <c r="H294" s="106">
        <v>24.768057037176682</v>
      </c>
      <c r="I294" s="106">
        <v>27.425831208568248</v>
      </c>
      <c r="J294" s="106">
        <v>28.056213219243329</v>
      </c>
      <c r="K294" s="106">
        <f t="shared" si="12"/>
        <v>1.2224977792658853</v>
      </c>
      <c r="L294" s="106">
        <f t="shared" si="13"/>
        <v>0.88280114082497241</v>
      </c>
      <c r="M294" s="106">
        <f t="shared" si="14"/>
        <v>0.97753146492903353</v>
      </c>
    </row>
    <row r="295" spans="1:13" x14ac:dyDescent="0.3">
      <c r="A295" s="112" t="s">
        <v>270</v>
      </c>
      <c r="B295" s="111"/>
      <c r="C295" s="111"/>
      <c r="D295" s="111"/>
      <c r="E295" s="111"/>
      <c r="F295" s="111">
        <v>0</v>
      </c>
      <c r="G295" s="106">
        <v>0</v>
      </c>
      <c r="H295" s="106">
        <v>0</v>
      </c>
      <c r="I295" s="106">
        <v>0</v>
      </c>
      <c r="J295" s="106">
        <v>0</v>
      </c>
      <c r="K295" s="106" t="str">
        <f t="shared" si="12"/>
        <v/>
      </c>
      <c r="L295" s="106" t="str">
        <f t="shared" si="13"/>
        <v/>
      </c>
      <c r="M295" s="106" t="str">
        <f t="shared" si="14"/>
        <v/>
      </c>
    </row>
    <row r="296" spans="1:13" x14ac:dyDescent="0.3">
      <c r="A296" s="112" t="s">
        <v>271</v>
      </c>
      <c r="B296" s="111">
        <v>421.732591072584</v>
      </c>
      <c r="C296" s="111">
        <v>3036.8831134379298</v>
      </c>
      <c r="D296" s="111">
        <v>935.36816809318918</v>
      </c>
      <c r="E296" s="111">
        <v>15909.428011890701</v>
      </c>
      <c r="F296" s="111">
        <v>20303.411884494402</v>
      </c>
      <c r="G296" s="106">
        <v>1.8238076534562599</v>
      </c>
      <c r="H296" s="106">
        <v>7.8534257031207924</v>
      </c>
      <c r="I296" s="106">
        <v>4.8735344579866204</v>
      </c>
      <c r="J296" s="106">
        <v>3.2036543252029008</v>
      </c>
      <c r="K296" s="106">
        <f t="shared" si="12"/>
        <v>0.56928977608742182</v>
      </c>
      <c r="L296" s="106">
        <f t="shared" si="13"/>
        <v>2.4513960951837093</v>
      </c>
      <c r="M296" s="106">
        <f t="shared" si="14"/>
        <v>1.5212422949776141</v>
      </c>
    </row>
    <row r="297" spans="1:13" x14ac:dyDescent="0.3">
      <c r="A297" s="112" t="s">
        <v>272</v>
      </c>
      <c r="B297" s="111">
        <v>1076.6471480711925</v>
      </c>
      <c r="C297" s="111">
        <v>2459.8823887836093</v>
      </c>
      <c r="D297" s="111">
        <v>690.07955300182107</v>
      </c>
      <c r="E297" s="111">
        <v>46417.84737717596</v>
      </c>
      <c r="F297" s="111">
        <v>50644.456467032585</v>
      </c>
      <c r="G297" s="106">
        <v>4.7546798939028596</v>
      </c>
      <c r="H297" s="106">
        <v>6.572158439118593</v>
      </c>
      <c r="I297" s="106">
        <v>3.8922785007181031</v>
      </c>
      <c r="J297" s="106">
        <v>9.1648568773228796</v>
      </c>
      <c r="K297" s="106">
        <f t="shared" si="12"/>
        <v>0.5187947785270528</v>
      </c>
      <c r="L297" s="106">
        <f t="shared" si="13"/>
        <v>0.71710431784051687</v>
      </c>
      <c r="M297" s="106">
        <f t="shared" si="14"/>
        <v>0.4246960484837452</v>
      </c>
    </row>
    <row r="298" spans="1:13" x14ac:dyDescent="0.3">
      <c r="A298" s="112" t="s">
        <v>273</v>
      </c>
      <c r="B298" s="111">
        <v>250.09093759799291</v>
      </c>
      <c r="C298" s="111">
        <v>920.12624124594709</v>
      </c>
      <c r="D298" s="111">
        <v>347.00117591721499</v>
      </c>
      <c r="E298" s="111">
        <v>10401.698912929842</v>
      </c>
      <c r="F298" s="111">
        <v>11918.917267690997</v>
      </c>
      <c r="G298" s="106">
        <v>1.0152557160645657</v>
      </c>
      <c r="H298" s="106">
        <v>2.1126482037876033</v>
      </c>
      <c r="I298" s="106">
        <v>1.6133314957490612</v>
      </c>
      <c r="J298" s="106">
        <v>2.2708325456352823</v>
      </c>
      <c r="K298" s="106">
        <f t="shared" si="12"/>
        <v>0.4470852410566189</v>
      </c>
      <c r="L298" s="106">
        <f t="shared" si="13"/>
        <v>0.93034081612414721</v>
      </c>
      <c r="M298" s="106">
        <f t="shared" si="14"/>
        <v>0.71045815282593627</v>
      </c>
    </row>
    <row r="299" spans="1:13" x14ac:dyDescent="0.3">
      <c r="A299" s="112" t="s">
        <v>274</v>
      </c>
      <c r="B299" s="111">
        <v>29634.463602398035</v>
      </c>
      <c r="C299" s="111">
        <v>53841.942478442448</v>
      </c>
      <c r="D299" s="111">
        <v>23978.097224418729</v>
      </c>
      <c r="E299" s="111">
        <v>636825.18194909766</v>
      </c>
      <c r="F299" s="111">
        <v>744279.68525435682</v>
      </c>
      <c r="G299" s="106">
        <v>128.26941107618575</v>
      </c>
      <c r="H299" s="106">
        <v>141.23176762261369</v>
      </c>
      <c r="I299" s="106">
        <v>129.7144779636553</v>
      </c>
      <c r="J299" s="106">
        <v>128.40382216311923</v>
      </c>
      <c r="K299" s="106">
        <f t="shared" si="12"/>
        <v>0.99895321584148222</v>
      </c>
      <c r="L299" s="106">
        <f t="shared" si="13"/>
        <v>1.0999031434064193</v>
      </c>
      <c r="M299" s="106">
        <f t="shared" si="14"/>
        <v>1.010207295845688</v>
      </c>
    </row>
    <row r="300" spans="1:13" x14ac:dyDescent="0.3">
      <c r="A300" s="112" t="s">
        <v>275</v>
      </c>
      <c r="B300" s="111">
        <v>251.62359817351552</v>
      </c>
      <c r="C300" s="111">
        <v>501.13271232876679</v>
      </c>
      <c r="D300" s="111">
        <v>193.47528767123282</v>
      </c>
      <c r="E300" s="111">
        <v>6491.4659360730457</v>
      </c>
      <c r="F300" s="111">
        <v>7437.6975342465612</v>
      </c>
      <c r="G300" s="106">
        <v>1.132334929910138</v>
      </c>
      <c r="H300" s="106">
        <v>1.3105856523729547</v>
      </c>
      <c r="I300" s="106">
        <v>1.0842185534020583</v>
      </c>
      <c r="J300" s="106">
        <v>1.294082103566109</v>
      </c>
      <c r="K300" s="106">
        <f t="shared" si="12"/>
        <v>0.87501011472900869</v>
      </c>
      <c r="L300" s="106">
        <f t="shared" si="13"/>
        <v>1.0127530925289567</v>
      </c>
      <c r="M300" s="106">
        <f t="shared" si="14"/>
        <v>0.83782825712083597</v>
      </c>
    </row>
    <row r="301" spans="1:13" x14ac:dyDescent="0.3">
      <c r="A301" s="112" t="s">
        <v>276</v>
      </c>
      <c r="B301" s="111">
        <v>662.0170608763068</v>
      </c>
      <c r="C301" s="111">
        <v>1020.0891818534299</v>
      </c>
      <c r="D301" s="111">
        <v>298.74040325707608</v>
      </c>
      <c r="E301" s="111">
        <v>20147.802248933607</v>
      </c>
      <c r="F301" s="111">
        <v>22128.648894920421</v>
      </c>
      <c r="G301" s="106">
        <v>2.6226014036661143</v>
      </c>
      <c r="H301" s="106">
        <v>2.2207379078731986</v>
      </c>
      <c r="I301" s="106">
        <v>1.3286576792258171</v>
      </c>
      <c r="J301" s="106">
        <v>4.9632218390014318</v>
      </c>
      <c r="K301" s="106">
        <f t="shared" si="12"/>
        <v>0.52840704863471599</v>
      </c>
      <c r="L301" s="106">
        <f t="shared" si="13"/>
        <v>0.44743877664754889</v>
      </c>
      <c r="M301" s="106">
        <f t="shared" si="14"/>
        <v>0.26770064331703025</v>
      </c>
    </row>
    <row r="302" spans="1:13" x14ac:dyDescent="0.3">
      <c r="A302" s="112" t="s">
        <v>277</v>
      </c>
      <c r="B302" s="111">
        <v>142.69766766268253</v>
      </c>
      <c r="C302" s="111">
        <v>367.52348937582929</v>
      </c>
      <c r="D302" s="111">
        <v>86.234561752987929</v>
      </c>
      <c r="E302" s="111">
        <v>7191.346489043809</v>
      </c>
      <c r="F302" s="111">
        <v>7787.8022078353088</v>
      </c>
      <c r="G302" s="106">
        <v>0.64965028993158813</v>
      </c>
      <c r="H302" s="106">
        <v>1.0852265797531822</v>
      </c>
      <c r="I302" s="106">
        <v>0.45205730474646977</v>
      </c>
      <c r="J302" s="106">
        <v>1.3848251781712828</v>
      </c>
      <c r="K302" s="106">
        <f t="shared" si="12"/>
        <v>0.46912079601952167</v>
      </c>
      <c r="L302" s="106">
        <f t="shared" si="13"/>
        <v>0.78365601439039934</v>
      </c>
      <c r="M302" s="106">
        <f t="shared" si="14"/>
        <v>0.32643637036079137</v>
      </c>
    </row>
    <row r="303" spans="1:13" x14ac:dyDescent="0.3">
      <c r="A303" s="112" t="s">
        <v>278</v>
      </c>
      <c r="B303" s="111">
        <v>798.39630031156128</v>
      </c>
      <c r="C303" s="111">
        <v>1676.9486360573094</v>
      </c>
      <c r="D303" s="111">
        <v>330.11630382763292</v>
      </c>
      <c r="E303" s="111">
        <v>27883.753484328889</v>
      </c>
      <c r="F303" s="111">
        <v>30689.214724525391</v>
      </c>
      <c r="G303" s="106">
        <v>3.3360811984851928</v>
      </c>
      <c r="H303" s="106">
        <v>3.6756108823378795</v>
      </c>
      <c r="I303" s="106">
        <v>1.549644910687769</v>
      </c>
      <c r="J303" s="106">
        <v>6.4864566175739728</v>
      </c>
      <c r="K303" s="106">
        <f t="shared" si="12"/>
        <v>0.51431488641219569</v>
      </c>
      <c r="L303" s="106">
        <f t="shared" si="13"/>
        <v>0.56665928704115964</v>
      </c>
      <c r="M303" s="106">
        <f t="shared" si="14"/>
        <v>0.23890469050378976</v>
      </c>
    </row>
    <row r="304" spans="1:13" x14ac:dyDescent="0.3">
      <c r="A304" s="112" t="s">
        <v>279</v>
      </c>
      <c r="B304" s="111">
        <v>791.4148212108895</v>
      </c>
      <c r="C304" s="111">
        <v>2035.2125660300685</v>
      </c>
      <c r="D304" s="111">
        <v>560.62804754164836</v>
      </c>
      <c r="E304" s="111">
        <v>34246.306379520429</v>
      </c>
      <c r="F304" s="111">
        <v>37633.561814303037</v>
      </c>
      <c r="G304" s="106">
        <v>3.6046842187314678</v>
      </c>
      <c r="H304" s="106">
        <v>5.5944330032211056</v>
      </c>
      <c r="I304" s="106">
        <v>3.0914417853040348</v>
      </c>
      <c r="J304" s="106">
        <v>6.762411621522241</v>
      </c>
      <c r="K304" s="106">
        <f t="shared" si="12"/>
        <v>0.53304714656219665</v>
      </c>
      <c r="L304" s="106">
        <f t="shared" si="13"/>
        <v>0.827283714202801</v>
      </c>
      <c r="M304" s="106">
        <f t="shared" si="14"/>
        <v>0.45715078559623989</v>
      </c>
    </row>
    <row r="305" spans="1:13" x14ac:dyDescent="0.3">
      <c r="A305" s="112" t="s">
        <v>280</v>
      </c>
      <c r="B305" s="111">
        <v>26.540171810897839</v>
      </c>
      <c r="C305" s="111">
        <v>39.279454280128803</v>
      </c>
      <c r="D305" s="111">
        <v>24.41695806602603</v>
      </c>
      <c r="E305" s="111">
        <v>1635.9361904237433</v>
      </c>
      <c r="F305" s="111">
        <v>1726.1727745807959</v>
      </c>
      <c r="G305" s="106">
        <v>0.13345310185622253</v>
      </c>
      <c r="H305" s="106">
        <v>0.12414132577123668</v>
      </c>
      <c r="I305" s="106">
        <v>0.15608286454069956</v>
      </c>
      <c r="J305" s="106">
        <v>0.31247945205718408</v>
      </c>
      <c r="K305" s="106">
        <f t="shared" si="12"/>
        <v>0.42707800777825372</v>
      </c>
      <c r="L305" s="106">
        <f t="shared" si="13"/>
        <v>0.39727836487795265</v>
      </c>
      <c r="M305" s="106">
        <f t="shared" si="14"/>
        <v>0.49949801023120144</v>
      </c>
    </row>
    <row r="306" spans="1:13" x14ac:dyDescent="0.3">
      <c r="A306" s="107" t="s">
        <v>281</v>
      </c>
      <c r="B306" s="108"/>
      <c r="C306" s="108"/>
      <c r="D306" s="108"/>
      <c r="E306" s="108"/>
      <c r="F306" s="108"/>
      <c r="G306" s="109"/>
      <c r="H306" s="109"/>
      <c r="I306" s="109"/>
      <c r="J306" s="109"/>
      <c r="K306" s="106" t="str">
        <f t="shared" si="12"/>
        <v/>
      </c>
      <c r="L306" s="106" t="str">
        <f t="shared" si="13"/>
        <v/>
      </c>
      <c r="M306" s="106" t="str">
        <f t="shared" si="14"/>
        <v/>
      </c>
    </row>
    <row r="307" spans="1:13" x14ac:dyDescent="0.3">
      <c r="A307" s="110" t="s">
        <v>282</v>
      </c>
      <c r="B307" s="111"/>
      <c r="C307" s="111"/>
      <c r="D307" s="111"/>
      <c r="E307" s="111"/>
      <c r="F307" s="111"/>
      <c r="G307" s="106"/>
      <c r="H307" s="106"/>
      <c r="I307" s="106"/>
      <c r="J307" s="106"/>
      <c r="K307" s="106" t="str">
        <f t="shared" si="12"/>
        <v/>
      </c>
      <c r="L307" s="106" t="str">
        <f t="shared" si="13"/>
        <v/>
      </c>
      <c r="M307" s="106" t="str">
        <f t="shared" si="14"/>
        <v/>
      </c>
    </row>
    <row r="308" spans="1:13" x14ac:dyDescent="0.3">
      <c r="A308" s="112" t="s">
        <v>283</v>
      </c>
      <c r="B308" s="111">
        <v>4428.975050161991</v>
      </c>
      <c r="C308" s="111">
        <v>2836.5694150010913</v>
      </c>
      <c r="D308" s="111">
        <v>1537.6376282410315</v>
      </c>
      <c r="E308" s="111">
        <v>36470.325815531294</v>
      </c>
      <c r="F308" s="111">
        <v>45273.507908935411</v>
      </c>
      <c r="G308" s="106">
        <v>19.327187726400481</v>
      </c>
      <c r="H308" s="106">
        <v>7.1978941897879469</v>
      </c>
      <c r="I308" s="106">
        <v>8.202405881658013</v>
      </c>
      <c r="J308" s="106">
        <v>7.4235762789652737</v>
      </c>
      <c r="K308" s="106">
        <f t="shared" si="12"/>
        <v>2.6034874567348525</v>
      </c>
      <c r="L308" s="106">
        <f t="shared" si="13"/>
        <v>0.96959927658899425</v>
      </c>
      <c r="M308" s="106">
        <f t="shared" si="14"/>
        <v>1.1049129925288914</v>
      </c>
    </row>
    <row r="309" spans="1:13" x14ac:dyDescent="0.3">
      <c r="A309" s="112" t="s">
        <v>284</v>
      </c>
      <c r="B309" s="111">
        <v>15865.012192303244</v>
      </c>
      <c r="C309" s="111">
        <v>33185.548924505893</v>
      </c>
      <c r="D309" s="111">
        <v>18442.460795750019</v>
      </c>
      <c r="E309" s="111">
        <v>283455.70567288715</v>
      </c>
      <c r="F309" s="111">
        <v>350948.72758544632</v>
      </c>
      <c r="G309" s="106">
        <v>69.981753309190594</v>
      </c>
      <c r="H309" s="106">
        <v>87.27481027769727</v>
      </c>
      <c r="I309" s="106">
        <v>102.50801473967381</v>
      </c>
      <c r="J309" s="106">
        <v>56.759283426143796</v>
      </c>
      <c r="K309" s="106">
        <f t="shared" si="12"/>
        <v>1.2329569558476212</v>
      </c>
      <c r="L309" s="106">
        <f t="shared" si="13"/>
        <v>1.5376305867437672</v>
      </c>
      <c r="M309" s="106">
        <f t="shared" si="14"/>
        <v>1.8060131938250963</v>
      </c>
    </row>
    <row r="310" spans="1:13" x14ac:dyDescent="0.3">
      <c r="A310" s="112" t="s">
        <v>285</v>
      </c>
      <c r="B310" s="111"/>
      <c r="C310" s="111"/>
      <c r="D310" s="111"/>
      <c r="E310" s="111"/>
      <c r="F310" s="111">
        <v>0</v>
      </c>
      <c r="G310" s="106">
        <v>0</v>
      </c>
      <c r="H310" s="106">
        <v>0</v>
      </c>
      <c r="I310" s="106">
        <v>0</v>
      </c>
      <c r="J310" s="106">
        <v>0</v>
      </c>
      <c r="K310" s="106" t="str">
        <f t="shared" si="12"/>
        <v/>
      </c>
      <c r="L310" s="106" t="str">
        <f t="shared" si="13"/>
        <v/>
      </c>
      <c r="M310" s="106" t="str">
        <f t="shared" si="14"/>
        <v/>
      </c>
    </row>
    <row r="311" spans="1:13" x14ac:dyDescent="0.3">
      <c r="A311" s="112" t="s">
        <v>286</v>
      </c>
      <c r="B311" s="111">
        <v>1101.4603504304989</v>
      </c>
      <c r="C311" s="111">
        <v>1004.822791383293</v>
      </c>
      <c r="D311" s="111">
        <v>553.84751582967522</v>
      </c>
      <c r="E311" s="111">
        <v>15006.877717846435</v>
      </c>
      <c r="F311" s="111">
        <v>17667.008375489902</v>
      </c>
      <c r="G311" s="106">
        <v>4.980066705274476</v>
      </c>
      <c r="H311" s="106">
        <v>2.6360716411981118</v>
      </c>
      <c r="I311" s="106">
        <v>3.0978079590407974</v>
      </c>
      <c r="J311" s="106">
        <v>3.0822950725101621</v>
      </c>
      <c r="K311" s="106">
        <f t="shared" si="12"/>
        <v>1.615700829453296</v>
      </c>
      <c r="L311" s="106">
        <f t="shared" si="13"/>
        <v>0.85523013831746664</v>
      </c>
      <c r="M311" s="106">
        <f t="shared" si="14"/>
        <v>1.0050329011874914</v>
      </c>
    </row>
    <row r="312" spans="1:13" x14ac:dyDescent="0.3">
      <c r="A312" s="110" t="s">
        <v>287</v>
      </c>
      <c r="B312" s="111"/>
      <c r="C312" s="111"/>
      <c r="D312" s="111"/>
      <c r="E312" s="111"/>
      <c r="F312" s="111"/>
      <c r="G312" s="106"/>
      <c r="H312" s="106"/>
      <c r="I312" s="106"/>
      <c r="J312" s="106"/>
      <c r="K312" s="106" t="str">
        <f t="shared" si="12"/>
        <v/>
      </c>
      <c r="L312" s="106" t="str">
        <f t="shared" si="13"/>
        <v/>
      </c>
      <c r="M312" s="106" t="str">
        <f t="shared" si="14"/>
        <v/>
      </c>
    </row>
    <row r="313" spans="1:13" x14ac:dyDescent="0.3">
      <c r="A313" s="112" t="s">
        <v>288</v>
      </c>
      <c r="B313" s="111">
        <v>5192.5079096058544</v>
      </c>
      <c r="C313" s="111">
        <v>19161.560795215479</v>
      </c>
      <c r="D313" s="111">
        <v>5643.4523735948551</v>
      </c>
      <c r="E313" s="111">
        <v>190860.96619609158</v>
      </c>
      <c r="F313" s="111">
        <v>220858.48727450776</v>
      </c>
      <c r="G313" s="106">
        <v>23.578321198568396</v>
      </c>
      <c r="H313" s="106">
        <v>52.97803305611491</v>
      </c>
      <c r="I313" s="106">
        <v>32.016611041379733</v>
      </c>
      <c r="J313" s="106">
        <v>37.023344373808655</v>
      </c>
      <c r="K313" s="106">
        <f t="shared" si="12"/>
        <v>0.63685011706420447</v>
      </c>
      <c r="L313" s="106">
        <f t="shared" si="13"/>
        <v>1.4309359122508944</v>
      </c>
      <c r="M313" s="106">
        <f t="shared" si="14"/>
        <v>0.86476820457173975</v>
      </c>
    </row>
    <row r="314" spans="1:13" x14ac:dyDescent="0.3">
      <c r="A314" s="112" t="s">
        <v>289</v>
      </c>
      <c r="B314" s="111">
        <v>90.147280513918503</v>
      </c>
      <c r="C314" s="111">
        <v>146.86916488222681</v>
      </c>
      <c r="D314" s="111">
        <v>42.541413276231204</v>
      </c>
      <c r="E314" s="111">
        <v>3827.7143040685187</v>
      </c>
      <c r="F314" s="111">
        <v>4107.2721627408955</v>
      </c>
      <c r="G314" s="106">
        <v>0.42893785400119439</v>
      </c>
      <c r="H314" s="106">
        <v>0.41774553256862268</v>
      </c>
      <c r="I314" s="106">
        <v>0.27626672177957451</v>
      </c>
      <c r="J314" s="106">
        <v>0.70609791696304658</v>
      </c>
      <c r="K314" s="106">
        <f t="shared" si="12"/>
        <v>0.60747644724130057</v>
      </c>
      <c r="L314" s="106">
        <f t="shared" si="13"/>
        <v>0.5916254991451636</v>
      </c>
      <c r="M314" s="106">
        <f t="shared" si="14"/>
        <v>0.39125837244756079</v>
      </c>
    </row>
    <row r="315" spans="1:13" x14ac:dyDescent="0.3">
      <c r="A315" s="112" t="s">
        <v>290</v>
      </c>
      <c r="B315" s="111">
        <v>812.6307506240978</v>
      </c>
      <c r="C315" s="111">
        <v>2507.8402152171489</v>
      </c>
      <c r="D315" s="111">
        <v>536.95348332377046</v>
      </c>
      <c r="E315" s="111">
        <v>34942.093630316449</v>
      </c>
      <c r="F315" s="111">
        <v>38799.518079481466</v>
      </c>
      <c r="G315" s="106">
        <v>3.6111745721426072</v>
      </c>
      <c r="H315" s="106">
        <v>6.9631884105025676</v>
      </c>
      <c r="I315" s="106">
        <v>3.0035582594205739</v>
      </c>
      <c r="J315" s="106">
        <v>6.9685259625666713</v>
      </c>
      <c r="K315" s="106">
        <f t="shared" si="12"/>
        <v>0.51821211423205016</v>
      </c>
      <c r="L315" s="106">
        <f t="shared" si="13"/>
        <v>0.99923404862193588</v>
      </c>
      <c r="M315" s="106">
        <f t="shared" si="14"/>
        <v>0.43101773252406639</v>
      </c>
    </row>
    <row r="316" spans="1:13" x14ac:dyDescent="0.3">
      <c r="A316" s="107" t="s">
        <v>291</v>
      </c>
      <c r="B316" s="108"/>
      <c r="C316" s="108"/>
      <c r="D316" s="108"/>
      <c r="E316" s="108"/>
      <c r="F316" s="108"/>
      <c r="G316" s="109"/>
      <c r="H316" s="109"/>
      <c r="I316" s="109"/>
      <c r="J316" s="109"/>
      <c r="K316" s="106" t="str">
        <f t="shared" si="12"/>
        <v/>
      </c>
      <c r="L316" s="106" t="str">
        <f t="shared" si="13"/>
        <v/>
      </c>
      <c r="M316" s="106" t="str">
        <f t="shared" si="14"/>
        <v/>
      </c>
    </row>
    <row r="317" spans="1:13" x14ac:dyDescent="0.3">
      <c r="A317" s="110" t="s">
        <v>291</v>
      </c>
      <c r="B317" s="111"/>
      <c r="C317" s="111"/>
      <c r="D317" s="111"/>
      <c r="E317" s="111"/>
      <c r="F317" s="111"/>
      <c r="G317" s="106"/>
      <c r="H317" s="106"/>
      <c r="I317" s="106"/>
      <c r="J317" s="106"/>
      <c r="K317" s="106" t="str">
        <f t="shared" si="12"/>
        <v/>
      </c>
      <c r="L317" s="106" t="str">
        <f t="shared" si="13"/>
        <v/>
      </c>
      <c r="M317" s="106" t="str">
        <f t="shared" si="14"/>
        <v/>
      </c>
    </row>
    <row r="318" spans="1:13" x14ac:dyDescent="0.3">
      <c r="A318" s="112" t="s">
        <v>292</v>
      </c>
      <c r="B318" s="111">
        <v>159.19521867843369</v>
      </c>
      <c r="C318" s="111">
        <v>660.2862090152471</v>
      </c>
      <c r="D318" s="111">
        <v>236.12176730156858</v>
      </c>
      <c r="E318" s="111">
        <v>5227.8000335139268</v>
      </c>
      <c r="F318" s="111">
        <v>6283.4032285091762</v>
      </c>
      <c r="G318" s="106">
        <v>0.62684779855114969</v>
      </c>
      <c r="H318" s="106">
        <v>1.4712559353825239</v>
      </c>
      <c r="I318" s="106">
        <v>1.1701776104673225</v>
      </c>
      <c r="J318" s="106">
        <v>1.2691066948095333</v>
      </c>
      <c r="K318" s="106">
        <f t="shared" si="12"/>
        <v>0.49392836797321171</v>
      </c>
      <c r="L318" s="106">
        <f t="shared" si="13"/>
        <v>1.1592846696024475</v>
      </c>
      <c r="M318" s="106">
        <f t="shared" si="14"/>
        <v>0.92204825272231505</v>
      </c>
    </row>
    <row r="319" spans="1:13" x14ac:dyDescent="0.3">
      <c r="A319" s="112" t="s">
        <v>293</v>
      </c>
      <c r="B319" s="111">
        <v>323.69802415519598</v>
      </c>
      <c r="C319" s="111">
        <v>1156.0643719828422</v>
      </c>
      <c r="D319" s="111">
        <v>154.85885540979464</v>
      </c>
      <c r="E319" s="111">
        <v>14936.351686018312</v>
      </c>
      <c r="F319" s="111">
        <v>16570.972937566145</v>
      </c>
      <c r="G319" s="106">
        <v>1.308635490201798</v>
      </c>
      <c r="H319" s="106">
        <v>2.3950451664418289</v>
      </c>
      <c r="I319" s="106">
        <v>0.74197442805023373</v>
      </c>
      <c r="J319" s="106">
        <v>3.7643255895633696</v>
      </c>
      <c r="K319" s="106">
        <f t="shared" si="12"/>
        <v>0.34764141917744923</v>
      </c>
      <c r="L319" s="106">
        <f t="shared" si="13"/>
        <v>0.63624814311549338</v>
      </c>
      <c r="M319" s="106">
        <f t="shared" si="14"/>
        <v>0.19710686825479848</v>
      </c>
    </row>
    <row r="320" spans="1:13" x14ac:dyDescent="0.3">
      <c r="A320" s="112" t="s">
        <v>294</v>
      </c>
      <c r="B320" s="111">
        <v>164.08367346938763</v>
      </c>
      <c r="C320" s="111">
        <v>420.01292517006584</v>
      </c>
      <c r="D320" s="111">
        <v>224.97006802721066</v>
      </c>
      <c r="E320" s="111">
        <v>3461.2367346938672</v>
      </c>
      <c r="F320" s="111">
        <v>4270.3034013605311</v>
      </c>
      <c r="G320" s="106">
        <v>0.65421104860950874</v>
      </c>
      <c r="H320" s="106">
        <v>0.97255850744888717</v>
      </c>
      <c r="I320" s="106">
        <v>0.99250586949739317</v>
      </c>
      <c r="J320" s="106">
        <v>0.77544931463278011</v>
      </c>
      <c r="K320" s="106">
        <f t="shared" si="12"/>
        <v>0.84365417089744332</v>
      </c>
      <c r="L320" s="106">
        <f t="shared" si="13"/>
        <v>1.2541870746374308</v>
      </c>
      <c r="M320" s="106">
        <f t="shared" si="14"/>
        <v>1.2799106927670725</v>
      </c>
    </row>
    <row r="321" spans="1:13" x14ac:dyDescent="0.3">
      <c r="A321" s="107" t="s">
        <v>295</v>
      </c>
      <c r="B321" s="108"/>
      <c r="C321" s="108"/>
      <c r="D321" s="108"/>
      <c r="E321" s="108"/>
      <c r="F321" s="108"/>
      <c r="G321" s="109"/>
      <c r="H321" s="109"/>
      <c r="I321" s="109"/>
      <c r="J321" s="109"/>
      <c r="K321" s="106" t="str">
        <f t="shared" si="12"/>
        <v/>
      </c>
      <c r="L321" s="106" t="str">
        <f t="shared" si="13"/>
        <v/>
      </c>
      <c r="M321" s="106" t="str">
        <f t="shared" si="14"/>
        <v/>
      </c>
    </row>
    <row r="322" spans="1:13" x14ac:dyDescent="0.3">
      <c r="A322" s="110" t="s">
        <v>296</v>
      </c>
      <c r="B322" s="111"/>
      <c r="C322" s="111"/>
      <c r="D322" s="111"/>
      <c r="E322" s="111"/>
      <c r="F322" s="111"/>
      <c r="G322" s="106"/>
      <c r="H322" s="106"/>
      <c r="I322" s="106"/>
      <c r="J322" s="106"/>
      <c r="K322" s="106" t="str">
        <f t="shared" si="12"/>
        <v/>
      </c>
      <c r="L322" s="106" t="str">
        <f t="shared" si="13"/>
        <v/>
      </c>
      <c r="M322" s="106" t="str">
        <f t="shared" si="14"/>
        <v/>
      </c>
    </row>
    <row r="323" spans="1:13" x14ac:dyDescent="0.3">
      <c r="A323" s="112" t="s">
        <v>297</v>
      </c>
      <c r="B323" s="111">
        <v>55.004161511640959</v>
      </c>
      <c r="C323" s="111">
        <v>581.61807820642503</v>
      </c>
      <c r="D323" s="111">
        <v>85.562029018108007</v>
      </c>
      <c r="E323" s="111">
        <v>5358.8313650507898</v>
      </c>
      <c r="F323" s="111">
        <v>6081.0156337869639</v>
      </c>
      <c r="G323" s="106">
        <v>0.27387918251984994</v>
      </c>
      <c r="H323" s="106">
        <v>1.6525204506775948</v>
      </c>
      <c r="I323" s="106">
        <v>0.45158512079732593</v>
      </c>
      <c r="J323" s="106">
        <v>1.0148285011582912</v>
      </c>
      <c r="K323" s="106">
        <f t="shared" si="12"/>
        <v>0.26987730656682724</v>
      </c>
      <c r="L323" s="106">
        <f t="shared" si="13"/>
        <v>1.6283741033992083</v>
      </c>
      <c r="M323" s="106">
        <f t="shared" si="14"/>
        <v>0.44498663595070681</v>
      </c>
    </row>
    <row r="324" spans="1:13" x14ac:dyDescent="0.3">
      <c r="A324" s="112" t="s">
        <v>298</v>
      </c>
      <c r="B324" s="111">
        <v>6141.3608943341133</v>
      </c>
      <c r="C324" s="111">
        <v>38693.766359237372</v>
      </c>
      <c r="D324" s="111">
        <v>12992.330652695789</v>
      </c>
      <c r="E324" s="111">
        <v>323239.71145540004</v>
      </c>
      <c r="F324" s="111">
        <v>381067.1693616673</v>
      </c>
      <c r="G324" s="106">
        <v>29.115834456713685</v>
      </c>
      <c r="H324" s="106">
        <v>111.7335689388199</v>
      </c>
      <c r="I324" s="106">
        <v>75.089823296210483</v>
      </c>
      <c r="J324" s="106">
        <v>60.127787081189986</v>
      </c>
      <c r="K324" s="106">
        <f t="shared" si="12"/>
        <v>0.48423259644328581</v>
      </c>
      <c r="L324" s="106">
        <f t="shared" si="13"/>
        <v>1.8582684373191236</v>
      </c>
      <c r="M324" s="106">
        <f t="shared" si="14"/>
        <v>1.2488373003785653</v>
      </c>
    </row>
    <row r="325" spans="1:13" x14ac:dyDescent="0.3">
      <c r="A325" s="110" t="s">
        <v>299</v>
      </c>
      <c r="B325" s="111"/>
      <c r="C325" s="111"/>
      <c r="D325" s="111"/>
      <c r="E325" s="111"/>
      <c r="F325" s="111"/>
      <c r="G325" s="106"/>
      <c r="H325" s="106"/>
      <c r="I325" s="106"/>
      <c r="J325" s="106"/>
      <c r="K325" s="106" t="str">
        <f t="shared" si="12"/>
        <v/>
      </c>
      <c r="L325" s="106" t="str">
        <f t="shared" si="13"/>
        <v/>
      </c>
      <c r="M325" s="106" t="str">
        <f t="shared" si="14"/>
        <v/>
      </c>
    </row>
    <row r="326" spans="1:13" x14ac:dyDescent="0.3">
      <c r="A326" s="112" t="s">
        <v>300</v>
      </c>
      <c r="B326" s="111">
        <v>40.001918771985913</v>
      </c>
      <c r="C326" s="111">
        <v>238.98582240699164</v>
      </c>
      <c r="D326" s="111">
        <v>31.796396972604171</v>
      </c>
      <c r="E326" s="111">
        <v>4420.7248694168966</v>
      </c>
      <c r="F326" s="111">
        <v>4731.5090075684784</v>
      </c>
      <c r="G326" s="106">
        <v>0.17609077906215276</v>
      </c>
      <c r="H326" s="106">
        <v>0.64845009988095592</v>
      </c>
      <c r="I326" s="106">
        <v>0.1740914028575633</v>
      </c>
      <c r="J326" s="106">
        <v>0.83882804905821895</v>
      </c>
      <c r="K326" s="106">
        <f t="shared" si="12"/>
        <v>0.2099247626016511</v>
      </c>
      <c r="L326" s="106">
        <f t="shared" si="13"/>
        <v>0.77304293842938743</v>
      </c>
      <c r="M326" s="106">
        <f t="shared" si="14"/>
        <v>0.20754122737433697</v>
      </c>
    </row>
    <row r="327" spans="1:13" x14ac:dyDescent="0.3">
      <c r="A327" s="112" t="s">
        <v>301</v>
      </c>
      <c r="B327" s="111">
        <v>580.88147104892414</v>
      </c>
      <c r="C327" s="111">
        <v>1287.4146078211993</v>
      </c>
      <c r="D327" s="111">
        <v>353.26656838613553</v>
      </c>
      <c r="E327" s="111">
        <v>24765.737327734758</v>
      </c>
      <c r="F327" s="111">
        <v>26987.299974991016</v>
      </c>
      <c r="G327" s="106">
        <v>2.5301284818455394</v>
      </c>
      <c r="H327" s="106">
        <v>3.505624678536579</v>
      </c>
      <c r="I327" s="106">
        <v>1.9790617964127233</v>
      </c>
      <c r="J327" s="106">
        <v>4.9521824836306312</v>
      </c>
      <c r="K327" s="106">
        <f t="shared" si="12"/>
        <v>0.51091180307043271</v>
      </c>
      <c r="L327" s="106">
        <f t="shared" si="13"/>
        <v>0.70789489081316603</v>
      </c>
      <c r="M327" s="106">
        <f t="shared" si="14"/>
        <v>0.39963426286379466</v>
      </c>
    </row>
    <row r="328" spans="1:13" x14ac:dyDescent="0.3">
      <c r="A328" s="112" t="s">
        <v>302</v>
      </c>
      <c r="B328" s="111">
        <v>169.02838491577762</v>
      </c>
      <c r="C328" s="111">
        <v>316.67366089642627</v>
      </c>
      <c r="D328" s="111">
        <v>27.492568630879401</v>
      </c>
      <c r="E328" s="111">
        <v>5308.102232324989</v>
      </c>
      <c r="F328" s="111">
        <v>5821.2968467680721</v>
      </c>
      <c r="G328" s="106">
        <v>0.76126216049784934</v>
      </c>
      <c r="H328" s="106">
        <v>0.87996681509732511</v>
      </c>
      <c r="I328" s="106">
        <v>0.16125422741542991</v>
      </c>
      <c r="J328" s="106">
        <v>1.0507313680835684</v>
      </c>
      <c r="K328" s="106">
        <f t="shared" si="12"/>
        <v>0.72450693262000676</v>
      </c>
      <c r="L328" s="106">
        <f t="shared" si="13"/>
        <v>0.83748029403776036</v>
      </c>
      <c r="M328" s="106">
        <f t="shared" si="14"/>
        <v>0.15346855753392222</v>
      </c>
    </row>
    <row r="329" spans="1:13" x14ac:dyDescent="0.3">
      <c r="A329" s="110" t="s">
        <v>303</v>
      </c>
      <c r="B329" s="111"/>
      <c r="C329" s="111"/>
      <c r="D329" s="111"/>
      <c r="E329" s="111"/>
      <c r="F329" s="111"/>
      <c r="G329" s="106"/>
      <c r="H329" s="106"/>
      <c r="I329" s="106"/>
      <c r="J329" s="106"/>
      <c r="K329" s="106" t="str">
        <f t="shared" si="12"/>
        <v/>
      </c>
      <c r="L329" s="106" t="str">
        <f t="shared" si="13"/>
        <v/>
      </c>
      <c r="M329" s="106" t="str">
        <f t="shared" si="14"/>
        <v/>
      </c>
    </row>
    <row r="330" spans="1:13" x14ac:dyDescent="0.3">
      <c r="A330" s="112" t="s">
        <v>304</v>
      </c>
      <c r="B330" s="111">
        <v>13.715106732348101</v>
      </c>
      <c r="C330" s="111">
        <v>119.21592775040962</v>
      </c>
      <c r="D330" s="111">
        <v>36.925287356321803</v>
      </c>
      <c r="E330" s="111">
        <v>188.84646962233086</v>
      </c>
      <c r="F330" s="111">
        <v>358.70279146141036</v>
      </c>
      <c r="G330" s="106">
        <v>6.4633274653253345E-2</v>
      </c>
      <c r="H330" s="106">
        <v>0.17566364905679799</v>
      </c>
      <c r="I330" s="106">
        <v>0.11655737532052378</v>
      </c>
      <c r="J330" s="106">
        <v>8.4986964384806768E-2</v>
      </c>
      <c r="K330" s="106">
        <f t="shared" si="12"/>
        <v>0.76050809816673393</v>
      </c>
      <c r="L330" s="106">
        <f t="shared" si="13"/>
        <v>2.0669481529122788</v>
      </c>
      <c r="M330" s="106">
        <f t="shared" si="14"/>
        <v>1.3714735684965929</v>
      </c>
    </row>
    <row r="331" spans="1:13" x14ac:dyDescent="0.3">
      <c r="A331" s="112" t="s">
        <v>305</v>
      </c>
      <c r="B331" s="111"/>
      <c r="C331" s="111"/>
      <c r="D331" s="111"/>
      <c r="E331" s="111"/>
      <c r="F331" s="111">
        <v>0</v>
      </c>
      <c r="G331" s="106">
        <v>0</v>
      </c>
      <c r="H331" s="106">
        <v>0</v>
      </c>
      <c r="I331" s="106">
        <v>0</v>
      </c>
      <c r="J331" s="106">
        <v>0</v>
      </c>
      <c r="K331" s="106" t="str">
        <f t="shared" ref="K331:K396" si="15">IFERROR(G331/J331,"")</f>
        <v/>
      </c>
      <c r="L331" s="106" t="str">
        <f t="shared" ref="L331:L396" si="16">IFERROR(H331/J331,"")</f>
        <v/>
      </c>
      <c r="M331" s="106" t="str">
        <f t="shared" ref="M331:M396" si="17">IFERROR(I331/J331,"")</f>
        <v/>
      </c>
    </row>
    <row r="332" spans="1:13" x14ac:dyDescent="0.3">
      <c r="A332" s="112" t="s">
        <v>306</v>
      </c>
      <c r="B332" s="111">
        <v>1555.4637201901369</v>
      </c>
      <c r="C332" s="111">
        <v>7515.6710612630668</v>
      </c>
      <c r="D332" s="111">
        <v>1998.4103424959374</v>
      </c>
      <c r="E332" s="111">
        <v>60700.168990678016</v>
      </c>
      <c r="F332" s="111">
        <v>71769.714114627161</v>
      </c>
      <c r="G332" s="106">
        <v>6.8266862254059362</v>
      </c>
      <c r="H332" s="106">
        <v>20.10184113131335</v>
      </c>
      <c r="I332" s="106">
        <v>10.580087314110976</v>
      </c>
      <c r="J332" s="106">
        <v>12.484585071727423</v>
      </c>
      <c r="K332" s="106">
        <f t="shared" si="15"/>
        <v>0.54680922002491228</v>
      </c>
      <c r="L332" s="106">
        <f t="shared" si="16"/>
        <v>1.6101328971545843</v>
      </c>
      <c r="M332" s="106">
        <f t="shared" si="17"/>
        <v>0.84745205814413727</v>
      </c>
    </row>
    <row r="333" spans="1:13" x14ac:dyDescent="0.3">
      <c r="A333" s="110" t="s">
        <v>307</v>
      </c>
      <c r="B333" s="111"/>
      <c r="C333" s="111"/>
      <c r="D333" s="111"/>
      <c r="E333" s="111"/>
      <c r="F333" s="111"/>
      <c r="G333" s="106"/>
      <c r="H333" s="106"/>
      <c r="I333" s="106"/>
      <c r="J333" s="106"/>
      <c r="K333" s="106" t="str">
        <f t="shared" si="15"/>
        <v/>
      </c>
      <c r="L333" s="106" t="str">
        <f t="shared" si="16"/>
        <v/>
      </c>
      <c r="M333" s="106" t="str">
        <f t="shared" si="17"/>
        <v/>
      </c>
    </row>
    <row r="334" spans="1:13" x14ac:dyDescent="0.3">
      <c r="A334" s="112" t="s">
        <v>308</v>
      </c>
      <c r="B334" s="111">
        <v>11744.137373626945</v>
      </c>
      <c r="C334" s="111">
        <v>27574.082986460351</v>
      </c>
      <c r="D334" s="111">
        <v>9844.6668431633334</v>
      </c>
      <c r="E334" s="111">
        <v>366869.31167320453</v>
      </c>
      <c r="F334" s="111">
        <v>416032.19887645519</v>
      </c>
      <c r="G334" s="106">
        <v>51.167753926059625</v>
      </c>
      <c r="H334" s="106">
        <v>71.687638653987179</v>
      </c>
      <c r="I334" s="106">
        <v>53.835977335291375</v>
      </c>
      <c r="J334" s="106">
        <v>74.242715594659558</v>
      </c>
      <c r="K334" s="106">
        <f t="shared" si="15"/>
        <v>0.68919561355242553</v>
      </c>
      <c r="L334" s="106">
        <f t="shared" si="16"/>
        <v>0.96558481299872911</v>
      </c>
      <c r="M334" s="106">
        <f t="shared" si="17"/>
        <v>0.72513480823112453</v>
      </c>
    </row>
    <row r="335" spans="1:13" x14ac:dyDescent="0.3">
      <c r="A335" s="112" t="s">
        <v>309</v>
      </c>
      <c r="B335" s="111">
        <v>0</v>
      </c>
      <c r="C335" s="111">
        <v>25.270886075949299</v>
      </c>
      <c r="D335" s="111">
        <v>7.6911392405063301</v>
      </c>
      <c r="E335" s="111">
        <v>31.86329113924047</v>
      </c>
      <c r="F335" s="111">
        <v>64.825316455696097</v>
      </c>
      <c r="G335" s="106">
        <v>0</v>
      </c>
      <c r="H335" s="106">
        <v>3.677386288889796E-2</v>
      </c>
      <c r="I335" s="106">
        <v>2.4277644597520673E-2</v>
      </c>
      <c r="J335" s="106">
        <v>1.3494697313177413E-2</v>
      </c>
      <c r="K335" s="106">
        <f t="shared" si="15"/>
        <v>0</v>
      </c>
      <c r="L335" s="106">
        <f t="shared" si="16"/>
        <v>2.7250602244326529</v>
      </c>
      <c r="M335" s="106">
        <f t="shared" si="17"/>
        <v>1.7990506962919308</v>
      </c>
    </row>
    <row r="336" spans="1:13" x14ac:dyDescent="0.3">
      <c r="A336" s="112" t="s">
        <v>310</v>
      </c>
      <c r="B336" s="111">
        <v>136.59876140808325</v>
      </c>
      <c r="C336" s="111">
        <v>189.60723598435413</v>
      </c>
      <c r="D336" s="111">
        <v>24.465449804432808</v>
      </c>
      <c r="E336" s="111">
        <v>1693.2130052151206</v>
      </c>
      <c r="F336" s="111">
        <v>2043.8844524119909</v>
      </c>
      <c r="G336" s="106">
        <v>0.60964212340209412</v>
      </c>
      <c r="H336" s="106">
        <v>0.50517659841652851</v>
      </c>
      <c r="I336" s="106">
        <v>0.12839243170443143</v>
      </c>
      <c r="J336" s="106">
        <v>0.34392130615556066</v>
      </c>
      <c r="K336" s="106">
        <f t="shared" si="15"/>
        <v>1.7726209818659622</v>
      </c>
      <c r="L336" s="106">
        <f t="shared" si="16"/>
        <v>1.4688726443369278</v>
      </c>
      <c r="M336" s="106">
        <f t="shared" si="17"/>
        <v>0.37331921403659024</v>
      </c>
    </row>
    <row r="337" spans="1:13" x14ac:dyDescent="0.3">
      <c r="A337" s="112" t="s">
        <v>311</v>
      </c>
      <c r="B337" s="111">
        <v>1323.0884296558766</v>
      </c>
      <c r="C337" s="111">
        <v>1738.1549006168598</v>
      </c>
      <c r="D337" s="111">
        <v>526.77571870109966</v>
      </c>
      <c r="E337" s="111">
        <v>23516.333932520291</v>
      </c>
      <c r="F337" s="111">
        <v>27104.352981494128</v>
      </c>
      <c r="G337" s="106">
        <v>5.863167487682543</v>
      </c>
      <c r="H337" s="106">
        <v>4.6719495108944544</v>
      </c>
      <c r="I337" s="106">
        <v>2.9674602213111942</v>
      </c>
      <c r="J337" s="106">
        <v>4.6599647750708071</v>
      </c>
      <c r="K337" s="106">
        <f t="shared" si="15"/>
        <v>1.2581999587311159</v>
      </c>
      <c r="L337" s="106">
        <f t="shared" si="16"/>
        <v>1.0025718511624298</v>
      </c>
      <c r="M337" s="106">
        <f t="shared" si="17"/>
        <v>0.63679885246903056</v>
      </c>
    </row>
    <row r="338" spans="1:13" x14ac:dyDescent="0.3">
      <c r="A338" s="100"/>
      <c r="B338" s="168" t="s">
        <v>1208</v>
      </c>
      <c r="C338" s="168"/>
      <c r="D338" s="168"/>
      <c r="E338" s="168"/>
      <c r="F338" s="168"/>
      <c r="G338" s="168" t="s">
        <v>1207</v>
      </c>
      <c r="H338" s="168"/>
      <c r="I338" s="168"/>
      <c r="J338" s="168"/>
      <c r="K338" s="168" t="s">
        <v>1206</v>
      </c>
      <c r="L338" s="168"/>
      <c r="M338" s="168"/>
    </row>
    <row r="339" spans="1:13" x14ac:dyDescent="0.3">
      <c r="A339" s="100" t="s">
        <v>1205</v>
      </c>
      <c r="B339" s="101" t="s">
        <v>1437</v>
      </c>
      <c r="C339" s="101" t="s">
        <v>1219</v>
      </c>
      <c r="D339" s="101" t="s">
        <v>1220</v>
      </c>
      <c r="E339" s="101" t="s">
        <v>1204</v>
      </c>
      <c r="F339" s="101" t="s">
        <v>1209</v>
      </c>
      <c r="G339" s="101" t="s">
        <v>1218</v>
      </c>
      <c r="H339" s="101" t="s">
        <v>1219</v>
      </c>
      <c r="I339" s="101" t="s">
        <v>1220</v>
      </c>
      <c r="J339" s="101" t="s">
        <v>1204</v>
      </c>
      <c r="K339" s="102" t="s">
        <v>1438</v>
      </c>
      <c r="L339" s="102" t="s">
        <v>1439</v>
      </c>
      <c r="M339" s="102" t="s">
        <v>1440</v>
      </c>
    </row>
    <row r="340" spans="1:13" x14ac:dyDescent="0.3">
      <c r="A340" s="107" t="s">
        <v>312</v>
      </c>
      <c r="B340" s="108"/>
      <c r="C340" s="108"/>
      <c r="D340" s="108"/>
      <c r="E340" s="108"/>
      <c r="F340" s="108"/>
      <c r="G340" s="109"/>
      <c r="H340" s="109"/>
      <c r="I340" s="109"/>
      <c r="J340" s="109"/>
      <c r="K340" s="106" t="str">
        <f t="shared" si="15"/>
        <v/>
      </c>
      <c r="L340" s="106" t="str">
        <f t="shared" si="16"/>
        <v/>
      </c>
      <c r="M340" s="106" t="str">
        <f t="shared" si="17"/>
        <v/>
      </c>
    </row>
    <row r="341" spans="1:13" x14ac:dyDescent="0.3">
      <c r="A341" s="110" t="s">
        <v>313</v>
      </c>
      <c r="B341" s="111"/>
      <c r="C341" s="111"/>
      <c r="D341" s="111"/>
      <c r="E341" s="111"/>
      <c r="F341" s="111"/>
      <c r="G341" s="106"/>
      <c r="H341" s="106"/>
      <c r="I341" s="106"/>
      <c r="J341" s="106"/>
      <c r="K341" s="106" t="str">
        <f t="shared" si="15"/>
        <v/>
      </c>
      <c r="L341" s="106" t="str">
        <f t="shared" si="16"/>
        <v/>
      </c>
      <c r="M341" s="106" t="str">
        <f t="shared" si="17"/>
        <v/>
      </c>
    </row>
    <row r="342" spans="1:13" x14ac:dyDescent="0.3">
      <c r="A342" s="112" t="s">
        <v>314</v>
      </c>
      <c r="B342" s="111">
        <v>3506.6911751149009</v>
      </c>
      <c r="C342" s="111">
        <v>6481.5667628040355</v>
      </c>
      <c r="D342" s="111">
        <v>2272.3029644554977</v>
      </c>
      <c r="E342" s="111">
        <v>84094.754164855738</v>
      </c>
      <c r="F342" s="111">
        <v>96355.315067230171</v>
      </c>
      <c r="G342" s="106">
        <v>14.422896985728356</v>
      </c>
      <c r="H342" s="106">
        <v>16.463008486612644</v>
      </c>
      <c r="I342" s="106">
        <v>11.900520501632322</v>
      </c>
      <c r="J342" s="106">
        <v>17.427400555687541</v>
      </c>
      <c r="K342" s="106">
        <f t="shared" si="15"/>
        <v>0.82759886878375288</v>
      </c>
      <c r="L342" s="106">
        <f t="shared" si="16"/>
        <v>0.94466231116951282</v>
      </c>
      <c r="M342" s="106">
        <f t="shared" si="17"/>
        <v>0.68286262564548172</v>
      </c>
    </row>
    <row r="343" spans="1:13" x14ac:dyDescent="0.3">
      <c r="A343" s="112" t="s">
        <v>315</v>
      </c>
      <c r="B343" s="111"/>
      <c r="C343" s="111"/>
      <c r="D343" s="111"/>
      <c r="E343" s="111"/>
      <c r="F343" s="111">
        <v>0</v>
      </c>
      <c r="G343" s="106">
        <v>0</v>
      </c>
      <c r="H343" s="106">
        <v>0</v>
      </c>
      <c r="I343" s="106">
        <v>0</v>
      </c>
      <c r="J343" s="106">
        <v>0</v>
      </c>
      <c r="K343" s="106" t="str">
        <f t="shared" si="15"/>
        <v/>
      </c>
      <c r="L343" s="106" t="str">
        <f t="shared" si="16"/>
        <v/>
      </c>
      <c r="M343" s="106" t="str">
        <f t="shared" si="17"/>
        <v/>
      </c>
    </row>
    <row r="344" spans="1:13" x14ac:dyDescent="0.3">
      <c r="A344" s="110" t="s">
        <v>316</v>
      </c>
      <c r="B344" s="111"/>
      <c r="C344" s="111"/>
      <c r="D344" s="111"/>
      <c r="E344" s="111"/>
      <c r="F344" s="111"/>
      <c r="G344" s="106"/>
      <c r="H344" s="106"/>
      <c r="I344" s="106"/>
      <c r="J344" s="106"/>
      <c r="K344" s="106" t="str">
        <f t="shared" si="15"/>
        <v/>
      </c>
      <c r="L344" s="106" t="str">
        <f t="shared" si="16"/>
        <v/>
      </c>
      <c r="M344" s="106" t="str">
        <f t="shared" si="17"/>
        <v/>
      </c>
    </row>
    <row r="345" spans="1:13" x14ac:dyDescent="0.3">
      <c r="A345" s="112" t="s">
        <v>317</v>
      </c>
      <c r="B345" s="111">
        <v>4275.8612813674663</v>
      </c>
      <c r="C345" s="111">
        <v>6190.6546662645314</v>
      </c>
      <c r="D345" s="111">
        <v>2042.4462772235333</v>
      </c>
      <c r="E345" s="111">
        <v>126278.32598189956</v>
      </c>
      <c r="F345" s="111">
        <v>138787.2882067551</v>
      </c>
      <c r="G345" s="106">
        <v>18.003087557688083</v>
      </c>
      <c r="H345" s="106">
        <v>16.353721628889858</v>
      </c>
      <c r="I345" s="106">
        <v>10.900172618646025</v>
      </c>
      <c r="J345" s="106">
        <v>26.213367824923246</v>
      </c>
      <c r="K345" s="106">
        <f t="shared" si="15"/>
        <v>0.68679033071710227</v>
      </c>
      <c r="L345" s="106">
        <f t="shared" si="16"/>
        <v>0.62386953626542418</v>
      </c>
      <c r="M345" s="106">
        <f t="shared" si="17"/>
        <v>0.41582495967123756</v>
      </c>
    </row>
    <row r="346" spans="1:13" x14ac:dyDescent="0.3">
      <c r="A346" s="112" t="s">
        <v>318</v>
      </c>
      <c r="B346" s="111">
        <v>5.2722772277227605</v>
      </c>
      <c r="C346" s="111">
        <v>1.0544554455445501</v>
      </c>
      <c r="D346" s="111">
        <v>0</v>
      </c>
      <c r="E346" s="111">
        <v>33.742574257425687</v>
      </c>
      <c r="F346" s="111">
        <v>40.069306930692996</v>
      </c>
      <c r="G346" s="106">
        <v>1.959441764763762E-2</v>
      </c>
      <c r="H346" s="106">
        <v>3.7154766993536302E-3</v>
      </c>
      <c r="I346" s="106">
        <v>0</v>
      </c>
      <c r="J346" s="106">
        <v>8.9810975835654012E-3</v>
      </c>
      <c r="K346" s="106">
        <f t="shared" si="15"/>
        <v>2.1817397556723619</v>
      </c>
      <c r="L346" s="106">
        <f t="shared" si="16"/>
        <v>0.41369962465975402</v>
      </c>
      <c r="M346" s="106">
        <f t="shared" si="17"/>
        <v>0</v>
      </c>
    </row>
    <row r="347" spans="1:13" x14ac:dyDescent="0.3">
      <c r="A347" s="112" t="s">
        <v>319</v>
      </c>
      <c r="B347" s="111">
        <v>54188.264194112271</v>
      </c>
      <c r="C347" s="111">
        <v>83522.45220541014</v>
      </c>
      <c r="D347" s="111">
        <v>54348.745811849061</v>
      </c>
      <c r="E347" s="111">
        <v>875943.64636983746</v>
      </c>
      <c r="F347" s="111">
        <v>1068003.1085812089</v>
      </c>
      <c r="G347" s="106">
        <v>231.04831612065959</v>
      </c>
      <c r="H347" s="106">
        <v>218.1820536373649</v>
      </c>
      <c r="I347" s="106">
        <v>294.51185872571386</v>
      </c>
      <c r="J347" s="106">
        <v>180.19664410905318</v>
      </c>
      <c r="K347" s="106">
        <f t="shared" si="15"/>
        <v>1.282200993603585</v>
      </c>
      <c r="L347" s="106">
        <f t="shared" si="16"/>
        <v>1.2107997610950143</v>
      </c>
      <c r="M347" s="106">
        <f t="shared" si="17"/>
        <v>1.634391473725106</v>
      </c>
    </row>
    <row r="348" spans="1:13" x14ac:dyDescent="0.3">
      <c r="A348" s="110" t="s">
        <v>320</v>
      </c>
      <c r="B348" s="111"/>
      <c r="C348" s="111"/>
      <c r="D348" s="111"/>
      <c r="E348" s="111"/>
      <c r="F348" s="111"/>
      <c r="G348" s="106"/>
      <c r="H348" s="106"/>
      <c r="I348" s="106"/>
      <c r="J348" s="106"/>
      <c r="K348" s="106" t="str">
        <f t="shared" si="15"/>
        <v/>
      </c>
      <c r="L348" s="106" t="str">
        <f t="shared" si="16"/>
        <v/>
      </c>
      <c r="M348" s="106" t="str">
        <f t="shared" si="17"/>
        <v/>
      </c>
    </row>
    <row r="349" spans="1:13" x14ac:dyDescent="0.3">
      <c r="A349" s="112" t="s">
        <v>321</v>
      </c>
      <c r="B349" s="111">
        <v>46.969762419006365</v>
      </c>
      <c r="C349" s="111">
        <v>50.172246220302199</v>
      </c>
      <c r="D349" s="111">
        <v>25.619870410367113</v>
      </c>
      <c r="E349" s="111">
        <v>1029.0647948164149</v>
      </c>
      <c r="F349" s="111">
        <v>1151.8266738660905</v>
      </c>
      <c r="G349" s="106">
        <v>0.19758404845988997</v>
      </c>
      <c r="H349" s="106">
        <v>0.12059536917540092</v>
      </c>
      <c r="I349" s="106">
        <v>0.12241864801481929</v>
      </c>
      <c r="J349" s="106">
        <v>0.21482225036468733</v>
      </c>
      <c r="K349" s="106">
        <f t="shared" si="15"/>
        <v>0.91975597557732791</v>
      </c>
      <c r="L349" s="106">
        <f t="shared" si="16"/>
        <v>0.56137280458926098</v>
      </c>
      <c r="M349" s="106">
        <f t="shared" si="17"/>
        <v>0.5698601881648595</v>
      </c>
    </row>
    <row r="350" spans="1:13" x14ac:dyDescent="0.3">
      <c r="A350" s="112" t="s">
        <v>322</v>
      </c>
      <c r="B350" s="111">
        <v>185.72193709029864</v>
      </c>
      <c r="C350" s="111">
        <v>164.97088266680197</v>
      </c>
      <c r="D350" s="111">
        <v>57.065399664617019</v>
      </c>
      <c r="E350" s="111">
        <v>5434.7011535138809</v>
      </c>
      <c r="F350" s="111">
        <v>5842.4593729355984</v>
      </c>
      <c r="G350" s="106">
        <v>0.78195774269486562</v>
      </c>
      <c r="H350" s="106">
        <v>0.44768411262105579</v>
      </c>
      <c r="I350" s="106">
        <v>0.29857936732369383</v>
      </c>
      <c r="J350" s="106">
        <v>1.1157418818317144</v>
      </c>
      <c r="K350" s="106">
        <f t="shared" si="15"/>
        <v>0.70084107751796942</v>
      </c>
      <c r="L350" s="106">
        <f t="shared" si="16"/>
        <v>0.40124344161580849</v>
      </c>
      <c r="M350" s="106">
        <f t="shared" si="17"/>
        <v>0.26760613022208668</v>
      </c>
    </row>
    <row r="351" spans="1:13" x14ac:dyDescent="0.3">
      <c r="A351" s="110" t="s">
        <v>323</v>
      </c>
      <c r="B351" s="111"/>
      <c r="C351" s="111"/>
      <c r="D351" s="111"/>
      <c r="E351" s="111"/>
      <c r="F351" s="111"/>
      <c r="G351" s="106"/>
      <c r="H351" s="106"/>
      <c r="I351" s="106"/>
      <c r="J351" s="106"/>
      <c r="K351" s="106" t="str">
        <f t="shared" si="15"/>
        <v/>
      </c>
      <c r="L351" s="106" t="str">
        <f t="shared" si="16"/>
        <v/>
      </c>
      <c r="M351" s="106" t="str">
        <f t="shared" si="17"/>
        <v/>
      </c>
    </row>
    <row r="352" spans="1:13" x14ac:dyDescent="0.3">
      <c r="A352" s="112" t="s">
        <v>324</v>
      </c>
      <c r="B352" s="111">
        <v>31.055776892430231</v>
      </c>
      <c r="C352" s="111">
        <v>44.513280212483252</v>
      </c>
      <c r="D352" s="111">
        <v>17.598273572377039</v>
      </c>
      <c r="E352" s="111">
        <v>1324.0112881806092</v>
      </c>
      <c r="F352" s="111">
        <v>1417.1786188578997</v>
      </c>
      <c r="G352" s="106">
        <v>0.13359748756115011</v>
      </c>
      <c r="H352" s="106">
        <v>0.10147460448206073</v>
      </c>
      <c r="I352" s="106">
        <v>8.5958484719412712E-2</v>
      </c>
      <c r="J352" s="106">
        <v>0.29757101417110587</v>
      </c>
      <c r="K352" s="106">
        <f t="shared" si="15"/>
        <v>0.44896001693340476</v>
      </c>
      <c r="L352" s="106">
        <f t="shared" si="16"/>
        <v>0.34100970742974301</v>
      </c>
      <c r="M352" s="106">
        <f t="shared" si="17"/>
        <v>0.28886712961224725</v>
      </c>
    </row>
    <row r="353" spans="1:13" x14ac:dyDescent="0.3">
      <c r="A353" s="112" t="s">
        <v>325</v>
      </c>
      <c r="B353" s="111">
        <v>14.449416342412448</v>
      </c>
      <c r="C353" s="111">
        <v>13.417315175097261</v>
      </c>
      <c r="D353" s="111">
        <v>0</v>
      </c>
      <c r="E353" s="111">
        <v>652.2879377431899</v>
      </c>
      <c r="F353" s="111">
        <v>680.15466926069962</v>
      </c>
      <c r="G353" s="106">
        <v>6.2168772140796399E-2</v>
      </c>
      <c r="H353" s="106">
        <v>3.232378899617417E-2</v>
      </c>
      <c r="I353" s="106">
        <v>0</v>
      </c>
      <c r="J353" s="106">
        <v>0.1383739723006944</v>
      </c>
      <c r="K353" s="106">
        <f t="shared" si="15"/>
        <v>0.4492808228826457</v>
      </c>
      <c r="L353" s="106">
        <f t="shared" si="16"/>
        <v>0.2335973193422009</v>
      </c>
      <c r="M353" s="106">
        <f t="shared" si="17"/>
        <v>0</v>
      </c>
    </row>
    <row r="354" spans="1:13" x14ac:dyDescent="0.3">
      <c r="A354" s="110" t="s">
        <v>326</v>
      </c>
      <c r="B354" s="111"/>
      <c r="C354" s="111"/>
      <c r="D354" s="111"/>
      <c r="E354" s="111"/>
      <c r="F354" s="111"/>
      <c r="G354" s="106"/>
      <c r="H354" s="106"/>
      <c r="I354" s="106"/>
      <c r="J354" s="106"/>
      <c r="K354" s="106" t="str">
        <f t="shared" si="15"/>
        <v/>
      </c>
      <c r="L354" s="106" t="str">
        <f t="shared" si="16"/>
        <v/>
      </c>
      <c r="M354" s="106" t="str">
        <f t="shared" si="17"/>
        <v/>
      </c>
    </row>
    <row r="355" spans="1:13" x14ac:dyDescent="0.3">
      <c r="A355" s="112" t="s">
        <v>327</v>
      </c>
      <c r="B355" s="111">
        <v>413.12405521611151</v>
      </c>
      <c r="C355" s="111">
        <v>682.06372482461984</v>
      </c>
      <c r="D355" s="111">
        <v>200.4265218375198</v>
      </c>
      <c r="E355" s="111">
        <v>16178.306132609179</v>
      </c>
      <c r="F355" s="111">
        <v>17473.920434487431</v>
      </c>
      <c r="G355" s="106">
        <v>1.7399872091869095</v>
      </c>
      <c r="H355" s="106">
        <v>1.7446260230793771</v>
      </c>
      <c r="I355" s="106">
        <v>1.0398409130202426</v>
      </c>
      <c r="J355" s="106">
        <v>3.4236161900165967</v>
      </c>
      <c r="K355" s="106">
        <f t="shared" si="15"/>
        <v>0.50823080410145938</v>
      </c>
      <c r="L355" s="106">
        <f t="shared" si="16"/>
        <v>0.50958574975979409</v>
      </c>
      <c r="M355" s="106">
        <f t="shared" si="17"/>
        <v>0.3037259013006367</v>
      </c>
    </row>
    <row r="356" spans="1:13" x14ac:dyDescent="0.3">
      <c r="A356" s="112" t="s">
        <v>328</v>
      </c>
      <c r="B356" s="111">
        <v>51.219512195121858</v>
      </c>
      <c r="C356" s="111">
        <v>82.975609756097498</v>
      </c>
      <c r="D356" s="111">
        <v>21.512195121951137</v>
      </c>
      <c r="E356" s="111">
        <v>1086.8780487804872</v>
      </c>
      <c r="F356" s="111">
        <v>1242.5853658536578</v>
      </c>
      <c r="G356" s="106">
        <v>0.20073817639220504</v>
      </c>
      <c r="H356" s="106">
        <v>0.17732524840409847</v>
      </c>
      <c r="I356" s="106">
        <v>0.11678059821217127</v>
      </c>
      <c r="J356" s="106">
        <v>0.24034282850766378</v>
      </c>
      <c r="K356" s="106">
        <f t="shared" si="15"/>
        <v>0.83521600223575687</v>
      </c>
      <c r="L356" s="106">
        <f t="shared" si="16"/>
        <v>0.73780128787343502</v>
      </c>
      <c r="M356" s="106">
        <f t="shared" si="17"/>
        <v>0.48589175278199531</v>
      </c>
    </row>
    <row r="357" spans="1:13" x14ac:dyDescent="0.3">
      <c r="A357" s="107" t="s">
        <v>329</v>
      </c>
      <c r="B357" s="108"/>
      <c r="C357" s="108"/>
      <c r="D357" s="108"/>
      <c r="E357" s="108"/>
      <c r="F357" s="108"/>
      <c r="G357" s="109"/>
      <c r="H357" s="109"/>
      <c r="I357" s="109"/>
      <c r="J357" s="109"/>
      <c r="K357" s="106" t="str">
        <f t="shared" si="15"/>
        <v/>
      </c>
      <c r="L357" s="106" t="str">
        <f t="shared" si="16"/>
        <v/>
      </c>
      <c r="M357" s="106" t="str">
        <f t="shared" si="17"/>
        <v/>
      </c>
    </row>
    <row r="358" spans="1:13" x14ac:dyDescent="0.3">
      <c r="A358" s="110" t="s">
        <v>329</v>
      </c>
      <c r="B358" s="111"/>
      <c r="C358" s="111"/>
      <c r="D358" s="111"/>
      <c r="E358" s="111"/>
      <c r="F358" s="111"/>
      <c r="G358" s="106"/>
      <c r="H358" s="106"/>
      <c r="I358" s="106"/>
      <c r="J358" s="106"/>
      <c r="K358" s="106" t="str">
        <f t="shared" si="15"/>
        <v/>
      </c>
      <c r="L358" s="106" t="str">
        <f t="shared" si="16"/>
        <v/>
      </c>
      <c r="M358" s="106" t="str">
        <f t="shared" si="17"/>
        <v/>
      </c>
    </row>
    <row r="359" spans="1:13" x14ac:dyDescent="0.3">
      <c r="A359" s="112" t="s">
        <v>123</v>
      </c>
      <c r="B359" s="111">
        <v>2979.8731439460657</v>
      </c>
      <c r="C359" s="111">
        <v>6523.3056595875796</v>
      </c>
      <c r="D359" s="111">
        <v>2228.8137557278719</v>
      </c>
      <c r="E359" s="111">
        <v>72994.709822215184</v>
      </c>
      <c r="F359" s="111">
        <v>84726.702381476702</v>
      </c>
      <c r="G359" s="106">
        <v>13.596224449608663</v>
      </c>
      <c r="H359" s="106">
        <v>18.117878120242203</v>
      </c>
      <c r="I359" s="106">
        <v>12.581297728642571</v>
      </c>
      <c r="J359" s="106">
        <v>14.038562322275228</v>
      </c>
      <c r="K359" s="106">
        <f t="shared" si="15"/>
        <v>0.96849122705644153</v>
      </c>
      <c r="L359" s="106">
        <f t="shared" si="16"/>
        <v>1.2905793132031942</v>
      </c>
      <c r="M359" s="106">
        <f t="shared" si="17"/>
        <v>0.89619559608889654</v>
      </c>
    </row>
    <row r="360" spans="1:13" x14ac:dyDescent="0.3">
      <c r="A360" s="112" t="s">
        <v>330</v>
      </c>
      <c r="B360" s="111">
        <v>4271.3654308460955</v>
      </c>
      <c r="C360" s="111">
        <v>10099.392635125703</v>
      </c>
      <c r="D360" s="111">
        <v>2715.7257596932468</v>
      </c>
      <c r="E360" s="111">
        <v>147865.49273741135</v>
      </c>
      <c r="F360" s="111">
        <v>164951.9765630764</v>
      </c>
      <c r="G360" s="106">
        <v>20.469254877841831</v>
      </c>
      <c r="H360" s="106">
        <v>29.873443895493192</v>
      </c>
      <c r="I360" s="106">
        <v>16.265269696587502</v>
      </c>
      <c r="J360" s="106">
        <v>27.475485147964527</v>
      </c>
      <c r="K360" s="106">
        <f t="shared" si="15"/>
        <v>0.74500067123867542</v>
      </c>
      <c r="L360" s="106">
        <f t="shared" si="16"/>
        <v>1.0872763022969338</v>
      </c>
      <c r="M360" s="106">
        <f t="shared" si="17"/>
        <v>0.5919920834516178</v>
      </c>
    </row>
    <row r="361" spans="1:13" x14ac:dyDescent="0.3">
      <c r="A361" s="107" t="s">
        <v>331</v>
      </c>
      <c r="B361" s="108"/>
      <c r="C361" s="108"/>
      <c r="D361" s="108"/>
      <c r="E361" s="108"/>
      <c r="F361" s="108"/>
      <c r="G361" s="109"/>
      <c r="H361" s="109"/>
      <c r="I361" s="109"/>
      <c r="J361" s="109"/>
      <c r="K361" s="106" t="str">
        <f t="shared" si="15"/>
        <v/>
      </c>
      <c r="L361" s="106" t="str">
        <f t="shared" si="16"/>
        <v/>
      </c>
      <c r="M361" s="106" t="str">
        <f t="shared" si="17"/>
        <v/>
      </c>
    </row>
    <row r="362" spans="1:13" x14ac:dyDescent="0.3">
      <c r="A362" s="110" t="s">
        <v>331</v>
      </c>
      <c r="B362" s="111"/>
      <c r="C362" s="111"/>
      <c r="D362" s="111"/>
      <c r="E362" s="111"/>
      <c r="F362" s="111"/>
      <c r="G362" s="106"/>
      <c r="H362" s="106"/>
      <c r="I362" s="106"/>
      <c r="J362" s="106"/>
      <c r="K362" s="106" t="str">
        <f t="shared" si="15"/>
        <v/>
      </c>
      <c r="L362" s="106" t="str">
        <f t="shared" si="16"/>
        <v/>
      </c>
      <c r="M362" s="106" t="str">
        <f t="shared" si="17"/>
        <v/>
      </c>
    </row>
    <row r="363" spans="1:13" x14ac:dyDescent="0.3">
      <c r="A363" s="112" t="s">
        <v>332</v>
      </c>
      <c r="B363" s="111">
        <v>464.58749999999867</v>
      </c>
      <c r="C363" s="111">
        <v>848.76562499999682</v>
      </c>
      <c r="D363" s="111">
        <v>98.27812499999979</v>
      </c>
      <c r="E363" s="111">
        <v>9943.9593749999585</v>
      </c>
      <c r="F363" s="111">
        <v>11355.590624999953</v>
      </c>
      <c r="G363" s="106">
        <v>1.9328871306449658</v>
      </c>
      <c r="H363" s="106">
        <v>1.6292503719098475</v>
      </c>
      <c r="I363" s="106">
        <v>0.38514349464693948</v>
      </c>
      <c r="J363" s="106">
        <v>2.8712714375141561</v>
      </c>
      <c r="K363" s="106">
        <f t="shared" si="15"/>
        <v>0.67318161055451797</v>
      </c>
      <c r="L363" s="106">
        <f t="shared" si="16"/>
        <v>0.56743167874103673</v>
      </c>
      <c r="M363" s="106">
        <f t="shared" si="17"/>
        <v>0.13413691565865432</v>
      </c>
    </row>
    <row r="364" spans="1:13" x14ac:dyDescent="0.3">
      <c r="A364" s="107" t="s">
        <v>333</v>
      </c>
      <c r="B364" s="108"/>
      <c r="C364" s="108"/>
      <c r="D364" s="108"/>
      <c r="E364" s="108"/>
      <c r="F364" s="108"/>
      <c r="G364" s="109"/>
      <c r="H364" s="109"/>
      <c r="I364" s="109"/>
      <c r="J364" s="109"/>
      <c r="K364" s="106" t="str">
        <f t="shared" si="15"/>
        <v/>
      </c>
      <c r="L364" s="106" t="str">
        <f t="shared" si="16"/>
        <v/>
      </c>
      <c r="M364" s="106" t="str">
        <f t="shared" si="17"/>
        <v/>
      </c>
    </row>
    <row r="365" spans="1:13" x14ac:dyDescent="0.3">
      <c r="A365" s="110" t="s">
        <v>334</v>
      </c>
      <c r="B365" s="111"/>
      <c r="C365" s="111"/>
      <c r="D365" s="111"/>
      <c r="E365" s="111"/>
      <c r="F365" s="111"/>
      <c r="G365" s="106"/>
      <c r="H365" s="106"/>
      <c r="I365" s="106"/>
      <c r="J365" s="106"/>
      <c r="K365" s="106" t="str">
        <f t="shared" si="15"/>
        <v/>
      </c>
      <c r="L365" s="106" t="str">
        <f t="shared" si="16"/>
        <v/>
      </c>
      <c r="M365" s="106" t="str">
        <f t="shared" si="17"/>
        <v/>
      </c>
    </row>
    <row r="366" spans="1:13" x14ac:dyDescent="0.3">
      <c r="A366" s="112" t="s">
        <v>335</v>
      </c>
      <c r="B366" s="111"/>
      <c r="C366" s="111"/>
      <c r="D366" s="111"/>
      <c r="E366" s="111"/>
      <c r="F366" s="111">
        <v>0</v>
      </c>
      <c r="G366" s="106">
        <v>0</v>
      </c>
      <c r="H366" s="106">
        <v>0</v>
      </c>
      <c r="I366" s="106">
        <v>0</v>
      </c>
      <c r="J366" s="106">
        <v>0</v>
      </c>
      <c r="K366" s="106" t="str">
        <f t="shared" si="15"/>
        <v/>
      </c>
      <c r="L366" s="106" t="str">
        <f t="shared" si="16"/>
        <v/>
      </c>
      <c r="M366" s="106" t="str">
        <f t="shared" si="17"/>
        <v/>
      </c>
    </row>
    <row r="367" spans="1:13" x14ac:dyDescent="0.3">
      <c r="A367" s="112" t="s">
        <v>336</v>
      </c>
      <c r="B367" s="111"/>
      <c r="C367" s="111"/>
      <c r="D367" s="111"/>
      <c r="E367" s="111"/>
      <c r="F367" s="111">
        <v>0</v>
      </c>
      <c r="G367" s="106">
        <v>0</v>
      </c>
      <c r="H367" s="106">
        <v>0</v>
      </c>
      <c r="I367" s="106">
        <v>0</v>
      </c>
      <c r="J367" s="106">
        <v>0</v>
      </c>
      <c r="K367" s="106" t="str">
        <f t="shared" si="15"/>
        <v/>
      </c>
      <c r="L367" s="106" t="str">
        <f t="shared" si="16"/>
        <v/>
      </c>
      <c r="M367" s="106" t="str">
        <f t="shared" si="17"/>
        <v/>
      </c>
    </row>
    <row r="368" spans="1:13" x14ac:dyDescent="0.3">
      <c r="A368" s="110" t="s">
        <v>337</v>
      </c>
      <c r="B368" s="111"/>
      <c r="C368" s="111"/>
      <c r="D368" s="111"/>
      <c r="E368" s="111"/>
      <c r="F368" s="111"/>
      <c r="G368" s="106"/>
      <c r="H368" s="106"/>
      <c r="I368" s="106"/>
      <c r="J368" s="106"/>
      <c r="K368" s="106" t="str">
        <f t="shared" si="15"/>
        <v/>
      </c>
      <c r="L368" s="106" t="str">
        <f t="shared" si="16"/>
        <v/>
      </c>
      <c r="M368" s="106" t="str">
        <f t="shared" si="17"/>
        <v/>
      </c>
    </row>
    <row r="369" spans="1:13" x14ac:dyDescent="0.3">
      <c r="A369" s="112" t="s">
        <v>338</v>
      </c>
      <c r="B369" s="111"/>
      <c r="C369" s="111"/>
      <c r="D369" s="111"/>
      <c r="E369" s="111"/>
      <c r="F369" s="111">
        <v>0</v>
      </c>
      <c r="G369" s="106">
        <v>0</v>
      </c>
      <c r="H369" s="106">
        <v>0</v>
      </c>
      <c r="I369" s="106">
        <v>0</v>
      </c>
      <c r="J369" s="106">
        <v>0</v>
      </c>
      <c r="K369" s="106" t="str">
        <f t="shared" si="15"/>
        <v/>
      </c>
      <c r="L369" s="106" t="str">
        <f t="shared" si="16"/>
        <v/>
      </c>
      <c r="M369" s="106" t="str">
        <f t="shared" si="17"/>
        <v/>
      </c>
    </row>
    <row r="370" spans="1:13" x14ac:dyDescent="0.3">
      <c r="A370" s="110" t="s">
        <v>339</v>
      </c>
      <c r="B370" s="111"/>
      <c r="C370" s="111"/>
      <c r="D370" s="111"/>
      <c r="E370" s="111"/>
      <c r="F370" s="111"/>
      <c r="G370" s="106"/>
      <c r="H370" s="106"/>
      <c r="I370" s="106"/>
      <c r="J370" s="106"/>
      <c r="K370" s="106" t="str">
        <f t="shared" si="15"/>
        <v/>
      </c>
      <c r="L370" s="106" t="str">
        <f t="shared" si="16"/>
        <v/>
      </c>
      <c r="M370" s="106" t="str">
        <f t="shared" si="17"/>
        <v/>
      </c>
    </row>
    <row r="371" spans="1:13" x14ac:dyDescent="0.3">
      <c r="A371" s="112" t="s">
        <v>340</v>
      </c>
      <c r="B371" s="111"/>
      <c r="C371" s="111"/>
      <c r="D371" s="111"/>
      <c r="E371" s="111"/>
      <c r="F371" s="111">
        <v>0</v>
      </c>
      <c r="G371" s="106">
        <v>0</v>
      </c>
      <c r="H371" s="106">
        <v>0</v>
      </c>
      <c r="I371" s="106">
        <v>0</v>
      </c>
      <c r="J371" s="106">
        <v>0</v>
      </c>
      <c r="K371" s="106" t="str">
        <f t="shared" si="15"/>
        <v/>
      </c>
      <c r="L371" s="106" t="str">
        <f t="shared" si="16"/>
        <v/>
      </c>
      <c r="M371" s="106" t="str">
        <f t="shared" si="17"/>
        <v/>
      </c>
    </row>
    <row r="372" spans="1:13" x14ac:dyDescent="0.3">
      <c r="A372" s="110" t="s">
        <v>333</v>
      </c>
      <c r="B372" s="111"/>
      <c r="C372" s="111"/>
      <c r="D372" s="111"/>
      <c r="E372" s="111"/>
      <c r="F372" s="111"/>
      <c r="G372" s="106"/>
      <c r="H372" s="106"/>
      <c r="I372" s="106"/>
      <c r="J372" s="106"/>
      <c r="K372" s="106" t="str">
        <f t="shared" si="15"/>
        <v/>
      </c>
      <c r="L372" s="106" t="str">
        <f t="shared" si="16"/>
        <v/>
      </c>
      <c r="M372" s="106" t="str">
        <f t="shared" si="17"/>
        <v/>
      </c>
    </row>
    <row r="373" spans="1:13" x14ac:dyDescent="0.3">
      <c r="A373" s="112" t="s">
        <v>341</v>
      </c>
      <c r="B373" s="111">
        <v>0</v>
      </c>
      <c r="C373" s="111">
        <v>2.3846153846153801</v>
      </c>
      <c r="D373" s="111">
        <v>0</v>
      </c>
      <c r="E373" s="111">
        <v>21.461538461538471</v>
      </c>
      <c r="F373" s="111">
        <v>23.84615384615385</v>
      </c>
      <c r="G373" s="106">
        <v>0</v>
      </c>
      <c r="H373" s="106">
        <v>4.361937806055996E-3</v>
      </c>
      <c r="I373" s="106">
        <v>0</v>
      </c>
      <c r="J373" s="106">
        <v>5.1495276183619832E-3</v>
      </c>
      <c r="K373" s="106">
        <f t="shared" si="15"/>
        <v>0</v>
      </c>
      <c r="L373" s="106">
        <f t="shared" si="16"/>
        <v>0.84705591062418417</v>
      </c>
      <c r="M373" s="106">
        <f t="shared" si="17"/>
        <v>0</v>
      </c>
    </row>
    <row r="374" spans="1:13" x14ac:dyDescent="0.3">
      <c r="A374" s="112" t="s">
        <v>342</v>
      </c>
      <c r="B374" s="111">
        <v>0</v>
      </c>
      <c r="C374" s="111">
        <v>11</v>
      </c>
      <c r="D374" s="111">
        <v>0</v>
      </c>
      <c r="E374" s="111">
        <v>0</v>
      </c>
      <c r="F374" s="111">
        <v>11</v>
      </c>
      <c r="G374" s="106">
        <v>0</v>
      </c>
      <c r="H374" s="106">
        <v>2.398006092495154E-2</v>
      </c>
      <c r="I374" s="106">
        <v>0</v>
      </c>
      <c r="J374" s="106">
        <v>0</v>
      </c>
      <c r="K374" s="106" t="str">
        <f t="shared" si="15"/>
        <v/>
      </c>
      <c r="L374" s="106" t="str">
        <f t="shared" si="16"/>
        <v/>
      </c>
      <c r="M374" s="106" t="str">
        <f t="shared" si="17"/>
        <v/>
      </c>
    </row>
    <row r="375" spans="1:13" x14ac:dyDescent="0.3">
      <c r="A375" s="112" t="s">
        <v>343</v>
      </c>
      <c r="B375" s="111">
        <v>0</v>
      </c>
      <c r="C375" s="111">
        <v>0</v>
      </c>
      <c r="D375" s="111">
        <v>0</v>
      </c>
      <c r="E375" s="111">
        <v>4</v>
      </c>
      <c r="F375" s="111">
        <v>4</v>
      </c>
      <c r="G375" s="106">
        <v>0</v>
      </c>
      <c r="H375" s="106">
        <v>0</v>
      </c>
      <c r="I375" s="106">
        <v>0</v>
      </c>
      <c r="J375" s="106">
        <v>9.527590313616513E-4</v>
      </c>
      <c r="K375" s="106">
        <f t="shared" si="15"/>
        <v>0</v>
      </c>
      <c r="L375" s="106">
        <f t="shared" si="16"/>
        <v>0</v>
      </c>
      <c r="M375" s="106">
        <f t="shared" si="17"/>
        <v>0</v>
      </c>
    </row>
    <row r="376" spans="1:13" x14ac:dyDescent="0.3">
      <c r="A376" s="112" t="s">
        <v>344</v>
      </c>
      <c r="B376" s="111"/>
      <c r="C376" s="111"/>
      <c r="D376" s="111"/>
      <c r="E376" s="111"/>
      <c r="F376" s="111">
        <v>0</v>
      </c>
      <c r="G376" s="106">
        <v>0</v>
      </c>
      <c r="H376" s="106">
        <v>0</v>
      </c>
      <c r="I376" s="106">
        <v>0</v>
      </c>
      <c r="J376" s="106">
        <v>0</v>
      </c>
      <c r="K376" s="106" t="str">
        <f t="shared" si="15"/>
        <v/>
      </c>
      <c r="L376" s="106" t="str">
        <f t="shared" si="16"/>
        <v/>
      </c>
      <c r="M376" s="106" t="str">
        <f t="shared" si="17"/>
        <v/>
      </c>
    </row>
    <row r="377" spans="1:13" x14ac:dyDescent="0.3">
      <c r="A377" s="112" t="s">
        <v>345</v>
      </c>
      <c r="B377" s="111">
        <v>0</v>
      </c>
      <c r="C377" s="111">
        <v>3.6556291390728402</v>
      </c>
      <c r="D377" s="111">
        <v>0</v>
      </c>
      <c r="E377" s="111">
        <v>106.01324503311253</v>
      </c>
      <c r="F377" s="111">
        <v>109.66887417218537</v>
      </c>
      <c r="G377" s="106">
        <v>0</v>
      </c>
      <c r="H377" s="106">
        <v>1.0425128953998674E-2</v>
      </c>
      <c r="I377" s="106">
        <v>0</v>
      </c>
      <c r="J377" s="106">
        <v>2.4568670569081109E-2</v>
      </c>
      <c r="K377" s="106">
        <f t="shared" si="15"/>
        <v>0</v>
      </c>
      <c r="L377" s="106">
        <f t="shared" si="16"/>
        <v>0.42432613212366349</v>
      </c>
      <c r="M377" s="106">
        <f t="shared" si="17"/>
        <v>0</v>
      </c>
    </row>
    <row r="378" spans="1:13" x14ac:dyDescent="0.3">
      <c r="A378" s="112" t="s">
        <v>346</v>
      </c>
      <c r="B378" s="111">
        <v>15.68605307735735</v>
      </c>
      <c r="C378" s="111">
        <v>24.05194805194802</v>
      </c>
      <c r="D378" s="111">
        <v>3.1372106154714801</v>
      </c>
      <c r="E378" s="111">
        <v>337.77300959909576</v>
      </c>
      <c r="F378" s="111">
        <v>380.64822134387259</v>
      </c>
      <c r="G378" s="106">
        <v>7.858452457484387E-2</v>
      </c>
      <c r="H378" s="106">
        <v>6.7522010987354025E-2</v>
      </c>
      <c r="I378" s="106">
        <v>1.5579183677133164E-2</v>
      </c>
      <c r="J378" s="106">
        <v>6.8401896460208389E-2</v>
      </c>
      <c r="K378" s="106">
        <f t="shared" si="15"/>
        <v>1.1488647046585769</v>
      </c>
      <c r="L378" s="106">
        <f t="shared" si="16"/>
        <v>0.98713653395025058</v>
      </c>
      <c r="M378" s="106">
        <f t="shared" si="17"/>
        <v>0.22775952836623589</v>
      </c>
    </row>
    <row r="379" spans="1:13" x14ac:dyDescent="0.3">
      <c r="A379" s="103" t="s">
        <v>347</v>
      </c>
      <c r="B379" s="104"/>
      <c r="C379" s="104"/>
      <c r="D379" s="104"/>
      <c r="E379" s="104"/>
      <c r="F379" s="104"/>
      <c r="G379" s="105"/>
      <c r="H379" s="105"/>
      <c r="I379" s="105"/>
      <c r="J379" s="105"/>
      <c r="K379" s="106" t="str">
        <f t="shared" si="15"/>
        <v/>
      </c>
      <c r="L379" s="106" t="str">
        <f t="shared" si="16"/>
        <v/>
      </c>
      <c r="M379" s="106" t="str">
        <f t="shared" si="17"/>
        <v/>
      </c>
    </row>
    <row r="380" spans="1:13" x14ac:dyDescent="0.3">
      <c r="A380" s="107" t="s">
        <v>348</v>
      </c>
      <c r="B380" s="108"/>
      <c r="C380" s="108"/>
      <c r="D380" s="108"/>
      <c r="E380" s="108"/>
      <c r="F380" s="108"/>
      <c r="G380" s="109"/>
      <c r="H380" s="109"/>
      <c r="I380" s="109"/>
      <c r="J380" s="109"/>
      <c r="K380" s="106" t="str">
        <f t="shared" si="15"/>
        <v/>
      </c>
      <c r="L380" s="106" t="str">
        <f t="shared" si="16"/>
        <v/>
      </c>
      <c r="M380" s="106" t="str">
        <f t="shared" si="17"/>
        <v/>
      </c>
    </row>
    <row r="381" spans="1:13" x14ac:dyDescent="0.3">
      <c r="A381" s="110" t="s">
        <v>348</v>
      </c>
      <c r="B381" s="111"/>
      <c r="C381" s="111"/>
      <c r="D381" s="111"/>
      <c r="E381" s="111"/>
      <c r="F381" s="111"/>
      <c r="G381" s="106"/>
      <c r="H381" s="106"/>
      <c r="I381" s="106"/>
      <c r="J381" s="106"/>
      <c r="K381" s="106" t="str">
        <f t="shared" si="15"/>
        <v/>
      </c>
      <c r="L381" s="106" t="str">
        <f t="shared" si="16"/>
        <v/>
      </c>
      <c r="M381" s="106" t="str">
        <f t="shared" si="17"/>
        <v/>
      </c>
    </row>
    <row r="382" spans="1:13" x14ac:dyDescent="0.3">
      <c r="A382" s="112" t="s">
        <v>349</v>
      </c>
      <c r="B382" s="111"/>
      <c r="C382" s="111"/>
      <c r="D382" s="111"/>
      <c r="E382" s="111"/>
      <c r="F382" s="111">
        <v>0</v>
      </c>
      <c r="G382" s="106">
        <v>0</v>
      </c>
      <c r="H382" s="106">
        <v>0</v>
      </c>
      <c r="I382" s="106">
        <v>0</v>
      </c>
      <c r="J382" s="106">
        <v>0</v>
      </c>
      <c r="K382" s="106" t="str">
        <f t="shared" si="15"/>
        <v/>
      </c>
      <c r="L382" s="106" t="str">
        <f t="shared" si="16"/>
        <v/>
      </c>
      <c r="M382" s="106" t="str">
        <f t="shared" si="17"/>
        <v/>
      </c>
    </row>
    <row r="383" spans="1:13" x14ac:dyDescent="0.3">
      <c r="A383" s="112" t="s">
        <v>350</v>
      </c>
      <c r="B383" s="111">
        <v>0</v>
      </c>
      <c r="C383" s="111">
        <v>0</v>
      </c>
      <c r="D383" s="111">
        <v>0</v>
      </c>
      <c r="E383" s="111">
        <v>5</v>
      </c>
      <c r="F383" s="111">
        <v>5</v>
      </c>
      <c r="G383" s="106">
        <v>0</v>
      </c>
      <c r="H383" s="106">
        <v>0</v>
      </c>
      <c r="I383" s="106">
        <v>0</v>
      </c>
      <c r="J383" s="106">
        <v>8.8567433856743389E-4</v>
      </c>
      <c r="K383" s="106">
        <f t="shared" si="15"/>
        <v>0</v>
      </c>
      <c r="L383" s="106">
        <f t="shared" si="16"/>
        <v>0</v>
      </c>
      <c r="M383" s="106">
        <f t="shared" si="17"/>
        <v>0</v>
      </c>
    </row>
    <row r="384" spans="1:13" x14ac:dyDescent="0.3">
      <c r="A384" s="112" t="s">
        <v>351</v>
      </c>
      <c r="B384" s="111">
        <v>1462.7299662132873</v>
      </c>
      <c r="C384" s="111">
        <v>1339.6465910075351</v>
      </c>
      <c r="D384" s="111">
        <v>440.60280689595299</v>
      </c>
      <c r="E384" s="111">
        <v>22679.449744433776</v>
      </c>
      <c r="F384" s="111">
        <v>25922.42910855055</v>
      </c>
      <c r="G384" s="106">
        <v>5.8690860390802682</v>
      </c>
      <c r="H384" s="106">
        <v>2.2624351156593332</v>
      </c>
      <c r="I384" s="106">
        <v>1.6766721382188809</v>
      </c>
      <c r="J384" s="106">
        <v>8.5166320201910395</v>
      </c>
      <c r="K384" s="106">
        <f t="shared" si="15"/>
        <v>0.68913227965772983</v>
      </c>
      <c r="L384" s="106">
        <f t="shared" si="16"/>
        <v>0.2656490394671982</v>
      </c>
      <c r="M384" s="106">
        <f t="shared" si="17"/>
        <v>0.19687032787654374</v>
      </c>
    </row>
    <row r="385" spans="1:13" x14ac:dyDescent="0.3">
      <c r="A385" s="112" t="s">
        <v>352</v>
      </c>
      <c r="B385" s="111"/>
      <c r="C385" s="111"/>
      <c r="D385" s="111"/>
      <c r="E385" s="111"/>
      <c r="F385" s="111">
        <v>0</v>
      </c>
      <c r="G385" s="106">
        <v>0</v>
      </c>
      <c r="H385" s="106">
        <v>0</v>
      </c>
      <c r="I385" s="106">
        <v>0</v>
      </c>
      <c r="J385" s="106">
        <v>0</v>
      </c>
      <c r="K385" s="106" t="str">
        <f t="shared" si="15"/>
        <v/>
      </c>
      <c r="L385" s="106" t="str">
        <f t="shared" si="16"/>
        <v/>
      </c>
      <c r="M385" s="106" t="str">
        <f t="shared" si="17"/>
        <v/>
      </c>
    </row>
    <row r="386" spans="1:13" x14ac:dyDescent="0.3">
      <c r="A386" s="107" t="s">
        <v>353</v>
      </c>
      <c r="B386" s="108"/>
      <c r="C386" s="108"/>
      <c r="D386" s="108"/>
      <c r="E386" s="108"/>
      <c r="F386" s="108"/>
      <c r="G386" s="109"/>
      <c r="H386" s="109"/>
      <c r="I386" s="109"/>
      <c r="J386" s="109"/>
      <c r="K386" s="106" t="str">
        <f t="shared" si="15"/>
        <v/>
      </c>
      <c r="L386" s="106" t="str">
        <f t="shared" si="16"/>
        <v/>
      </c>
      <c r="M386" s="106" t="str">
        <f t="shared" si="17"/>
        <v/>
      </c>
    </row>
    <row r="387" spans="1:13" x14ac:dyDescent="0.3">
      <c r="A387" s="110" t="s">
        <v>353</v>
      </c>
      <c r="B387" s="111"/>
      <c r="C387" s="111"/>
      <c r="D387" s="111"/>
      <c r="E387" s="111"/>
      <c r="F387" s="111"/>
      <c r="G387" s="106"/>
      <c r="H387" s="106"/>
      <c r="I387" s="106"/>
      <c r="J387" s="106"/>
      <c r="K387" s="106" t="str">
        <f t="shared" si="15"/>
        <v/>
      </c>
      <c r="L387" s="106" t="str">
        <f t="shared" si="16"/>
        <v/>
      </c>
      <c r="M387" s="106" t="str">
        <f t="shared" si="17"/>
        <v/>
      </c>
    </row>
    <row r="388" spans="1:13" x14ac:dyDescent="0.3">
      <c r="A388" s="112" t="s">
        <v>354</v>
      </c>
      <c r="B388" s="111">
        <v>8030.5711810694584</v>
      </c>
      <c r="C388" s="111">
        <v>28179.143203467473</v>
      </c>
      <c r="D388" s="111">
        <v>19528.463453622466</v>
      </c>
      <c r="E388" s="111">
        <v>76138.978745547764</v>
      </c>
      <c r="F388" s="111">
        <v>131877.15658370714</v>
      </c>
      <c r="G388" s="106">
        <v>35.122768991277333</v>
      </c>
      <c r="H388" s="106">
        <v>45.731291382959263</v>
      </c>
      <c r="I388" s="106">
        <v>68.018432731558079</v>
      </c>
      <c r="J388" s="106">
        <v>24.201229737163693</v>
      </c>
      <c r="K388" s="106">
        <f t="shared" si="15"/>
        <v>1.4512803428886258</v>
      </c>
      <c r="L388" s="106">
        <f t="shared" si="16"/>
        <v>1.8896267619299425</v>
      </c>
      <c r="M388" s="106">
        <f t="shared" si="17"/>
        <v>2.8105362194512029</v>
      </c>
    </row>
    <row r="389" spans="1:13" x14ac:dyDescent="0.3">
      <c r="A389" s="112" t="s">
        <v>161</v>
      </c>
      <c r="B389" s="111">
        <v>433.07212475633406</v>
      </c>
      <c r="C389" s="111">
        <v>2886.7792397660714</v>
      </c>
      <c r="D389" s="111">
        <v>830.79142300194815</v>
      </c>
      <c r="E389" s="111">
        <v>6821.9907407407145</v>
      </c>
      <c r="F389" s="111">
        <v>10972.633528265069</v>
      </c>
      <c r="G389" s="106">
        <v>1.8382746340259113</v>
      </c>
      <c r="H389" s="106">
        <v>4.7017748626324201</v>
      </c>
      <c r="I389" s="106">
        <v>2.9592065868900277</v>
      </c>
      <c r="J389" s="106">
        <v>2.176597172560252</v>
      </c>
      <c r="K389" s="106">
        <f t="shared" si="15"/>
        <v>0.84456354956283242</v>
      </c>
      <c r="L389" s="106">
        <f t="shared" si="16"/>
        <v>2.1601493018121922</v>
      </c>
      <c r="M389" s="106">
        <f t="shared" si="17"/>
        <v>1.359556386544976</v>
      </c>
    </row>
    <row r="390" spans="1:13" x14ac:dyDescent="0.3">
      <c r="A390" s="112" t="s">
        <v>355</v>
      </c>
      <c r="B390" s="111">
        <v>3793.5153028341128</v>
      </c>
      <c r="C390" s="111">
        <v>16771.388751792671</v>
      </c>
      <c r="D390" s="111">
        <v>6501.5964534353643</v>
      </c>
      <c r="E390" s="111">
        <v>63490.191983648925</v>
      </c>
      <c r="F390" s="111">
        <v>90556.692491711074</v>
      </c>
      <c r="G390" s="106">
        <v>16.533413870437688</v>
      </c>
      <c r="H390" s="106">
        <v>27.811099863061813</v>
      </c>
      <c r="I390" s="106">
        <v>23.200370486455967</v>
      </c>
      <c r="J390" s="106">
        <v>19.854351356026061</v>
      </c>
      <c r="K390" s="106">
        <f t="shared" si="15"/>
        <v>0.83273502991673287</v>
      </c>
      <c r="L390" s="106">
        <f t="shared" si="16"/>
        <v>1.4007559030439325</v>
      </c>
      <c r="M390" s="106">
        <f t="shared" si="17"/>
        <v>1.1685282520909122</v>
      </c>
    </row>
    <row r="391" spans="1:13" x14ac:dyDescent="0.3">
      <c r="A391" s="112" t="s">
        <v>356</v>
      </c>
      <c r="B391" s="111">
        <v>221.11980502821919</v>
      </c>
      <c r="C391" s="111">
        <v>482.6180092355043</v>
      </c>
      <c r="D391" s="111">
        <v>138.44022575679799</v>
      </c>
      <c r="E391" s="111">
        <v>2466.9279117496053</v>
      </c>
      <c r="F391" s="111">
        <v>3309.1059517701269</v>
      </c>
      <c r="G391" s="106">
        <v>0.89982580398901468</v>
      </c>
      <c r="H391" s="106">
        <v>0.95418046375101517</v>
      </c>
      <c r="I391" s="106">
        <v>0.57081493341428025</v>
      </c>
      <c r="J391" s="106">
        <v>0.65344225792865562</v>
      </c>
      <c r="K391" s="106">
        <f t="shared" si="15"/>
        <v>1.3770548094660566</v>
      </c>
      <c r="L391" s="106">
        <f t="shared" si="16"/>
        <v>1.4602368490456503</v>
      </c>
      <c r="M391" s="106">
        <f t="shared" si="17"/>
        <v>0.8735506871314147</v>
      </c>
    </row>
    <row r="392" spans="1:13" x14ac:dyDescent="0.3">
      <c r="A392" s="107" t="s">
        <v>357</v>
      </c>
      <c r="B392" s="108"/>
      <c r="C392" s="108"/>
      <c r="D392" s="108"/>
      <c r="E392" s="108"/>
      <c r="F392" s="108"/>
      <c r="G392" s="109"/>
      <c r="H392" s="109"/>
      <c r="I392" s="109"/>
      <c r="J392" s="109"/>
      <c r="K392" s="106" t="str">
        <f t="shared" si="15"/>
        <v/>
      </c>
      <c r="L392" s="106" t="str">
        <f t="shared" si="16"/>
        <v/>
      </c>
      <c r="M392" s="106" t="str">
        <f t="shared" si="17"/>
        <v/>
      </c>
    </row>
    <row r="393" spans="1:13" x14ac:dyDescent="0.3">
      <c r="A393" s="110" t="s">
        <v>357</v>
      </c>
      <c r="B393" s="111"/>
      <c r="C393" s="111"/>
      <c r="D393" s="111"/>
      <c r="E393" s="111"/>
      <c r="F393" s="111"/>
      <c r="G393" s="106"/>
      <c r="H393" s="106"/>
      <c r="I393" s="106"/>
      <c r="J393" s="106"/>
      <c r="K393" s="106" t="str">
        <f t="shared" si="15"/>
        <v/>
      </c>
      <c r="L393" s="106" t="str">
        <f t="shared" si="16"/>
        <v/>
      </c>
      <c r="M393" s="106" t="str">
        <f t="shared" si="17"/>
        <v/>
      </c>
    </row>
    <row r="394" spans="1:13" x14ac:dyDescent="0.3">
      <c r="A394" s="112" t="s">
        <v>358</v>
      </c>
      <c r="B394" s="111">
        <v>24.591111111111019</v>
      </c>
      <c r="C394" s="111">
        <v>17.88444444444443</v>
      </c>
      <c r="D394" s="111">
        <v>1.11777777777777</v>
      </c>
      <c r="E394" s="111">
        <v>431.4622222222215</v>
      </c>
      <c r="F394" s="111">
        <v>475.05555555555469</v>
      </c>
      <c r="G394" s="106">
        <v>9.8852142628469017E-2</v>
      </c>
      <c r="H394" s="106">
        <v>3.9250184879283445E-2</v>
      </c>
      <c r="I394" s="106">
        <v>4.1944063531934419E-3</v>
      </c>
      <c r="J394" s="106">
        <v>0.10303006119841514</v>
      </c>
      <c r="K394" s="106">
        <f t="shared" si="15"/>
        <v>0.95944951870017536</v>
      </c>
      <c r="L394" s="106">
        <f t="shared" si="16"/>
        <v>0.3809585709523699</v>
      </c>
      <c r="M394" s="106">
        <f t="shared" si="17"/>
        <v>4.0710510159902367E-2</v>
      </c>
    </row>
    <row r="395" spans="1:13" x14ac:dyDescent="0.3">
      <c r="A395" s="112" t="s">
        <v>359</v>
      </c>
      <c r="B395" s="111">
        <v>1240.9345353754697</v>
      </c>
      <c r="C395" s="111">
        <v>617.7766030403468</v>
      </c>
      <c r="D395" s="111">
        <v>277.67659161046953</v>
      </c>
      <c r="E395" s="111">
        <v>14503.758715281718</v>
      </c>
      <c r="F395" s="111">
        <v>16640.146445308004</v>
      </c>
      <c r="G395" s="106">
        <v>5.1248937808402815</v>
      </c>
      <c r="H395" s="106">
        <v>1.4236904242081292</v>
      </c>
      <c r="I395" s="106">
        <v>1.2807836003054338</v>
      </c>
      <c r="J395" s="106">
        <v>3.471403949027442</v>
      </c>
      <c r="K395" s="106">
        <f t="shared" si="15"/>
        <v>1.4763173217787247</v>
      </c>
      <c r="L395" s="106">
        <f t="shared" si="16"/>
        <v>0.41011949203059306</v>
      </c>
      <c r="M395" s="106">
        <f t="shared" si="17"/>
        <v>0.36895262525246064</v>
      </c>
    </row>
    <row r="396" spans="1:13" x14ac:dyDescent="0.3">
      <c r="A396" s="112" t="s">
        <v>360</v>
      </c>
      <c r="B396" s="111">
        <v>2336.859254077699</v>
      </c>
      <c r="C396" s="111">
        <v>4931.2815196029351</v>
      </c>
      <c r="D396" s="111">
        <v>5784.6662613947956</v>
      </c>
      <c r="E396" s="111">
        <v>21565.651460644181</v>
      </c>
      <c r="F396" s="111">
        <v>34618.458495719613</v>
      </c>
      <c r="G396" s="106">
        <v>9.7718697008631672</v>
      </c>
      <c r="H396" s="106">
        <v>9.1242922741105126</v>
      </c>
      <c r="I396" s="106">
        <v>21.38308829656118</v>
      </c>
      <c r="J396" s="106">
        <v>6.4111401396522387</v>
      </c>
      <c r="K396" s="106">
        <f t="shared" si="15"/>
        <v>1.5242015441879306</v>
      </c>
      <c r="L396" s="106">
        <f t="shared" si="16"/>
        <v>1.4231933907789207</v>
      </c>
      <c r="M396" s="106">
        <f t="shared" si="17"/>
        <v>3.3353019635788321</v>
      </c>
    </row>
    <row r="397" spans="1:13" x14ac:dyDescent="0.3">
      <c r="A397" s="112" t="s">
        <v>361</v>
      </c>
      <c r="B397" s="111">
        <v>849.10302633016272</v>
      </c>
      <c r="C397" s="111">
        <v>1699.3457882661405</v>
      </c>
      <c r="D397" s="111">
        <v>1123.7793073309283</v>
      </c>
      <c r="E397" s="111">
        <v>6571.7155031137099</v>
      </c>
      <c r="F397" s="111">
        <v>10243.943625040942</v>
      </c>
      <c r="G397" s="106">
        <v>3.4713236705082524</v>
      </c>
      <c r="H397" s="106">
        <v>3.1677757736370311</v>
      </c>
      <c r="I397" s="106">
        <v>4.4838445798738231</v>
      </c>
      <c r="J397" s="106">
        <v>2.0346040174682916</v>
      </c>
      <c r="K397" s="106">
        <f t="shared" ref="K397:K462" si="18">IFERROR(G397/J397,"")</f>
        <v>1.7061421488922974</v>
      </c>
      <c r="L397" s="106">
        <f t="shared" ref="L397:L462" si="19">IFERROR(H397/J397,"")</f>
        <v>1.5569495324101312</v>
      </c>
      <c r="M397" s="106">
        <f t="shared" ref="M397:M462" si="20">IFERROR(I397/J397,"")</f>
        <v>2.2037922570570672</v>
      </c>
    </row>
    <row r="398" spans="1:13" x14ac:dyDescent="0.3">
      <c r="A398" s="112" t="s">
        <v>362</v>
      </c>
      <c r="B398" s="111">
        <v>141.38780999958811</v>
      </c>
      <c r="C398" s="111">
        <v>239.93082909021021</v>
      </c>
      <c r="D398" s="111">
        <v>115.68093545420847</v>
      </c>
      <c r="E398" s="111">
        <v>2043.696526357684</v>
      </c>
      <c r="F398" s="111">
        <v>2540.6961009016909</v>
      </c>
      <c r="G398" s="106">
        <v>0.59897845411685502</v>
      </c>
      <c r="H398" s="106">
        <v>0.45547590072971361</v>
      </c>
      <c r="I398" s="106">
        <v>0.4619386525137324</v>
      </c>
      <c r="J398" s="106">
        <v>0.57821916181882538</v>
      </c>
      <c r="K398" s="106">
        <f t="shared" si="18"/>
        <v>1.0359021175167042</v>
      </c>
      <c r="L398" s="106">
        <f t="shared" si="19"/>
        <v>0.78772190685792043</v>
      </c>
      <c r="M398" s="106">
        <f t="shared" si="20"/>
        <v>0.79889890030741073</v>
      </c>
    </row>
    <row r="399" spans="1:13" x14ac:dyDescent="0.3">
      <c r="A399" s="112" t="s">
        <v>363</v>
      </c>
      <c r="B399" s="111">
        <v>3235.8619570663768</v>
      </c>
      <c r="C399" s="111">
        <v>8497.4261148979003</v>
      </c>
      <c r="D399" s="111">
        <v>3942.8846407749961</v>
      </c>
      <c r="E399" s="111">
        <v>37004.142258349202</v>
      </c>
      <c r="F399" s="111">
        <v>52680.314971088475</v>
      </c>
      <c r="G399" s="106">
        <v>13.899740332685521</v>
      </c>
      <c r="H399" s="106">
        <v>15.585157727609477</v>
      </c>
      <c r="I399" s="106">
        <v>15.802509626050341</v>
      </c>
      <c r="J399" s="106">
        <v>10.870597705301787</v>
      </c>
      <c r="K399" s="106">
        <f t="shared" si="18"/>
        <v>1.2786546526237805</v>
      </c>
      <c r="L399" s="106">
        <f t="shared" si="19"/>
        <v>1.4336983255307401</v>
      </c>
      <c r="M399" s="106">
        <f t="shared" si="20"/>
        <v>1.4536928009343195</v>
      </c>
    </row>
    <row r="400" spans="1:13" x14ac:dyDescent="0.3">
      <c r="A400" s="112" t="s">
        <v>159</v>
      </c>
      <c r="B400" s="111">
        <v>99.417044324085069</v>
      </c>
      <c r="C400" s="111">
        <v>302.77008953244092</v>
      </c>
      <c r="D400" s="111">
        <v>105.06574002431728</v>
      </c>
      <c r="E400" s="111">
        <v>1538.7047087432268</v>
      </c>
      <c r="F400" s="111">
        <v>2045.95758262407</v>
      </c>
      <c r="G400" s="106">
        <v>0.43824221717177336</v>
      </c>
      <c r="H400" s="106">
        <v>0.5228931023657678</v>
      </c>
      <c r="I400" s="106">
        <v>0.35820745043139712</v>
      </c>
      <c r="J400" s="106">
        <v>0.48569514506389344</v>
      </c>
      <c r="K400" s="106">
        <f t="shared" si="18"/>
        <v>0.90229894538913369</v>
      </c>
      <c r="L400" s="106">
        <f t="shared" si="19"/>
        <v>1.0765870478219026</v>
      </c>
      <c r="M400" s="106">
        <f t="shared" si="20"/>
        <v>0.73751499077528304</v>
      </c>
    </row>
    <row r="401" spans="1:13" x14ac:dyDescent="0.3">
      <c r="A401" s="107" t="s">
        <v>364</v>
      </c>
      <c r="B401" s="108"/>
      <c r="C401" s="108"/>
      <c r="D401" s="108"/>
      <c r="E401" s="108"/>
      <c r="F401" s="108"/>
      <c r="G401" s="109"/>
      <c r="H401" s="109"/>
      <c r="I401" s="109"/>
      <c r="J401" s="109"/>
      <c r="K401" s="106" t="str">
        <f t="shared" si="18"/>
        <v/>
      </c>
      <c r="L401" s="106" t="str">
        <f t="shared" si="19"/>
        <v/>
      </c>
      <c r="M401" s="106" t="str">
        <f t="shared" si="20"/>
        <v/>
      </c>
    </row>
    <row r="402" spans="1:13" x14ac:dyDescent="0.3">
      <c r="A402" s="110" t="s">
        <v>364</v>
      </c>
      <c r="B402" s="111"/>
      <c r="C402" s="111"/>
      <c r="D402" s="111"/>
      <c r="E402" s="111"/>
      <c r="F402" s="111"/>
      <c r="G402" s="106"/>
      <c r="H402" s="106"/>
      <c r="I402" s="106"/>
      <c r="J402" s="106"/>
      <c r="K402" s="106" t="str">
        <f t="shared" si="18"/>
        <v/>
      </c>
      <c r="L402" s="106" t="str">
        <f t="shared" si="19"/>
        <v/>
      </c>
      <c r="M402" s="106" t="str">
        <f t="shared" si="20"/>
        <v/>
      </c>
    </row>
    <row r="403" spans="1:13" x14ac:dyDescent="0.3">
      <c r="A403" s="112" t="s">
        <v>365</v>
      </c>
      <c r="B403" s="111">
        <v>2646.0544563022713</v>
      </c>
      <c r="C403" s="111">
        <v>5314.6477069512575</v>
      </c>
      <c r="D403" s="111">
        <v>3800.0407268531885</v>
      </c>
      <c r="E403" s="111">
        <v>7628.2549466397468</v>
      </c>
      <c r="F403" s="111">
        <v>19388.997836746465</v>
      </c>
      <c r="G403" s="106">
        <v>12.034435862688689</v>
      </c>
      <c r="H403" s="106">
        <v>8.0924229930860907</v>
      </c>
      <c r="I403" s="106">
        <v>12.457769904024808</v>
      </c>
      <c r="J403" s="106">
        <v>3.0555033401012999</v>
      </c>
      <c r="K403" s="106">
        <f t="shared" si="18"/>
        <v>3.938609951671566</v>
      </c>
      <c r="L403" s="106">
        <f t="shared" si="19"/>
        <v>2.6484746021641725</v>
      </c>
      <c r="M403" s="106">
        <f t="shared" si="20"/>
        <v>4.0771580055323362</v>
      </c>
    </row>
    <row r="404" spans="1:13" x14ac:dyDescent="0.3">
      <c r="A404" s="112" t="s">
        <v>366</v>
      </c>
      <c r="B404" s="111">
        <v>2418.8490990053629</v>
      </c>
      <c r="C404" s="111">
        <v>2595.6753090016132</v>
      </c>
      <c r="D404" s="111">
        <v>2861.4706812601348</v>
      </c>
      <c r="E404" s="111">
        <v>4183.7748553830606</v>
      </c>
      <c r="F404" s="111">
        <v>12059.769944650172</v>
      </c>
      <c r="G404" s="106">
        <v>10.665498757578748</v>
      </c>
      <c r="H404" s="106">
        <v>4.2916274665833862</v>
      </c>
      <c r="I404" s="106">
        <v>9.8349797744785405</v>
      </c>
      <c r="J404" s="106">
        <v>1.3280712133784927</v>
      </c>
      <c r="K404" s="106">
        <f t="shared" si="18"/>
        <v>8.0308184155627362</v>
      </c>
      <c r="L404" s="106">
        <f t="shared" si="19"/>
        <v>3.2314739024166297</v>
      </c>
      <c r="M404" s="106">
        <f t="shared" si="20"/>
        <v>7.4054611495261948</v>
      </c>
    </row>
    <row r="405" spans="1:13" x14ac:dyDescent="0.3">
      <c r="A405" s="112" t="s">
        <v>367</v>
      </c>
      <c r="B405" s="111">
        <v>176.5906049250533</v>
      </c>
      <c r="C405" s="111">
        <v>278.42813169164799</v>
      </c>
      <c r="D405" s="111">
        <v>47.668629550321128</v>
      </c>
      <c r="E405" s="111">
        <v>2268.593415417547</v>
      </c>
      <c r="F405" s="111">
        <v>2771.2807815845695</v>
      </c>
      <c r="G405" s="106">
        <v>0.78303898366813929</v>
      </c>
      <c r="H405" s="106">
        <v>0.5603460573880904</v>
      </c>
      <c r="I405" s="106">
        <v>0.20936486596398268</v>
      </c>
      <c r="J405" s="106">
        <v>0.53751919375568091</v>
      </c>
      <c r="K405" s="106">
        <f t="shared" si="18"/>
        <v>1.4567646937349268</v>
      </c>
      <c r="L405" s="106">
        <f t="shared" si="19"/>
        <v>1.0424670670323728</v>
      </c>
      <c r="M405" s="106">
        <f t="shared" si="20"/>
        <v>0.38950212084732638</v>
      </c>
    </row>
    <row r="406" spans="1:13" x14ac:dyDescent="0.3">
      <c r="A406" s="107" t="s">
        <v>368</v>
      </c>
      <c r="B406" s="108"/>
      <c r="C406" s="108"/>
      <c r="D406" s="108"/>
      <c r="E406" s="108"/>
      <c r="F406" s="108"/>
      <c r="G406" s="109"/>
      <c r="H406" s="109"/>
      <c r="I406" s="109"/>
      <c r="J406" s="109"/>
      <c r="K406" s="106" t="str">
        <f t="shared" si="18"/>
        <v/>
      </c>
      <c r="L406" s="106" t="str">
        <f t="shared" si="19"/>
        <v/>
      </c>
      <c r="M406" s="106" t="str">
        <f t="shared" si="20"/>
        <v/>
      </c>
    </row>
    <row r="407" spans="1:13" x14ac:dyDescent="0.3">
      <c r="A407" s="110" t="s">
        <v>368</v>
      </c>
      <c r="B407" s="111"/>
      <c r="C407" s="111"/>
      <c r="D407" s="111"/>
      <c r="E407" s="111"/>
      <c r="F407" s="111"/>
      <c r="G407" s="106"/>
      <c r="H407" s="106"/>
      <c r="I407" s="106"/>
      <c r="J407" s="106"/>
      <c r="K407" s="106" t="str">
        <f t="shared" si="18"/>
        <v/>
      </c>
      <c r="L407" s="106" t="str">
        <f t="shared" si="19"/>
        <v/>
      </c>
      <c r="M407" s="106" t="str">
        <f t="shared" si="20"/>
        <v/>
      </c>
    </row>
    <row r="408" spans="1:13" x14ac:dyDescent="0.3">
      <c r="A408" s="112" t="s">
        <v>369</v>
      </c>
      <c r="B408" s="111"/>
      <c r="C408" s="111"/>
      <c r="D408" s="111"/>
      <c r="E408" s="111"/>
      <c r="F408" s="111">
        <v>0</v>
      </c>
      <c r="G408" s="106">
        <v>0</v>
      </c>
      <c r="H408" s="106">
        <v>0</v>
      </c>
      <c r="I408" s="106">
        <v>0</v>
      </c>
      <c r="J408" s="106">
        <v>0</v>
      </c>
      <c r="K408" s="106" t="str">
        <f t="shared" si="18"/>
        <v/>
      </c>
      <c r="L408" s="106" t="str">
        <f t="shared" si="19"/>
        <v/>
      </c>
      <c r="M408" s="106" t="str">
        <f t="shared" si="20"/>
        <v/>
      </c>
    </row>
    <row r="409" spans="1:13" x14ac:dyDescent="0.3">
      <c r="A409" s="107" t="s">
        <v>370</v>
      </c>
      <c r="B409" s="108"/>
      <c r="C409" s="108"/>
      <c r="D409" s="108"/>
      <c r="E409" s="108"/>
      <c r="F409" s="108"/>
      <c r="G409" s="109"/>
      <c r="H409" s="109"/>
      <c r="I409" s="109"/>
      <c r="J409" s="109"/>
      <c r="K409" s="106" t="str">
        <f t="shared" si="18"/>
        <v/>
      </c>
      <c r="L409" s="106" t="str">
        <f t="shared" si="19"/>
        <v/>
      </c>
      <c r="M409" s="106" t="str">
        <f t="shared" si="20"/>
        <v/>
      </c>
    </row>
    <row r="410" spans="1:13" x14ac:dyDescent="0.3">
      <c r="A410" s="110" t="s">
        <v>371</v>
      </c>
      <c r="B410" s="111"/>
      <c r="C410" s="111"/>
      <c r="D410" s="111"/>
      <c r="E410" s="111"/>
      <c r="F410" s="111"/>
      <c r="G410" s="106"/>
      <c r="H410" s="106"/>
      <c r="I410" s="106"/>
      <c r="J410" s="106"/>
      <c r="K410" s="106" t="str">
        <f t="shared" si="18"/>
        <v/>
      </c>
      <c r="L410" s="106" t="str">
        <f t="shared" si="19"/>
        <v/>
      </c>
      <c r="M410" s="106" t="str">
        <f t="shared" si="20"/>
        <v/>
      </c>
    </row>
    <row r="411" spans="1:13" x14ac:dyDescent="0.3">
      <c r="A411" s="112" t="s">
        <v>372</v>
      </c>
      <c r="B411" s="111">
        <v>0</v>
      </c>
      <c r="C411" s="111">
        <v>0</v>
      </c>
      <c r="D411" s="111">
        <v>0</v>
      </c>
      <c r="E411" s="111">
        <v>4</v>
      </c>
      <c r="F411" s="111">
        <v>4</v>
      </c>
      <c r="G411" s="106">
        <v>0</v>
      </c>
      <c r="H411" s="106">
        <v>0</v>
      </c>
      <c r="I411" s="106">
        <v>0</v>
      </c>
      <c r="J411" s="106">
        <v>1.5857218526057759E-3</v>
      </c>
      <c r="K411" s="106">
        <f t="shared" si="18"/>
        <v>0</v>
      </c>
      <c r="L411" s="106">
        <f t="shared" si="19"/>
        <v>0</v>
      </c>
      <c r="M411" s="106">
        <f t="shared" si="20"/>
        <v>0</v>
      </c>
    </row>
    <row r="412" spans="1:13" x14ac:dyDescent="0.3">
      <c r="A412" s="112" t="s">
        <v>147</v>
      </c>
      <c r="B412" s="111">
        <v>55.839943342776159</v>
      </c>
      <c r="C412" s="111">
        <v>121.53399433427755</v>
      </c>
      <c r="D412" s="111">
        <v>49.270538243626049</v>
      </c>
      <c r="E412" s="111">
        <v>511.31869688385245</v>
      </c>
      <c r="F412" s="111">
        <v>737.96317280453218</v>
      </c>
      <c r="G412" s="106">
        <v>0.26371079031156508</v>
      </c>
      <c r="H412" s="106">
        <v>0.20628302867227458</v>
      </c>
      <c r="I412" s="106">
        <v>0.17889313556056285</v>
      </c>
      <c r="J412" s="106">
        <v>0.17001359126326532</v>
      </c>
      <c r="K412" s="106">
        <f t="shared" si="18"/>
        <v>1.5511159334503444</v>
      </c>
      <c r="L412" s="106">
        <f t="shared" si="19"/>
        <v>1.213332576175314</v>
      </c>
      <c r="M412" s="106">
        <f t="shared" si="20"/>
        <v>1.0522284379226341</v>
      </c>
    </row>
    <row r="413" spans="1:13" x14ac:dyDescent="0.3">
      <c r="A413" s="112" t="s">
        <v>373</v>
      </c>
      <c r="B413" s="111">
        <v>2632.2715921666722</v>
      </c>
      <c r="C413" s="111">
        <v>3900.8500216523034</v>
      </c>
      <c r="D413" s="111">
        <v>2115.4433431169628</v>
      </c>
      <c r="E413" s="111">
        <v>13373.360679401432</v>
      </c>
      <c r="F413" s="111">
        <v>22021.925636337372</v>
      </c>
      <c r="G413" s="106">
        <v>12.376756195659603</v>
      </c>
      <c r="H413" s="106">
        <v>6.0428014181804306</v>
      </c>
      <c r="I413" s="106">
        <v>6.9899351866767301</v>
      </c>
      <c r="J413" s="106">
        <v>5.053559677195965</v>
      </c>
      <c r="K413" s="106">
        <f t="shared" si="18"/>
        <v>2.4491164617110073</v>
      </c>
      <c r="L413" s="106">
        <f t="shared" si="19"/>
        <v>1.1957514710765935</v>
      </c>
      <c r="M413" s="106">
        <f t="shared" si="20"/>
        <v>1.3831706031331936</v>
      </c>
    </row>
    <row r="414" spans="1:13" x14ac:dyDescent="0.3">
      <c r="A414" s="110" t="s">
        <v>374</v>
      </c>
      <c r="B414" s="111"/>
      <c r="C414" s="111"/>
      <c r="D414" s="111"/>
      <c r="E414" s="111"/>
      <c r="F414" s="111"/>
      <c r="G414" s="106"/>
      <c r="H414" s="106"/>
      <c r="I414" s="106"/>
      <c r="J414" s="106"/>
      <c r="K414" s="106" t="str">
        <f t="shared" si="18"/>
        <v/>
      </c>
      <c r="L414" s="106" t="str">
        <f t="shared" si="19"/>
        <v/>
      </c>
      <c r="M414" s="106" t="str">
        <f t="shared" si="20"/>
        <v/>
      </c>
    </row>
    <row r="415" spans="1:13" x14ac:dyDescent="0.3">
      <c r="A415" s="112" t="s">
        <v>375</v>
      </c>
      <c r="B415" s="111">
        <v>17297.430177939535</v>
      </c>
      <c r="C415" s="111">
        <v>27287.43588692803</v>
      </c>
      <c r="D415" s="111">
        <v>17710.63162044825</v>
      </c>
      <c r="E415" s="111">
        <v>105962.49700419394</v>
      </c>
      <c r="F415" s="111">
        <v>168257.99468950974</v>
      </c>
      <c r="G415" s="106">
        <v>78.142290704613927</v>
      </c>
      <c r="H415" s="106">
        <v>47.034470366228348</v>
      </c>
      <c r="I415" s="106">
        <v>63.598321458441291</v>
      </c>
      <c r="J415" s="106">
        <v>30.420866060805867</v>
      </c>
      <c r="K415" s="106">
        <f t="shared" si="18"/>
        <v>2.5687069706832628</v>
      </c>
      <c r="L415" s="106">
        <f t="shared" si="19"/>
        <v>1.5461252901943967</v>
      </c>
      <c r="M415" s="106">
        <f t="shared" si="20"/>
        <v>2.0906150841110054</v>
      </c>
    </row>
    <row r="416" spans="1:13" x14ac:dyDescent="0.3">
      <c r="A416" s="112" t="s">
        <v>376</v>
      </c>
      <c r="B416" s="111">
        <v>1869.0322671750237</v>
      </c>
      <c r="C416" s="111">
        <v>3030.4703805690833</v>
      </c>
      <c r="D416" s="111">
        <v>1791.9011508861051</v>
      </c>
      <c r="E416" s="111">
        <v>13889.19014333118</v>
      </c>
      <c r="F416" s="111">
        <v>20580.593941961393</v>
      </c>
      <c r="G416" s="106">
        <v>8.3804766324646138</v>
      </c>
      <c r="H416" s="106">
        <v>5.1150171236299311</v>
      </c>
      <c r="I416" s="106">
        <v>6.2076625578401217</v>
      </c>
      <c r="J416" s="106">
        <v>4.2004187871329268</v>
      </c>
      <c r="K416" s="106">
        <f t="shared" si="18"/>
        <v>1.9951526400501751</v>
      </c>
      <c r="L416" s="106">
        <f t="shared" si="19"/>
        <v>1.2177397975884401</v>
      </c>
      <c r="M416" s="106">
        <f t="shared" si="20"/>
        <v>1.4778675347458095</v>
      </c>
    </row>
    <row r="417" spans="1:13" x14ac:dyDescent="0.3">
      <c r="A417" s="112" t="s">
        <v>377</v>
      </c>
      <c r="B417" s="111">
        <v>5183.4244162395189</v>
      </c>
      <c r="C417" s="111">
        <v>8558.777520136673</v>
      </c>
      <c r="D417" s="111">
        <v>7594.5444837686073</v>
      </c>
      <c r="E417" s="111">
        <v>23932.758441135749</v>
      </c>
      <c r="F417" s="111">
        <v>45269.504861280548</v>
      </c>
      <c r="G417" s="106">
        <v>23.531252538111314</v>
      </c>
      <c r="H417" s="106">
        <v>14.071010390220318</v>
      </c>
      <c r="I417" s="106">
        <v>26.460904241773271</v>
      </c>
      <c r="J417" s="106">
        <v>7.9786183437283018</v>
      </c>
      <c r="K417" s="106">
        <f t="shared" si="18"/>
        <v>2.94928915312867</v>
      </c>
      <c r="L417" s="106">
        <f t="shared" si="19"/>
        <v>1.7635898577954943</v>
      </c>
      <c r="M417" s="106">
        <f t="shared" si="20"/>
        <v>3.3164770016318945</v>
      </c>
    </row>
    <row r="418" spans="1:13" x14ac:dyDescent="0.3">
      <c r="A418" s="112" t="s">
        <v>378</v>
      </c>
      <c r="B418" s="111"/>
      <c r="C418" s="111"/>
      <c r="D418" s="111"/>
      <c r="E418" s="111"/>
      <c r="F418" s="111">
        <v>0</v>
      </c>
      <c r="G418" s="106">
        <v>0</v>
      </c>
      <c r="H418" s="106">
        <v>0</v>
      </c>
      <c r="I418" s="106">
        <v>0</v>
      </c>
      <c r="J418" s="106">
        <v>0</v>
      </c>
      <c r="K418" s="106" t="str">
        <f t="shared" si="18"/>
        <v/>
      </c>
      <c r="L418" s="106" t="str">
        <f t="shared" si="19"/>
        <v/>
      </c>
      <c r="M418" s="106" t="str">
        <f t="shared" si="20"/>
        <v/>
      </c>
    </row>
    <row r="419" spans="1:13" x14ac:dyDescent="0.3">
      <c r="A419" s="112" t="s">
        <v>379</v>
      </c>
      <c r="B419" s="111">
        <v>75.939130434782442</v>
      </c>
      <c r="C419" s="111">
        <v>21.391304347826058</v>
      </c>
      <c r="D419" s="111">
        <v>20.32173913043475</v>
      </c>
      <c r="E419" s="111">
        <v>515.53043478260815</v>
      </c>
      <c r="F419" s="111">
        <v>633.18260869565142</v>
      </c>
      <c r="G419" s="106">
        <v>0.33204977230855204</v>
      </c>
      <c r="H419" s="106">
        <v>4.338187893045202E-2</v>
      </c>
      <c r="I419" s="106">
        <v>9.2619263884270969E-2</v>
      </c>
      <c r="J419" s="106">
        <v>0.13016662867248779</v>
      </c>
      <c r="K419" s="106">
        <f t="shared" si="18"/>
        <v>2.5509593026644515</v>
      </c>
      <c r="L419" s="106">
        <f t="shared" si="19"/>
        <v>0.33327957689989152</v>
      </c>
      <c r="M419" s="106">
        <f t="shared" si="20"/>
        <v>0.71154384828779937</v>
      </c>
    </row>
    <row r="420" spans="1:13" x14ac:dyDescent="0.3">
      <c r="A420" s="112" t="s">
        <v>380</v>
      </c>
      <c r="B420" s="111">
        <v>0</v>
      </c>
      <c r="C420" s="111">
        <v>0</v>
      </c>
      <c r="D420" s="111">
        <v>0</v>
      </c>
      <c r="E420" s="111">
        <v>8</v>
      </c>
      <c r="F420" s="111">
        <v>8</v>
      </c>
      <c r="G420" s="106">
        <v>0</v>
      </c>
      <c r="H420" s="106">
        <v>0</v>
      </c>
      <c r="I420" s="106">
        <v>0</v>
      </c>
      <c r="J420" s="106">
        <v>2.2039223231927231E-3</v>
      </c>
      <c r="K420" s="106">
        <f t="shared" si="18"/>
        <v>0</v>
      </c>
      <c r="L420" s="106">
        <f t="shared" si="19"/>
        <v>0</v>
      </c>
      <c r="M420" s="106">
        <f t="shared" si="20"/>
        <v>0</v>
      </c>
    </row>
    <row r="421" spans="1:13" x14ac:dyDescent="0.3">
      <c r="A421" s="112" t="s">
        <v>381</v>
      </c>
      <c r="B421" s="111">
        <v>6626.8267374517354</v>
      </c>
      <c r="C421" s="111">
        <v>8778.7548262548225</v>
      </c>
      <c r="D421" s="111">
        <v>5152.6544401544343</v>
      </c>
      <c r="E421" s="111">
        <v>33470.87355212347</v>
      </c>
      <c r="F421" s="111">
        <v>54029.109555984462</v>
      </c>
      <c r="G421" s="106">
        <v>30.170107227654064</v>
      </c>
      <c r="H421" s="106">
        <v>14.899574679897324</v>
      </c>
      <c r="I421" s="106">
        <v>18.797830826835373</v>
      </c>
      <c r="J421" s="106">
        <v>10.552761330245652</v>
      </c>
      <c r="K421" s="106">
        <f t="shared" si="18"/>
        <v>2.858977502047964</v>
      </c>
      <c r="L421" s="106">
        <f t="shared" si="19"/>
        <v>1.4119124098062479</v>
      </c>
      <c r="M421" s="106">
        <f t="shared" si="20"/>
        <v>1.7813186746636853</v>
      </c>
    </row>
    <row r="422" spans="1:13" x14ac:dyDescent="0.3">
      <c r="A422" s="112" t="s">
        <v>382</v>
      </c>
      <c r="B422" s="111">
        <v>108.51323015476758</v>
      </c>
      <c r="C422" s="111">
        <v>132.14977533699431</v>
      </c>
      <c r="D422" s="111">
        <v>54.793809286070605</v>
      </c>
      <c r="E422" s="111">
        <v>622.07089365950856</v>
      </c>
      <c r="F422" s="111">
        <v>917.52770843734106</v>
      </c>
      <c r="G422" s="106">
        <v>0.48038982940843472</v>
      </c>
      <c r="H422" s="106">
        <v>0.24827494078809642</v>
      </c>
      <c r="I422" s="106">
        <v>0.20700405080618484</v>
      </c>
      <c r="J422" s="106">
        <v>0.16759985983918263</v>
      </c>
      <c r="K422" s="106">
        <f t="shared" si="18"/>
        <v>2.8662901619928798</v>
      </c>
      <c r="L422" s="106">
        <f t="shared" si="19"/>
        <v>1.4813553008118507</v>
      </c>
      <c r="M422" s="106">
        <f t="shared" si="20"/>
        <v>1.2351087346064118</v>
      </c>
    </row>
    <row r="423" spans="1:13" x14ac:dyDescent="0.3">
      <c r="A423" s="112" t="s">
        <v>383</v>
      </c>
      <c r="B423" s="111">
        <v>2995.804092502101</v>
      </c>
      <c r="C423" s="111">
        <v>2482.3604366340478</v>
      </c>
      <c r="D423" s="111">
        <v>1311.5370372696541</v>
      </c>
      <c r="E423" s="111">
        <v>28260.884070896402</v>
      </c>
      <c r="F423" s="111">
        <v>35050.585637302203</v>
      </c>
      <c r="G423" s="106">
        <v>13.107591511638375</v>
      </c>
      <c r="H423" s="106">
        <v>5.3810782806146316</v>
      </c>
      <c r="I423" s="106">
        <v>5.5648708136736147</v>
      </c>
      <c r="J423" s="106">
        <v>6.4306997093852907</v>
      </c>
      <c r="K423" s="106">
        <f t="shared" si="18"/>
        <v>2.0382838732942994</v>
      </c>
      <c r="L423" s="106">
        <f t="shared" si="19"/>
        <v>0.83677959223647336</v>
      </c>
      <c r="M423" s="106">
        <f t="shared" si="20"/>
        <v>0.86536007979846408</v>
      </c>
    </row>
    <row r="424" spans="1:13" x14ac:dyDescent="0.3">
      <c r="A424" s="112" t="s">
        <v>384</v>
      </c>
      <c r="B424" s="111">
        <v>2273.4567119092035</v>
      </c>
      <c r="C424" s="111">
        <v>1982.014978287772</v>
      </c>
      <c r="D424" s="111">
        <v>1215.3965050661823</v>
      </c>
      <c r="E424" s="111">
        <v>15561.51024775009</v>
      </c>
      <c r="F424" s="111">
        <v>21032.378443013247</v>
      </c>
      <c r="G424" s="106">
        <v>10.156461442633002</v>
      </c>
      <c r="H424" s="106">
        <v>3.9418994394648452</v>
      </c>
      <c r="I424" s="106">
        <v>4.9639218669994198</v>
      </c>
      <c r="J424" s="106">
        <v>3.6155098535844732</v>
      </c>
      <c r="K424" s="106">
        <f t="shared" si="18"/>
        <v>2.8091367065598583</v>
      </c>
      <c r="L424" s="106">
        <f t="shared" si="19"/>
        <v>1.0902748434101996</v>
      </c>
      <c r="M424" s="106">
        <f t="shared" si="20"/>
        <v>1.3729521057944594</v>
      </c>
    </row>
    <row r="425" spans="1:13" x14ac:dyDescent="0.3">
      <c r="A425" s="110" t="s">
        <v>385</v>
      </c>
      <c r="B425" s="111"/>
      <c r="C425" s="111"/>
      <c r="D425" s="111"/>
      <c r="E425" s="111"/>
      <c r="F425" s="111"/>
      <c r="G425" s="106"/>
      <c r="H425" s="106"/>
      <c r="I425" s="106"/>
      <c r="J425" s="106"/>
      <c r="K425" s="106" t="str">
        <f t="shared" si="18"/>
        <v/>
      </c>
      <c r="L425" s="106" t="str">
        <f t="shared" si="19"/>
        <v/>
      </c>
      <c r="M425" s="106" t="str">
        <f t="shared" si="20"/>
        <v/>
      </c>
    </row>
    <row r="426" spans="1:13" x14ac:dyDescent="0.3">
      <c r="A426" s="112" t="s">
        <v>386</v>
      </c>
      <c r="B426" s="111">
        <v>1554.9276048074175</v>
      </c>
      <c r="C426" s="111">
        <v>2114.0777893441827</v>
      </c>
      <c r="D426" s="111">
        <v>3157.7505441468611</v>
      </c>
      <c r="E426" s="111">
        <v>9119.0489259013775</v>
      </c>
      <c r="F426" s="111">
        <v>15945.804864199839</v>
      </c>
      <c r="G426" s="106">
        <v>6.9311287321170898</v>
      </c>
      <c r="H426" s="106">
        <v>3.4325278338099277</v>
      </c>
      <c r="I426" s="106">
        <v>11.038400911794271</v>
      </c>
      <c r="J426" s="106">
        <v>2.9149028491840356</v>
      </c>
      <c r="K426" s="106">
        <f t="shared" si="18"/>
        <v>2.3778249536025911</v>
      </c>
      <c r="L426" s="106">
        <f t="shared" si="19"/>
        <v>1.1775788118532973</v>
      </c>
      <c r="M426" s="106">
        <f t="shared" si="20"/>
        <v>3.7868846692040643</v>
      </c>
    </row>
    <row r="427" spans="1:13" x14ac:dyDescent="0.3">
      <c r="A427" s="100"/>
      <c r="B427" s="168" t="s">
        <v>1208</v>
      </c>
      <c r="C427" s="168"/>
      <c r="D427" s="168"/>
      <c r="E427" s="168"/>
      <c r="F427" s="168"/>
      <c r="G427" s="168" t="s">
        <v>1207</v>
      </c>
      <c r="H427" s="168"/>
      <c r="I427" s="168"/>
      <c r="J427" s="168"/>
      <c r="K427" s="168" t="s">
        <v>1206</v>
      </c>
      <c r="L427" s="168"/>
      <c r="M427" s="168"/>
    </row>
    <row r="428" spans="1:13" x14ac:dyDescent="0.3">
      <c r="A428" s="100" t="s">
        <v>1205</v>
      </c>
      <c r="B428" s="101" t="s">
        <v>1437</v>
      </c>
      <c r="C428" s="101" t="s">
        <v>1219</v>
      </c>
      <c r="D428" s="101" t="s">
        <v>1220</v>
      </c>
      <c r="E428" s="101" t="s">
        <v>1204</v>
      </c>
      <c r="F428" s="101" t="s">
        <v>1209</v>
      </c>
      <c r="G428" s="101" t="s">
        <v>1218</v>
      </c>
      <c r="H428" s="101" t="s">
        <v>1219</v>
      </c>
      <c r="I428" s="101" t="s">
        <v>1220</v>
      </c>
      <c r="J428" s="101" t="s">
        <v>1204</v>
      </c>
      <c r="K428" s="102" t="s">
        <v>1438</v>
      </c>
      <c r="L428" s="102" t="s">
        <v>1439</v>
      </c>
      <c r="M428" s="102" t="s">
        <v>1440</v>
      </c>
    </row>
    <row r="429" spans="1:13" x14ac:dyDescent="0.3">
      <c r="A429" s="107" t="s">
        <v>387</v>
      </c>
      <c r="B429" s="108"/>
      <c r="C429" s="108"/>
      <c r="D429" s="108"/>
      <c r="E429" s="108"/>
      <c r="F429" s="108"/>
      <c r="G429" s="109"/>
      <c r="H429" s="109"/>
      <c r="I429" s="109"/>
      <c r="J429" s="109"/>
      <c r="K429" s="106" t="str">
        <f t="shared" si="18"/>
        <v/>
      </c>
      <c r="L429" s="106" t="str">
        <f t="shared" si="19"/>
        <v/>
      </c>
      <c r="M429" s="106" t="str">
        <f t="shared" si="20"/>
        <v/>
      </c>
    </row>
    <row r="430" spans="1:13" x14ac:dyDescent="0.3">
      <c r="A430" s="110" t="s">
        <v>388</v>
      </c>
      <c r="B430" s="111"/>
      <c r="C430" s="111"/>
      <c r="D430" s="111"/>
      <c r="E430" s="111"/>
      <c r="F430" s="111"/>
      <c r="G430" s="106"/>
      <c r="H430" s="106"/>
      <c r="I430" s="106"/>
      <c r="J430" s="106"/>
      <c r="K430" s="106" t="str">
        <f t="shared" si="18"/>
        <v/>
      </c>
      <c r="L430" s="106" t="str">
        <f t="shared" si="19"/>
        <v/>
      </c>
      <c r="M430" s="106" t="str">
        <f t="shared" si="20"/>
        <v/>
      </c>
    </row>
    <row r="431" spans="1:13" x14ac:dyDescent="0.3">
      <c r="A431" s="112" t="s">
        <v>389</v>
      </c>
      <c r="B431" s="111">
        <v>422.74056603773539</v>
      </c>
      <c r="C431" s="111">
        <v>901.55896226414893</v>
      </c>
      <c r="D431" s="111">
        <v>421.66214622641405</v>
      </c>
      <c r="E431" s="111">
        <v>4444.1680424528286</v>
      </c>
      <c r="F431" s="111">
        <v>6190.1297169811269</v>
      </c>
      <c r="G431" s="106">
        <v>1.7468862012229773</v>
      </c>
      <c r="H431" s="106">
        <v>1.7880014966497599</v>
      </c>
      <c r="I431" s="106">
        <v>1.7397275706791562</v>
      </c>
      <c r="J431" s="106">
        <v>1.1630874602135606</v>
      </c>
      <c r="K431" s="106">
        <f t="shared" si="18"/>
        <v>1.50193881456019</v>
      </c>
      <c r="L431" s="106">
        <f t="shared" si="19"/>
        <v>1.5372889467155424</v>
      </c>
      <c r="M431" s="106">
        <f t="shared" si="20"/>
        <v>1.4957839631077405</v>
      </c>
    </row>
    <row r="432" spans="1:13" x14ac:dyDescent="0.3">
      <c r="A432" s="112" t="s">
        <v>390</v>
      </c>
      <c r="B432" s="111">
        <v>2495.9837355321861</v>
      </c>
      <c r="C432" s="111">
        <v>4457.1138134503317</v>
      </c>
      <c r="D432" s="111">
        <v>2997.5432899614148</v>
      </c>
      <c r="E432" s="111">
        <v>18466.41323095543</v>
      </c>
      <c r="F432" s="111">
        <v>28417.054069899365</v>
      </c>
      <c r="G432" s="106">
        <v>10.982987201794391</v>
      </c>
      <c r="H432" s="106">
        <v>7.5828756880344441</v>
      </c>
      <c r="I432" s="106">
        <v>10.523147630023159</v>
      </c>
      <c r="J432" s="106">
        <v>5.4248415335397446</v>
      </c>
      <c r="K432" s="106">
        <f t="shared" si="18"/>
        <v>2.0245729085155268</v>
      </c>
      <c r="L432" s="106">
        <f t="shared" si="19"/>
        <v>1.3978059342659854</v>
      </c>
      <c r="M432" s="106">
        <f t="shared" si="20"/>
        <v>1.9398073777754641</v>
      </c>
    </row>
    <row r="433" spans="1:13" x14ac:dyDescent="0.3">
      <c r="A433" s="112" t="s">
        <v>391</v>
      </c>
      <c r="B433" s="111">
        <v>340.3687369155611</v>
      </c>
      <c r="C433" s="111">
        <v>1100.3115143056498</v>
      </c>
      <c r="D433" s="111">
        <v>489.14626657362101</v>
      </c>
      <c r="E433" s="111">
        <v>4854.0006978366946</v>
      </c>
      <c r="F433" s="111">
        <v>6783.827215631527</v>
      </c>
      <c r="G433" s="106">
        <v>1.4698033833510331</v>
      </c>
      <c r="H433" s="106">
        <v>2.0215815730625315</v>
      </c>
      <c r="I433" s="106">
        <v>1.8364783915215199</v>
      </c>
      <c r="J433" s="106">
        <v>1.2902260738988158</v>
      </c>
      <c r="K433" s="106">
        <f t="shared" si="18"/>
        <v>1.1391828246886757</v>
      </c>
      <c r="L433" s="106">
        <f t="shared" si="19"/>
        <v>1.5668429075795218</v>
      </c>
      <c r="M433" s="106">
        <f t="shared" si="20"/>
        <v>1.4233772116944081</v>
      </c>
    </row>
    <row r="434" spans="1:13" x14ac:dyDescent="0.3">
      <c r="A434" s="112" t="s">
        <v>392</v>
      </c>
      <c r="B434" s="111">
        <v>8974.8558012855228</v>
      </c>
      <c r="C434" s="111">
        <v>17438.912626647751</v>
      </c>
      <c r="D434" s="111">
        <v>12008.594792461035</v>
      </c>
      <c r="E434" s="111">
        <v>76408.887482296414</v>
      </c>
      <c r="F434" s="111">
        <v>114831.25070269073</v>
      </c>
      <c r="G434" s="106">
        <v>39.14012063084413</v>
      </c>
      <c r="H434" s="106">
        <v>31.239978909673312</v>
      </c>
      <c r="I434" s="106">
        <v>45.608029514362443</v>
      </c>
      <c r="J434" s="106">
        <v>22.784122022256319</v>
      </c>
      <c r="K434" s="106">
        <f t="shared" si="18"/>
        <v>1.7178682853177623</v>
      </c>
      <c r="L434" s="106">
        <f t="shared" si="19"/>
        <v>1.3711293715490558</v>
      </c>
      <c r="M434" s="106">
        <f t="shared" si="20"/>
        <v>2.0017461928008875</v>
      </c>
    </row>
    <row r="435" spans="1:13" x14ac:dyDescent="0.3">
      <c r="A435" s="112" t="s">
        <v>393</v>
      </c>
      <c r="B435" s="111">
        <v>8305.6150955130852</v>
      </c>
      <c r="C435" s="111">
        <v>17482.170693025226</v>
      </c>
      <c r="D435" s="111">
        <v>9692.0320968458418</v>
      </c>
      <c r="E435" s="111">
        <v>75375.551115059789</v>
      </c>
      <c r="F435" s="111">
        <v>110855.36900044394</v>
      </c>
      <c r="G435" s="106">
        <v>36.607422478787548</v>
      </c>
      <c r="H435" s="106">
        <v>29.980002379579254</v>
      </c>
      <c r="I435" s="106">
        <v>34.468628456452358</v>
      </c>
      <c r="J435" s="106">
        <v>22.607578087413781</v>
      </c>
      <c r="K435" s="106">
        <f t="shared" si="18"/>
        <v>1.6192544967551319</v>
      </c>
      <c r="L435" s="106">
        <f t="shared" si="19"/>
        <v>1.3261041171088508</v>
      </c>
      <c r="M435" s="106">
        <f t="shared" si="20"/>
        <v>1.5246493155161069</v>
      </c>
    </row>
    <row r="436" spans="1:13" x14ac:dyDescent="0.3">
      <c r="A436" s="112" t="s">
        <v>394</v>
      </c>
      <c r="B436" s="111">
        <v>3604.7817258883224</v>
      </c>
      <c r="C436" s="111">
        <v>5371.8944758567104</v>
      </c>
      <c r="D436" s="111">
        <v>4855.5511859385415</v>
      </c>
      <c r="E436" s="111">
        <v>24209.33777119423</v>
      </c>
      <c r="F436" s="111">
        <v>38041.565158877806</v>
      </c>
      <c r="G436" s="106">
        <v>15.496863312246555</v>
      </c>
      <c r="H436" s="106">
        <v>9.8016504042082246</v>
      </c>
      <c r="I436" s="106">
        <v>17.98629964107116</v>
      </c>
      <c r="J436" s="106">
        <v>6.5926656399640899</v>
      </c>
      <c r="K436" s="106">
        <f t="shared" si="18"/>
        <v>2.3506217603856769</v>
      </c>
      <c r="L436" s="106">
        <f t="shared" si="19"/>
        <v>1.4867507226199346</v>
      </c>
      <c r="M436" s="106">
        <f t="shared" si="20"/>
        <v>2.7282287049475076</v>
      </c>
    </row>
    <row r="437" spans="1:13" x14ac:dyDescent="0.3">
      <c r="A437" s="110" t="s">
        <v>395</v>
      </c>
      <c r="B437" s="111"/>
      <c r="C437" s="111"/>
      <c r="D437" s="111"/>
      <c r="E437" s="111"/>
      <c r="F437" s="111"/>
      <c r="G437" s="106"/>
      <c r="H437" s="106"/>
      <c r="I437" s="106"/>
      <c r="J437" s="106"/>
      <c r="K437" s="106" t="str">
        <f t="shared" si="18"/>
        <v/>
      </c>
      <c r="L437" s="106" t="str">
        <f t="shared" si="19"/>
        <v/>
      </c>
      <c r="M437" s="106" t="str">
        <f t="shared" si="20"/>
        <v/>
      </c>
    </row>
    <row r="438" spans="1:13" x14ac:dyDescent="0.3">
      <c r="A438" s="112" t="s">
        <v>396</v>
      </c>
      <c r="B438" s="111">
        <v>313.3673439767777</v>
      </c>
      <c r="C438" s="111">
        <v>521.91494920174091</v>
      </c>
      <c r="D438" s="111">
        <v>250.0387518142231</v>
      </c>
      <c r="E438" s="111">
        <v>4807.513642960801</v>
      </c>
      <c r="F438" s="111">
        <v>5892.8346879535429</v>
      </c>
      <c r="G438" s="106">
        <v>1.3343704347313972</v>
      </c>
      <c r="H438" s="106">
        <v>1.1003142514871831</v>
      </c>
      <c r="I438" s="106">
        <v>1.1753093898870637</v>
      </c>
      <c r="J438" s="106">
        <v>1.2027654526071152</v>
      </c>
      <c r="K438" s="106">
        <f t="shared" si="18"/>
        <v>1.1094186583419194</v>
      </c>
      <c r="L438" s="106">
        <f t="shared" si="19"/>
        <v>0.91482029942092302</v>
      </c>
      <c r="M438" s="106">
        <f t="shared" si="20"/>
        <v>0.97717255458199459</v>
      </c>
    </row>
    <row r="439" spans="1:13" x14ac:dyDescent="0.3">
      <c r="A439" s="112" t="s">
        <v>397</v>
      </c>
      <c r="B439" s="111">
        <v>4108.6041993573826</v>
      </c>
      <c r="C439" s="111">
        <v>7126.3031457819397</v>
      </c>
      <c r="D439" s="111">
        <v>7400.9366360307613</v>
      </c>
      <c r="E439" s="111">
        <v>42465.748337442885</v>
      </c>
      <c r="F439" s="111">
        <v>61101.592318612966</v>
      </c>
      <c r="G439" s="106">
        <v>17.644846432365377</v>
      </c>
      <c r="H439" s="106">
        <v>14.26685390728843</v>
      </c>
      <c r="I439" s="106">
        <v>28.636880992559476</v>
      </c>
      <c r="J439" s="106">
        <v>10.711810507004909</v>
      </c>
      <c r="K439" s="106">
        <f t="shared" si="18"/>
        <v>1.6472328763495825</v>
      </c>
      <c r="L439" s="106">
        <f t="shared" si="19"/>
        <v>1.3318807215604427</v>
      </c>
      <c r="M439" s="106">
        <f t="shared" si="20"/>
        <v>2.6733931648466522</v>
      </c>
    </row>
    <row r="440" spans="1:13" x14ac:dyDescent="0.3">
      <c r="A440" s="112" t="s">
        <v>398</v>
      </c>
      <c r="B440" s="111">
        <v>6350.1521126065045</v>
      </c>
      <c r="C440" s="111">
        <v>6833.409451345552</v>
      </c>
      <c r="D440" s="111">
        <v>5138.2417263700872</v>
      </c>
      <c r="E440" s="111">
        <v>50419.131477127477</v>
      </c>
      <c r="F440" s="111">
        <v>68740.934767449624</v>
      </c>
      <c r="G440" s="106">
        <v>26.153209097966709</v>
      </c>
      <c r="H440" s="106">
        <v>14.216277506676292</v>
      </c>
      <c r="I440" s="106">
        <v>22.771270005260156</v>
      </c>
      <c r="J440" s="106">
        <v>12.421180383678278</v>
      </c>
      <c r="K440" s="106">
        <f t="shared" si="18"/>
        <v>2.105533314074775</v>
      </c>
      <c r="L440" s="106">
        <f t="shared" si="19"/>
        <v>1.1445190446921465</v>
      </c>
      <c r="M440" s="106">
        <f t="shared" si="20"/>
        <v>1.8332613569626715</v>
      </c>
    </row>
    <row r="441" spans="1:13" x14ac:dyDescent="0.3">
      <c r="A441" s="112" t="s">
        <v>399</v>
      </c>
      <c r="B441" s="111">
        <v>1060.8540188269342</v>
      </c>
      <c r="C441" s="111">
        <v>1100.7607530774774</v>
      </c>
      <c r="D441" s="111">
        <v>864.64590876176499</v>
      </c>
      <c r="E441" s="111">
        <v>6806.3152305092699</v>
      </c>
      <c r="F441" s="111">
        <v>9832.5759111754469</v>
      </c>
      <c r="G441" s="106">
        <v>4.6329089771408798</v>
      </c>
      <c r="H441" s="106">
        <v>1.9524935933421763</v>
      </c>
      <c r="I441" s="106">
        <v>3.3342504972414639</v>
      </c>
      <c r="J441" s="106">
        <v>1.9958196332906386</v>
      </c>
      <c r="K441" s="106">
        <f t="shared" si="18"/>
        <v>2.3213064446621856</v>
      </c>
      <c r="L441" s="106">
        <f t="shared" si="19"/>
        <v>0.97829160550093008</v>
      </c>
      <c r="M441" s="106">
        <f t="shared" si="20"/>
        <v>1.6706171447687719</v>
      </c>
    </row>
    <row r="442" spans="1:13" x14ac:dyDescent="0.3">
      <c r="A442" s="112" t="s">
        <v>400</v>
      </c>
      <c r="B442" s="111">
        <v>386.01324041811677</v>
      </c>
      <c r="C442" s="111">
        <v>593.43989547038188</v>
      </c>
      <c r="D442" s="111">
        <v>236.2667247386758</v>
      </c>
      <c r="E442" s="111">
        <v>6566.6620209059038</v>
      </c>
      <c r="F442" s="111">
        <v>7782.3818815330778</v>
      </c>
      <c r="G442" s="106">
        <v>1.5949065750201208</v>
      </c>
      <c r="H442" s="106">
        <v>1.2163890718824062</v>
      </c>
      <c r="I442" s="106">
        <v>1.0144827381813371</v>
      </c>
      <c r="J442" s="106">
        <v>1.6243315081697232</v>
      </c>
      <c r="K442" s="106">
        <f t="shared" si="18"/>
        <v>0.98188489664726264</v>
      </c>
      <c r="L442" s="106">
        <f t="shared" si="19"/>
        <v>0.74885518489573499</v>
      </c>
      <c r="M442" s="106">
        <f t="shared" si="20"/>
        <v>0.62455399841652015</v>
      </c>
    </row>
    <row r="443" spans="1:13" x14ac:dyDescent="0.3">
      <c r="A443" s="112" t="s">
        <v>401</v>
      </c>
      <c r="B443" s="111">
        <v>14233.620297836016</v>
      </c>
      <c r="C443" s="111">
        <v>28358.611882416688</v>
      </c>
      <c r="D443" s="111">
        <v>20325.518537190714</v>
      </c>
      <c r="E443" s="111">
        <v>92651.602109671745</v>
      </c>
      <c r="F443" s="111">
        <v>155569.35282711516</v>
      </c>
      <c r="G443" s="106">
        <v>63.90786900130847</v>
      </c>
      <c r="H443" s="106">
        <v>46.529403682966723</v>
      </c>
      <c r="I443" s="106">
        <v>70.466540029895697</v>
      </c>
      <c r="J443" s="106">
        <v>30.28185042368062</v>
      </c>
      <c r="K443" s="106">
        <f t="shared" si="18"/>
        <v>2.1104347358948736</v>
      </c>
      <c r="L443" s="106">
        <f t="shared" si="19"/>
        <v>1.5365442676706573</v>
      </c>
      <c r="M443" s="106">
        <f t="shared" si="20"/>
        <v>2.3270222606604771</v>
      </c>
    </row>
    <row r="444" spans="1:13" x14ac:dyDescent="0.3">
      <c r="A444" s="112" t="s">
        <v>402</v>
      </c>
      <c r="B444" s="111">
        <v>2711.2517652714641</v>
      </c>
      <c r="C444" s="111">
        <v>3853.9662269763458</v>
      </c>
      <c r="D444" s="111">
        <v>2240.1515579459688</v>
      </c>
      <c r="E444" s="111">
        <v>21473.329587452201</v>
      </c>
      <c r="F444" s="111">
        <v>30278.699137645977</v>
      </c>
      <c r="G444" s="106">
        <v>11.93214475974672</v>
      </c>
      <c r="H444" s="106">
        <v>6.8528960660931215</v>
      </c>
      <c r="I444" s="106">
        <v>8.213057174815722</v>
      </c>
      <c r="J444" s="106">
        <v>5.780852576999477</v>
      </c>
      <c r="K444" s="106">
        <f t="shared" si="18"/>
        <v>2.064080445023222</v>
      </c>
      <c r="L444" s="106">
        <f t="shared" si="19"/>
        <v>1.1854472977496484</v>
      </c>
      <c r="M444" s="106">
        <f t="shared" si="20"/>
        <v>1.4207345829044942</v>
      </c>
    </row>
    <row r="445" spans="1:13" x14ac:dyDescent="0.3">
      <c r="A445" s="112" t="s">
        <v>403</v>
      </c>
      <c r="B445" s="111">
        <v>15879.82801958969</v>
      </c>
      <c r="C445" s="111">
        <v>33350.246366264691</v>
      </c>
      <c r="D445" s="111">
        <v>25834.055189504827</v>
      </c>
      <c r="E445" s="111">
        <v>120449.19086862128</v>
      </c>
      <c r="F445" s="111">
        <v>195513.32044398048</v>
      </c>
      <c r="G445" s="106">
        <v>68.592311865302975</v>
      </c>
      <c r="H445" s="106">
        <v>60.327715123892744</v>
      </c>
      <c r="I445" s="106">
        <v>96.92514382118091</v>
      </c>
      <c r="J445" s="106">
        <v>33.951254462150061</v>
      </c>
      <c r="K445" s="106">
        <f t="shared" si="18"/>
        <v>2.0203174507667123</v>
      </c>
      <c r="L445" s="106">
        <f t="shared" si="19"/>
        <v>1.776892078940647</v>
      </c>
      <c r="M445" s="106">
        <f t="shared" si="20"/>
        <v>2.854832475460845</v>
      </c>
    </row>
    <row r="446" spans="1:13" x14ac:dyDescent="0.3">
      <c r="A446" s="112" t="s">
        <v>404</v>
      </c>
      <c r="B446" s="111">
        <v>1200.6083910452544</v>
      </c>
      <c r="C446" s="111">
        <v>1778.4354431738852</v>
      </c>
      <c r="D446" s="111">
        <v>624.9742309550644</v>
      </c>
      <c r="E446" s="111">
        <v>12447.951656197971</v>
      </c>
      <c r="F446" s="111">
        <v>16051.969721372174</v>
      </c>
      <c r="G446" s="106">
        <v>5.2206718767717852</v>
      </c>
      <c r="H446" s="106">
        <v>3.1490522728185817</v>
      </c>
      <c r="I446" s="106">
        <v>2.397159297992947</v>
      </c>
      <c r="J446" s="106">
        <v>3.6702333324138996</v>
      </c>
      <c r="K446" s="106">
        <f t="shared" si="18"/>
        <v>1.4224359608597876</v>
      </c>
      <c r="L446" s="106">
        <f t="shared" si="19"/>
        <v>0.85799784035732163</v>
      </c>
      <c r="M446" s="106">
        <f t="shared" si="20"/>
        <v>0.65313539518653541</v>
      </c>
    </row>
    <row r="447" spans="1:13" x14ac:dyDescent="0.3">
      <c r="A447" s="112" t="s">
        <v>405</v>
      </c>
      <c r="B447" s="111">
        <v>7514.3903703581209</v>
      </c>
      <c r="C447" s="111">
        <v>11880.697455542137</v>
      </c>
      <c r="D447" s="111">
        <v>7637.1996103231122</v>
      </c>
      <c r="E447" s="111">
        <v>56383.695787857083</v>
      </c>
      <c r="F447" s="111">
        <v>83415.983224080454</v>
      </c>
      <c r="G447" s="106">
        <v>32.302003377056067</v>
      </c>
      <c r="H447" s="106">
        <v>21.461084053587332</v>
      </c>
      <c r="I447" s="106">
        <v>28.581229456109071</v>
      </c>
      <c r="J447" s="106">
        <v>16.345493936028422</v>
      </c>
      <c r="K447" s="106">
        <f t="shared" si="18"/>
        <v>1.976202340747661</v>
      </c>
      <c r="L447" s="106">
        <f t="shared" si="19"/>
        <v>1.3129663831255185</v>
      </c>
      <c r="M447" s="106">
        <f t="shared" si="20"/>
        <v>1.7485693346415723</v>
      </c>
    </row>
    <row r="448" spans="1:13" x14ac:dyDescent="0.3">
      <c r="A448" s="112" t="s">
        <v>155</v>
      </c>
      <c r="B448" s="111">
        <v>326.44827638457332</v>
      </c>
      <c r="C448" s="111">
        <v>728.14172285779091</v>
      </c>
      <c r="D448" s="111">
        <v>260.46405030684122</v>
      </c>
      <c r="E448" s="111">
        <v>3993.7821047048938</v>
      </c>
      <c r="F448" s="111">
        <v>5308.8361542540988</v>
      </c>
      <c r="G448" s="106">
        <v>1.4248028671844879</v>
      </c>
      <c r="H448" s="106">
        <v>1.3397689388504181</v>
      </c>
      <c r="I448" s="106">
        <v>1.0655904435596002</v>
      </c>
      <c r="J448" s="106">
        <v>1.07040030939953</v>
      </c>
      <c r="K448" s="106">
        <f t="shared" si="18"/>
        <v>1.3310934747242082</v>
      </c>
      <c r="L448" s="106">
        <f t="shared" si="19"/>
        <v>1.2516522342954084</v>
      </c>
      <c r="M448" s="106">
        <f t="shared" si="20"/>
        <v>0.99550647940056369</v>
      </c>
    </row>
    <row r="449" spans="1:13" x14ac:dyDescent="0.3">
      <c r="A449" s="107" t="s">
        <v>406</v>
      </c>
      <c r="B449" s="108"/>
      <c r="C449" s="108"/>
      <c r="D449" s="108"/>
      <c r="E449" s="108"/>
      <c r="F449" s="108"/>
      <c r="G449" s="109"/>
      <c r="H449" s="109"/>
      <c r="I449" s="109"/>
      <c r="J449" s="109"/>
      <c r="K449" s="106" t="str">
        <f t="shared" si="18"/>
        <v/>
      </c>
      <c r="L449" s="106" t="str">
        <f t="shared" si="19"/>
        <v/>
      </c>
      <c r="M449" s="106" t="str">
        <f t="shared" si="20"/>
        <v/>
      </c>
    </row>
    <row r="450" spans="1:13" x14ac:dyDescent="0.3">
      <c r="A450" s="110" t="s">
        <v>406</v>
      </c>
      <c r="B450" s="111"/>
      <c r="C450" s="111"/>
      <c r="D450" s="111"/>
      <c r="E450" s="111"/>
      <c r="F450" s="111"/>
      <c r="G450" s="106"/>
      <c r="H450" s="106"/>
      <c r="I450" s="106"/>
      <c r="J450" s="106"/>
      <c r="K450" s="106" t="str">
        <f t="shared" si="18"/>
        <v/>
      </c>
      <c r="L450" s="106" t="str">
        <f t="shared" si="19"/>
        <v/>
      </c>
      <c r="M450" s="106" t="str">
        <f t="shared" si="20"/>
        <v/>
      </c>
    </row>
    <row r="451" spans="1:13" x14ac:dyDescent="0.3">
      <c r="A451" s="112" t="s">
        <v>152</v>
      </c>
      <c r="B451" s="111">
        <v>301.0097670924099</v>
      </c>
      <c r="C451" s="111">
        <v>979.63035311795443</v>
      </c>
      <c r="D451" s="111">
        <v>469.31630353117851</v>
      </c>
      <c r="E451" s="111">
        <v>1698.1697971450014</v>
      </c>
      <c r="F451" s="111">
        <v>3448.1262208865446</v>
      </c>
      <c r="G451" s="106">
        <v>1.3711361172440883</v>
      </c>
      <c r="H451" s="106">
        <v>2.4114764885015587</v>
      </c>
      <c r="I451" s="106">
        <v>2.4475314198441946</v>
      </c>
      <c r="J451" s="106">
        <v>0.39066981310805493</v>
      </c>
      <c r="K451" s="106">
        <f t="shared" si="18"/>
        <v>3.5097058212297743</v>
      </c>
      <c r="L451" s="106">
        <f t="shared" si="19"/>
        <v>6.1726716720612638</v>
      </c>
      <c r="M451" s="106">
        <f t="shared" si="20"/>
        <v>6.2649617086417546</v>
      </c>
    </row>
    <row r="452" spans="1:13" x14ac:dyDescent="0.3">
      <c r="A452" s="112" t="s">
        <v>407</v>
      </c>
      <c r="B452" s="111">
        <v>0</v>
      </c>
      <c r="C452" s="111">
        <v>0</v>
      </c>
      <c r="D452" s="111">
        <v>0</v>
      </c>
      <c r="E452" s="111">
        <v>2</v>
      </c>
      <c r="F452" s="111">
        <v>2</v>
      </c>
      <c r="G452" s="106">
        <v>0</v>
      </c>
      <c r="H452" s="106">
        <v>0</v>
      </c>
      <c r="I452" s="106">
        <v>0</v>
      </c>
      <c r="J452" s="106">
        <v>5.7584760250396587E-4</v>
      </c>
      <c r="K452" s="106">
        <f t="shared" si="18"/>
        <v>0</v>
      </c>
      <c r="L452" s="106">
        <f t="shared" si="19"/>
        <v>0</v>
      </c>
      <c r="M452" s="106">
        <f t="shared" si="20"/>
        <v>0</v>
      </c>
    </row>
    <row r="453" spans="1:13" x14ac:dyDescent="0.3">
      <c r="A453" s="112" t="s">
        <v>408</v>
      </c>
      <c r="B453" s="111"/>
      <c r="C453" s="111"/>
      <c r="D453" s="111"/>
      <c r="E453" s="111"/>
      <c r="F453" s="111">
        <v>0</v>
      </c>
      <c r="G453" s="106">
        <v>0</v>
      </c>
      <c r="H453" s="106">
        <v>0</v>
      </c>
      <c r="I453" s="106">
        <v>0</v>
      </c>
      <c r="J453" s="106">
        <v>0</v>
      </c>
      <c r="K453" s="106" t="str">
        <f t="shared" si="18"/>
        <v/>
      </c>
      <c r="L453" s="106" t="str">
        <f t="shared" si="19"/>
        <v/>
      </c>
      <c r="M453" s="106" t="str">
        <f t="shared" si="20"/>
        <v/>
      </c>
    </row>
    <row r="454" spans="1:13" x14ac:dyDescent="0.3">
      <c r="A454" s="107" t="s">
        <v>409</v>
      </c>
      <c r="B454" s="108"/>
      <c r="C454" s="108"/>
      <c r="D454" s="108"/>
      <c r="E454" s="108"/>
      <c r="F454" s="108"/>
      <c r="G454" s="109"/>
      <c r="H454" s="109"/>
      <c r="I454" s="109"/>
      <c r="J454" s="109"/>
      <c r="K454" s="106" t="str">
        <f t="shared" si="18"/>
        <v/>
      </c>
      <c r="L454" s="106" t="str">
        <f t="shared" si="19"/>
        <v/>
      </c>
      <c r="M454" s="106" t="str">
        <f t="shared" si="20"/>
        <v/>
      </c>
    </row>
    <row r="455" spans="1:13" x14ac:dyDescent="0.3">
      <c r="A455" s="110" t="s">
        <v>409</v>
      </c>
      <c r="B455" s="111"/>
      <c r="C455" s="111"/>
      <c r="D455" s="111"/>
      <c r="E455" s="111"/>
      <c r="F455" s="111"/>
      <c r="G455" s="106"/>
      <c r="H455" s="106"/>
      <c r="I455" s="106"/>
      <c r="J455" s="106"/>
      <c r="K455" s="106" t="str">
        <f t="shared" si="18"/>
        <v/>
      </c>
      <c r="L455" s="106" t="str">
        <f t="shared" si="19"/>
        <v/>
      </c>
      <c r="M455" s="106" t="str">
        <f t="shared" si="20"/>
        <v/>
      </c>
    </row>
    <row r="456" spans="1:13" x14ac:dyDescent="0.3">
      <c r="A456" s="112" t="s">
        <v>410</v>
      </c>
      <c r="B456" s="111">
        <v>1.0747508305647799</v>
      </c>
      <c r="C456" s="111">
        <v>3.2242524916943398</v>
      </c>
      <c r="D456" s="111">
        <v>2.1495016611295599</v>
      </c>
      <c r="E456" s="111">
        <v>180.55813953488351</v>
      </c>
      <c r="F456" s="111">
        <v>187.0066445182722</v>
      </c>
      <c r="G456" s="106">
        <v>4.0912794199997812E-3</v>
      </c>
      <c r="H456" s="106">
        <v>6.2748306109642509E-3</v>
      </c>
      <c r="I456" s="106">
        <v>9.3700924975354694E-3</v>
      </c>
      <c r="J456" s="106">
        <v>4.5834895215034324E-2</v>
      </c>
      <c r="K456" s="106">
        <f t="shared" si="18"/>
        <v>8.9261236461991494E-2</v>
      </c>
      <c r="L456" s="106">
        <f t="shared" si="19"/>
        <v>0.13690072992478536</v>
      </c>
      <c r="M456" s="106">
        <f t="shared" si="20"/>
        <v>0.20443141526942951</v>
      </c>
    </row>
    <row r="457" spans="1:13" x14ac:dyDescent="0.3">
      <c r="A457" s="107" t="s">
        <v>411</v>
      </c>
      <c r="B457" s="108"/>
      <c r="C457" s="108"/>
      <c r="D457" s="108"/>
      <c r="E457" s="108"/>
      <c r="F457" s="108"/>
      <c r="G457" s="109"/>
      <c r="H457" s="109"/>
      <c r="I457" s="109"/>
      <c r="J457" s="109"/>
      <c r="K457" s="106" t="str">
        <f t="shared" si="18"/>
        <v/>
      </c>
      <c r="L457" s="106" t="str">
        <f t="shared" si="19"/>
        <v/>
      </c>
      <c r="M457" s="106" t="str">
        <f t="shared" si="20"/>
        <v/>
      </c>
    </row>
    <row r="458" spans="1:13" x14ac:dyDescent="0.3">
      <c r="A458" s="110" t="s">
        <v>411</v>
      </c>
      <c r="B458" s="111"/>
      <c r="C458" s="111"/>
      <c r="D458" s="111"/>
      <c r="E458" s="111"/>
      <c r="F458" s="111"/>
      <c r="G458" s="106"/>
      <c r="H458" s="106"/>
      <c r="I458" s="106"/>
      <c r="J458" s="106"/>
      <c r="K458" s="106" t="str">
        <f t="shared" si="18"/>
        <v/>
      </c>
      <c r="L458" s="106" t="str">
        <f t="shared" si="19"/>
        <v/>
      </c>
      <c r="M458" s="106" t="str">
        <f t="shared" si="20"/>
        <v/>
      </c>
    </row>
    <row r="459" spans="1:13" x14ac:dyDescent="0.3">
      <c r="A459" s="112" t="s">
        <v>412</v>
      </c>
      <c r="B459" s="111">
        <v>293.65157121879588</v>
      </c>
      <c r="C459" s="111">
        <v>3206.7687518355328</v>
      </c>
      <c r="D459" s="111">
        <v>1240.1221732745948</v>
      </c>
      <c r="E459" s="111">
        <v>4921.8811160058685</v>
      </c>
      <c r="F459" s="111">
        <v>9662.4236123347928</v>
      </c>
      <c r="G459" s="106">
        <v>1.2529731085200249</v>
      </c>
      <c r="H459" s="106">
        <v>5.336388523351328</v>
      </c>
      <c r="I459" s="106">
        <v>4.3732836290865684</v>
      </c>
      <c r="J459" s="106">
        <v>1.4617897228543133</v>
      </c>
      <c r="K459" s="106">
        <f t="shared" si="18"/>
        <v>0.85715003254602862</v>
      </c>
      <c r="L459" s="106">
        <f t="shared" si="19"/>
        <v>3.6505856074370349</v>
      </c>
      <c r="M459" s="106">
        <f t="shared" si="20"/>
        <v>2.9917323680092833</v>
      </c>
    </row>
    <row r="460" spans="1:13" x14ac:dyDescent="0.3">
      <c r="A460" s="107" t="s">
        <v>413</v>
      </c>
      <c r="B460" s="108"/>
      <c r="C460" s="108"/>
      <c r="D460" s="108"/>
      <c r="E460" s="108"/>
      <c r="F460" s="108"/>
      <c r="G460" s="109"/>
      <c r="H460" s="109"/>
      <c r="I460" s="109"/>
      <c r="J460" s="109"/>
      <c r="K460" s="106" t="str">
        <f t="shared" si="18"/>
        <v/>
      </c>
      <c r="L460" s="106" t="str">
        <f t="shared" si="19"/>
        <v/>
      </c>
      <c r="M460" s="106" t="str">
        <f t="shared" si="20"/>
        <v/>
      </c>
    </row>
    <row r="461" spans="1:13" x14ac:dyDescent="0.3">
      <c r="A461" s="110" t="s">
        <v>414</v>
      </c>
      <c r="B461" s="111"/>
      <c r="C461" s="111"/>
      <c r="D461" s="111"/>
      <c r="E461" s="111"/>
      <c r="F461" s="111"/>
      <c r="G461" s="106"/>
      <c r="H461" s="106"/>
      <c r="I461" s="106"/>
      <c r="J461" s="106"/>
      <c r="K461" s="106" t="str">
        <f t="shared" si="18"/>
        <v/>
      </c>
      <c r="L461" s="106" t="str">
        <f t="shared" si="19"/>
        <v/>
      </c>
      <c r="M461" s="106" t="str">
        <f t="shared" si="20"/>
        <v/>
      </c>
    </row>
    <row r="462" spans="1:13" x14ac:dyDescent="0.3">
      <c r="A462" s="112" t="s">
        <v>415</v>
      </c>
      <c r="B462" s="111"/>
      <c r="C462" s="111"/>
      <c r="D462" s="111"/>
      <c r="E462" s="111"/>
      <c r="F462" s="111">
        <v>0</v>
      </c>
      <c r="G462" s="106">
        <v>0</v>
      </c>
      <c r="H462" s="106">
        <v>0</v>
      </c>
      <c r="I462" s="106">
        <v>0</v>
      </c>
      <c r="J462" s="106">
        <v>0</v>
      </c>
      <c r="K462" s="106" t="str">
        <f t="shared" si="18"/>
        <v/>
      </c>
      <c r="L462" s="106" t="str">
        <f t="shared" si="19"/>
        <v/>
      </c>
      <c r="M462" s="106" t="str">
        <f t="shared" si="20"/>
        <v/>
      </c>
    </row>
    <row r="463" spans="1:13" x14ac:dyDescent="0.3">
      <c r="A463" s="110" t="s">
        <v>416</v>
      </c>
      <c r="B463" s="111"/>
      <c r="C463" s="111"/>
      <c r="D463" s="111"/>
      <c r="E463" s="111"/>
      <c r="F463" s="111"/>
      <c r="G463" s="106"/>
      <c r="H463" s="106"/>
      <c r="I463" s="106"/>
      <c r="J463" s="106"/>
      <c r="K463" s="106" t="str">
        <f t="shared" ref="K463:K528" si="21">IFERROR(G463/J463,"")</f>
        <v/>
      </c>
      <c r="L463" s="106" t="str">
        <f t="shared" ref="L463:L528" si="22">IFERROR(H463/J463,"")</f>
        <v/>
      </c>
      <c r="M463" s="106" t="str">
        <f t="shared" ref="M463:M528" si="23">IFERROR(I463/J463,"")</f>
        <v/>
      </c>
    </row>
    <row r="464" spans="1:13" x14ac:dyDescent="0.3">
      <c r="A464" s="112" t="s">
        <v>161</v>
      </c>
      <c r="B464" s="111">
        <v>25.409844054580859</v>
      </c>
      <c r="C464" s="111">
        <v>16.571637426900551</v>
      </c>
      <c r="D464" s="111">
        <v>16.571637426900551</v>
      </c>
      <c r="E464" s="111">
        <v>120.42056530214401</v>
      </c>
      <c r="F464" s="111">
        <v>178.97368421052596</v>
      </c>
      <c r="G464" s="106">
        <v>9.5320618480749367E-2</v>
      </c>
      <c r="H464" s="106">
        <v>3.2347435086846982E-2</v>
      </c>
      <c r="I464" s="106">
        <v>6.5981939902795869E-2</v>
      </c>
      <c r="J464" s="106">
        <v>3.3818932616148149E-2</v>
      </c>
      <c r="K464" s="106">
        <f t="shared" si="21"/>
        <v>2.8185578641010944</v>
      </c>
      <c r="L464" s="106">
        <f t="shared" si="22"/>
        <v>0.95648894227375636</v>
      </c>
      <c r="M464" s="106">
        <f t="shared" si="23"/>
        <v>1.9510355531235855</v>
      </c>
    </row>
    <row r="465" spans="1:13" x14ac:dyDescent="0.3">
      <c r="A465" s="112" t="s">
        <v>146</v>
      </c>
      <c r="B465" s="111">
        <v>57.978602894902281</v>
      </c>
      <c r="C465" s="111">
        <v>733.18774910845218</v>
      </c>
      <c r="D465" s="111">
        <v>254.86427522550858</v>
      </c>
      <c r="E465" s="111">
        <v>1611.322005454163</v>
      </c>
      <c r="F465" s="111">
        <v>2657.3526326830261</v>
      </c>
      <c r="G465" s="106">
        <v>0.24068889125096488</v>
      </c>
      <c r="H465" s="106">
        <v>1.2826880488596173</v>
      </c>
      <c r="I465" s="106">
        <v>0.98661283562395941</v>
      </c>
      <c r="J465" s="106">
        <v>0.52647657874697706</v>
      </c>
      <c r="K465" s="106">
        <f t="shared" si="21"/>
        <v>0.45716922835163609</v>
      </c>
      <c r="L465" s="106">
        <f t="shared" si="22"/>
        <v>2.4363629848690249</v>
      </c>
      <c r="M465" s="106">
        <f t="shared" si="23"/>
        <v>1.8739918838785083</v>
      </c>
    </row>
    <row r="466" spans="1:13" x14ac:dyDescent="0.3">
      <c r="A466" s="112" t="s">
        <v>417</v>
      </c>
      <c r="B466" s="111">
        <v>0</v>
      </c>
      <c r="C466" s="111">
        <v>0</v>
      </c>
      <c r="D466" s="111">
        <v>0</v>
      </c>
      <c r="E466" s="111">
        <v>1</v>
      </c>
      <c r="F466" s="111">
        <v>1</v>
      </c>
      <c r="G466" s="106">
        <v>0</v>
      </c>
      <c r="H466" s="106">
        <v>0</v>
      </c>
      <c r="I466" s="106">
        <v>0</v>
      </c>
      <c r="J466" s="106">
        <v>2.3818975784041283E-4</v>
      </c>
      <c r="K466" s="106">
        <f t="shared" si="21"/>
        <v>0</v>
      </c>
      <c r="L466" s="106">
        <f t="shared" si="22"/>
        <v>0</v>
      </c>
      <c r="M466" s="106">
        <f t="shared" si="23"/>
        <v>0</v>
      </c>
    </row>
    <row r="467" spans="1:13" x14ac:dyDescent="0.3">
      <c r="A467" s="107" t="s">
        <v>418</v>
      </c>
      <c r="B467" s="108"/>
      <c r="C467" s="108"/>
      <c r="D467" s="108"/>
      <c r="E467" s="108"/>
      <c r="F467" s="108"/>
      <c r="G467" s="109"/>
      <c r="H467" s="109"/>
      <c r="I467" s="109"/>
      <c r="J467" s="109"/>
      <c r="K467" s="106" t="str">
        <f t="shared" si="21"/>
        <v/>
      </c>
      <c r="L467" s="106" t="str">
        <f t="shared" si="22"/>
        <v/>
      </c>
      <c r="M467" s="106" t="str">
        <f t="shared" si="23"/>
        <v/>
      </c>
    </row>
    <row r="468" spans="1:13" x14ac:dyDescent="0.3">
      <c r="A468" s="110" t="s">
        <v>418</v>
      </c>
      <c r="B468" s="111"/>
      <c r="C468" s="111"/>
      <c r="D468" s="111"/>
      <c r="E468" s="111"/>
      <c r="F468" s="111"/>
      <c r="G468" s="106"/>
      <c r="H468" s="106"/>
      <c r="I468" s="106"/>
      <c r="J468" s="106"/>
      <c r="K468" s="106" t="str">
        <f t="shared" si="21"/>
        <v/>
      </c>
      <c r="L468" s="106" t="str">
        <f t="shared" si="22"/>
        <v/>
      </c>
      <c r="M468" s="106" t="str">
        <f t="shared" si="23"/>
        <v/>
      </c>
    </row>
    <row r="469" spans="1:13" x14ac:dyDescent="0.3">
      <c r="A469" s="112" t="s">
        <v>419</v>
      </c>
      <c r="B469" s="111">
        <v>233.43274197170348</v>
      </c>
      <c r="C469" s="111">
        <v>800.01706714574311</v>
      </c>
      <c r="D469" s="111">
        <v>307.08870424432899</v>
      </c>
      <c r="E469" s="111">
        <v>917.86660678194301</v>
      </c>
      <c r="F469" s="111">
        <v>2258.4051201437187</v>
      </c>
      <c r="G469" s="106">
        <v>1.0097943874518769</v>
      </c>
      <c r="H469" s="106">
        <v>1.338721897374209</v>
      </c>
      <c r="I469" s="106">
        <v>1.1124677602425646</v>
      </c>
      <c r="J469" s="106">
        <v>0.29996558143384422</v>
      </c>
      <c r="K469" s="106">
        <f t="shared" si="21"/>
        <v>3.3663675099824131</v>
      </c>
      <c r="L469" s="106">
        <f t="shared" si="22"/>
        <v>4.4629183487488104</v>
      </c>
      <c r="M469" s="106">
        <f t="shared" si="23"/>
        <v>3.708651355681996</v>
      </c>
    </row>
    <row r="470" spans="1:13" x14ac:dyDescent="0.3">
      <c r="A470" s="112" t="s">
        <v>420</v>
      </c>
      <c r="B470" s="111"/>
      <c r="C470" s="111"/>
      <c r="D470" s="111"/>
      <c r="E470" s="111"/>
      <c r="F470" s="111">
        <v>0</v>
      </c>
      <c r="G470" s="106">
        <v>0</v>
      </c>
      <c r="H470" s="106">
        <v>0</v>
      </c>
      <c r="I470" s="106">
        <v>0</v>
      </c>
      <c r="J470" s="106">
        <v>0</v>
      </c>
      <c r="K470" s="106" t="str">
        <f t="shared" si="21"/>
        <v/>
      </c>
      <c r="L470" s="106" t="str">
        <f t="shared" si="22"/>
        <v/>
      </c>
      <c r="M470" s="106" t="str">
        <f t="shared" si="23"/>
        <v/>
      </c>
    </row>
    <row r="471" spans="1:13" x14ac:dyDescent="0.3">
      <c r="A471" s="112" t="s">
        <v>421</v>
      </c>
      <c r="B471" s="111">
        <v>1559.2350675710827</v>
      </c>
      <c r="C471" s="111">
        <v>12794.271307877783</v>
      </c>
      <c r="D471" s="111">
        <v>4337.0792290477511</v>
      </c>
      <c r="E471" s="111">
        <v>10856.188210190292</v>
      </c>
      <c r="F471" s="111">
        <v>29546.773814686909</v>
      </c>
      <c r="G471" s="106">
        <v>6.8171317678463241</v>
      </c>
      <c r="H471" s="106">
        <v>20.355278906642596</v>
      </c>
      <c r="I471" s="106">
        <v>15.020376167395776</v>
      </c>
      <c r="J471" s="106">
        <v>4.0383845795044397</v>
      </c>
      <c r="K471" s="106">
        <f t="shared" si="21"/>
        <v>1.6880838448236328</v>
      </c>
      <c r="L471" s="106">
        <f t="shared" si="22"/>
        <v>5.0404508302526363</v>
      </c>
      <c r="M471" s="106">
        <f t="shared" si="23"/>
        <v>3.7194021202505096</v>
      </c>
    </row>
    <row r="472" spans="1:13" x14ac:dyDescent="0.3">
      <c r="A472" s="112" t="s">
        <v>422</v>
      </c>
      <c r="B472" s="111"/>
      <c r="C472" s="111"/>
      <c r="D472" s="111"/>
      <c r="E472" s="111"/>
      <c r="F472" s="111">
        <v>0</v>
      </c>
      <c r="G472" s="106">
        <v>0</v>
      </c>
      <c r="H472" s="106">
        <v>0</v>
      </c>
      <c r="I472" s="106">
        <v>0</v>
      </c>
      <c r="J472" s="106">
        <v>0</v>
      </c>
      <c r="K472" s="106" t="str">
        <f t="shared" si="21"/>
        <v/>
      </c>
      <c r="L472" s="106" t="str">
        <f t="shared" si="22"/>
        <v/>
      </c>
      <c r="M472" s="106" t="str">
        <f t="shared" si="23"/>
        <v/>
      </c>
    </row>
    <row r="473" spans="1:13" x14ac:dyDescent="0.3">
      <c r="A473" s="112" t="s">
        <v>423</v>
      </c>
      <c r="B473" s="111">
        <v>1118.116102564102</v>
      </c>
      <c r="C473" s="111">
        <v>4861.3743589743526</v>
      </c>
      <c r="D473" s="111">
        <v>2118.1702564102452</v>
      </c>
      <c r="E473" s="111">
        <v>7042.0479999999861</v>
      </c>
      <c r="F473" s="111">
        <v>15139.708717948686</v>
      </c>
      <c r="G473" s="106">
        <v>4.8249137564036939</v>
      </c>
      <c r="H473" s="106">
        <v>8.0713152627091613</v>
      </c>
      <c r="I473" s="106">
        <v>7.5069566176695437</v>
      </c>
      <c r="J473" s="106">
        <v>2.0861373160006864</v>
      </c>
      <c r="K473" s="106">
        <f t="shared" si="21"/>
        <v>2.3128457170084515</v>
      </c>
      <c r="L473" s="106">
        <f t="shared" si="22"/>
        <v>3.8690239615590603</v>
      </c>
      <c r="M473" s="106">
        <f t="shared" si="23"/>
        <v>3.59849591879266</v>
      </c>
    </row>
    <row r="474" spans="1:13" x14ac:dyDescent="0.3">
      <c r="A474" s="107" t="s">
        <v>424</v>
      </c>
      <c r="B474" s="108"/>
      <c r="C474" s="108"/>
      <c r="D474" s="108"/>
      <c r="E474" s="108"/>
      <c r="F474" s="108"/>
      <c r="G474" s="109"/>
      <c r="H474" s="109"/>
      <c r="I474" s="109"/>
      <c r="J474" s="109"/>
      <c r="K474" s="106" t="str">
        <f t="shared" si="21"/>
        <v/>
      </c>
      <c r="L474" s="106" t="str">
        <f t="shared" si="22"/>
        <v/>
      </c>
      <c r="M474" s="106" t="str">
        <f t="shared" si="23"/>
        <v/>
      </c>
    </row>
    <row r="475" spans="1:13" x14ac:dyDescent="0.3">
      <c r="A475" s="110" t="s">
        <v>424</v>
      </c>
      <c r="B475" s="111"/>
      <c r="C475" s="111"/>
      <c r="D475" s="111"/>
      <c r="E475" s="111"/>
      <c r="F475" s="111"/>
      <c r="G475" s="106"/>
      <c r="H475" s="106"/>
      <c r="I475" s="106"/>
      <c r="J475" s="106"/>
      <c r="K475" s="106" t="str">
        <f t="shared" si="21"/>
        <v/>
      </c>
      <c r="L475" s="106" t="str">
        <f t="shared" si="22"/>
        <v/>
      </c>
      <c r="M475" s="106" t="str">
        <f t="shared" si="23"/>
        <v/>
      </c>
    </row>
    <row r="476" spans="1:13" x14ac:dyDescent="0.3">
      <c r="A476" s="112" t="s">
        <v>425</v>
      </c>
      <c r="B476" s="111">
        <v>193.51625565321245</v>
      </c>
      <c r="C476" s="111">
        <v>222.72625650652691</v>
      </c>
      <c r="D476" s="111">
        <v>131.44500383991775</v>
      </c>
      <c r="E476" s="111">
        <v>2409.825070398495</v>
      </c>
      <c r="F476" s="111">
        <v>2957.5125863981521</v>
      </c>
      <c r="G476" s="106">
        <v>0.7489452083904814</v>
      </c>
      <c r="H476" s="106">
        <v>0.49556225707477392</v>
      </c>
      <c r="I476" s="106">
        <v>0.67712664019998658</v>
      </c>
      <c r="J476" s="106">
        <v>0.56686641116119985</v>
      </c>
      <c r="K476" s="106">
        <f t="shared" si="21"/>
        <v>1.3212023038308118</v>
      </c>
      <c r="L476" s="106">
        <f t="shared" si="22"/>
        <v>0.87421347837427399</v>
      </c>
      <c r="M476" s="106">
        <f t="shared" si="23"/>
        <v>1.1945083124839302</v>
      </c>
    </row>
    <row r="477" spans="1:13" x14ac:dyDescent="0.3">
      <c r="A477" s="112" t="s">
        <v>426</v>
      </c>
      <c r="B477" s="111"/>
      <c r="C477" s="111"/>
      <c r="D477" s="111"/>
      <c r="E477" s="111"/>
      <c r="F477" s="111">
        <v>0</v>
      </c>
      <c r="G477" s="106">
        <v>0</v>
      </c>
      <c r="H477" s="106">
        <v>0</v>
      </c>
      <c r="I477" s="106">
        <v>0</v>
      </c>
      <c r="J477" s="106">
        <v>0</v>
      </c>
      <c r="K477" s="106" t="str">
        <f t="shared" si="21"/>
        <v/>
      </c>
      <c r="L477" s="106" t="str">
        <f t="shared" si="22"/>
        <v/>
      </c>
      <c r="M477" s="106" t="str">
        <f t="shared" si="23"/>
        <v/>
      </c>
    </row>
    <row r="478" spans="1:13" x14ac:dyDescent="0.3">
      <c r="A478" s="112" t="s">
        <v>427</v>
      </c>
      <c r="B478" s="111">
        <v>1066.7875856509461</v>
      </c>
      <c r="C478" s="111">
        <v>1313.8331318016917</v>
      </c>
      <c r="D478" s="111">
        <v>898.34744054816406</v>
      </c>
      <c r="E478" s="111">
        <v>15308.963321241426</v>
      </c>
      <c r="F478" s="111">
        <v>18587.93147924223</v>
      </c>
      <c r="G478" s="106">
        <v>4.1896333968311525</v>
      </c>
      <c r="H478" s="106">
        <v>2.83424497712884</v>
      </c>
      <c r="I478" s="106">
        <v>4.2967784217576677</v>
      </c>
      <c r="J478" s="106">
        <v>3.935820573325977</v>
      </c>
      <c r="K478" s="106">
        <f t="shared" si="21"/>
        <v>1.0644879050699942</v>
      </c>
      <c r="L478" s="106">
        <f t="shared" si="22"/>
        <v>0.72011539254030399</v>
      </c>
      <c r="M478" s="106">
        <f t="shared" si="23"/>
        <v>1.0917109511744489</v>
      </c>
    </row>
    <row r="479" spans="1:13" x14ac:dyDescent="0.3">
      <c r="A479" s="112" t="s">
        <v>428</v>
      </c>
      <c r="B479" s="111">
        <v>940.04216397099651</v>
      </c>
      <c r="C479" s="111">
        <v>1138.194088120465</v>
      </c>
      <c r="D479" s="111">
        <v>620.40423870607844</v>
      </c>
      <c r="E479" s="111">
        <v>9974.8263245956259</v>
      </c>
      <c r="F479" s="111">
        <v>12673.466815393167</v>
      </c>
      <c r="G479" s="106">
        <v>3.9666392296163115</v>
      </c>
      <c r="H479" s="106">
        <v>2.2039232079044973</v>
      </c>
      <c r="I479" s="106">
        <v>2.6936812064768185</v>
      </c>
      <c r="J479" s="106">
        <v>2.653797944647676</v>
      </c>
      <c r="K479" s="106">
        <f t="shared" si="21"/>
        <v>1.4947028041891604</v>
      </c>
      <c r="L479" s="106">
        <f t="shared" si="22"/>
        <v>0.83047890377241773</v>
      </c>
      <c r="M479" s="106">
        <f t="shared" si="23"/>
        <v>1.0150287484808636</v>
      </c>
    </row>
    <row r="480" spans="1:13" x14ac:dyDescent="0.3">
      <c r="A480" s="112" t="s">
        <v>429</v>
      </c>
      <c r="B480" s="111">
        <v>10.813844714686599</v>
      </c>
      <c r="C480" s="111">
        <v>41.092609915809092</v>
      </c>
      <c r="D480" s="111">
        <v>7.5696913002806303</v>
      </c>
      <c r="E480" s="111">
        <v>313.60149672591155</v>
      </c>
      <c r="F480" s="111">
        <v>373.07764265668789</v>
      </c>
      <c r="G480" s="106">
        <v>4.9134884717178834E-2</v>
      </c>
      <c r="H480" s="106">
        <v>8.7680282040439053E-2</v>
      </c>
      <c r="I480" s="106">
        <v>3.4321736003139335E-2</v>
      </c>
      <c r="J480" s="106">
        <v>7.2888475719634499E-2</v>
      </c>
      <c r="K480" s="106">
        <f t="shared" si="21"/>
        <v>0.67411047126539114</v>
      </c>
      <c r="L480" s="106">
        <f t="shared" si="22"/>
        <v>1.2029375175535462</v>
      </c>
      <c r="M480" s="106">
        <f t="shared" si="23"/>
        <v>0.47088014482780355</v>
      </c>
    </row>
    <row r="481" spans="1:13" x14ac:dyDescent="0.3">
      <c r="A481" s="112" t="s">
        <v>430</v>
      </c>
      <c r="B481" s="111">
        <v>234.35013440860178</v>
      </c>
      <c r="C481" s="111">
        <v>377.80745967741825</v>
      </c>
      <c r="D481" s="111">
        <v>208.06787634408559</v>
      </c>
      <c r="E481" s="111">
        <v>2865.8612231182678</v>
      </c>
      <c r="F481" s="111">
        <v>3686.0866935483737</v>
      </c>
      <c r="G481" s="106">
        <v>0.95410413126032734</v>
      </c>
      <c r="H481" s="106">
        <v>0.76087301603304702</v>
      </c>
      <c r="I481" s="106">
        <v>0.91736363187528813</v>
      </c>
      <c r="J481" s="106">
        <v>0.76664759338864064</v>
      </c>
      <c r="K481" s="106">
        <f t="shared" si="21"/>
        <v>1.244514610739355</v>
      </c>
      <c r="L481" s="106">
        <f t="shared" si="22"/>
        <v>0.99246775519105257</v>
      </c>
      <c r="M481" s="106">
        <f t="shared" si="23"/>
        <v>1.1965910279851935</v>
      </c>
    </row>
    <row r="482" spans="1:13" x14ac:dyDescent="0.3">
      <c r="A482" s="112" t="s">
        <v>431</v>
      </c>
      <c r="B482" s="111">
        <v>68.798523206750929</v>
      </c>
      <c r="C482" s="111">
        <v>77.101793248945071</v>
      </c>
      <c r="D482" s="111">
        <v>56.936708860759438</v>
      </c>
      <c r="E482" s="111">
        <v>677.30959915611675</v>
      </c>
      <c r="F482" s="111">
        <v>880.14662447257217</v>
      </c>
      <c r="G482" s="106">
        <v>0.26917462030365413</v>
      </c>
      <c r="H482" s="106">
        <v>0.16506415125960591</v>
      </c>
      <c r="I482" s="106">
        <v>0.27558114691081637</v>
      </c>
      <c r="J482" s="106">
        <v>0.18914559123206284</v>
      </c>
      <c r="K482" s="106">
        <f t="shared" si="21"/>
        <v>1.4231080859474203</v>
      </c>
      <c r="L482" s="106">
        <f t="shared" si="22"/>
        <v>0.87268304899102089</v>
      </c>
      <c r="M482" s="106">
        <f t="shared" si="23"/>
        <v>1.4569789605759602</v>
      </c>
    </row>
    <row r="483" spans="1:13" x14ac:dyDescent="0.3">
      <c r="A483" s="112" t="s">
        <v>432</v>
      </c>
      <c r="B483" s="111">
        <v>13.92429577464786</v>
      </c>
      <c r="C483" s="111">
        <v>22.785211267605561</v>
      </c>
      <c r="D483" s="111">
        <v>8.8609154929577301</v>
      </c>
      <c r="E483" s="111">
        <v>191.14260563380245</v>
      </c>
      <c r="F483" s="111">
        <v>236.7130281690136</v>
      </c>
      <c r="G483" s="106">
        <v>5.4236262850879915E-2</v>
      </c>
      <c r="H483" s="106">
        <v>4.8477530468513316E-2</v>
      </c>
      <c r="I483" s="106">
        <v>3.6322316497316876E-2</v>
      </c>
      <c r="J483" s="106">
        <v>5.0488452730961961E-2</v>
      </c>
      <c r="K483" s="106">
        <f t="shared" si="21"/>
        <v>1.0742310353594895</v>
      </c>
      <c r="L483" s="106">
        <f t="shared" si="22"/>
        <v>0.96017064984810974</v>
      </c>
      <c r="M483" s="106">
        <f t="shared" si="23"/>
        <v>0.71941829334457452</v>
      </c>
    </row>
    <row r="484" spans="1:13" x14ac:dyDescent="0.3">
      <c r="A484" s="112" t="s">
        <v>433</v>
      </c>
      <c r="B484" s="111">
        <v>0</v>
      </c>
      <c r="C484" s="111">
        <v>0</v>
      </c>
      <c r="D484" s="111">
        <v>0</v>
      </c>
      <c r="E484" s="111">
        <v>1</v>
      </c>
      <c r="F484" s="111">
        <v>1</v>
      </c>
      <c r="G484" s="106">
        <v>0</v>
      </c>
      <c r="H484" s="106">
        <v>0</v>
      </c>
      <c r="I484" s="106">
        <v>0</v>
      </c>
      <c r="J484" s="106">
        <v>3.3765784466355302E-4</v>
      </c>
      <c r="K484" s="106">
        <f t="shared" si="21"/>
        <v>0</v>
      </c>
      <c r="L484" s="106">
        <f t="shared" si="22"/>
        <v>0</v>
      </c>
      <c r="M484" s="106">
        <f t="shared" si="23"/>
        <v>0</v>
      </c>
    </row>
    <row r="485" spans="1:13" x14ac:dyDescent="0.3">
      <c r="A485" s="112" t="s">
        <v>434</v>
      </c>
      <c r="B485" s="111">
        <v>978.8599311136602</v>
      </c>
      <c r="C485" s="111">
        <v>1284.613662456944</v>
      </c>
      <c r="D485" s="111">
        <v>698.86567164178882</v>
      </c>
      <c r="E485" s="111">
        <v>13593.16130884039</v>
      </c>
      <c r="F485" s="111">
        <v>16555.500574052785</v>
      </c>
      <c r="G485" s="106">
        <v>4.0756587800303272</v>
      </c>
      <c r="H485" s="106">
        <v>2.4960268376169155</v>
      </c>
      <c r="I485" s="106">
        <v>2.9086077323177237</v>
      </c>
      <c r="J485" s="106">
        <v>3.5489236026743898</v>
      </c>
      <c r="K485" s="106">
        <f t="shared" si="21"/>
        <v>1.1484211091382754</v>
      </c>
      <c r="L485" s="106">
        <f t="shared" si="22"/>
        <v>0.70331940527994607</v>
      </c>
      <c r="M485" s="106">
        <f t="shared" si="23"/>
        <v>0.81957462542328663</v>
      </c>
    </row>
    <row r="486" spans="1:13" x14ac:dyDescent="0.3">
      <c r="A486" s="112" t="s">
        <v>435</v>
      </c>
      <c r="B486" s="111">
        <v>301.13260219341885</v>
      </c>
      <c r="C486" s="111">
        <v>87.284812229976581</v>
      </c>
      <c r="D486" s="111">
        <v>114.56131605184433</v>
      </c>
      <c r="E486" s="111">
        <v>935.03855101362399</v>
      </c>
      <c r="F486" s="111">
        <v>1438.0172814888638</v>
      </c>
      <c r="G486" s="106">
        <v>1.3564497057336022</v>
      </c>
      <c r="H486" s="106">
        <v>0.14205120517099884</v>
      </c>
      <c r="I486" s="106">
        <v>0.39210140673798083</v>
      </c>
      <c r="J486" s="106">
        <v>0.24637317137660791</v>
      </c>
      <c r="K486" s="106">
        <f t="shared" si="21"/>
        <v>5.505671328393638</v>
      </c>
      <c r="L486" s="106">
        <f t="shared" si="22"/>
        <v>0.57656929274112512</v>
      </c>
      <c r="M486" s="106">
        <f t="shared" si="23"/>
        <v>1.5914939299076993</v>
      </c>
    </row>
    <row r="487" spans="1:13" x14ac:dyDescent="0.3">
      <c r="A487" s="112" t="s">
        <v>436</v>
      </c>
      <c r="B487" s="111">
        <v>0</v>
      </c>
      <c r="C487" s="111">
        <v>3.1894736842105198</v>
      </c>
      <c r="D487" s="111">
        <v>1.0631578947368401</v>
      </c>
      <c r="E487" s="111">
        <v>28.70526315789467</v>
      </c>
      <c r="F487" s="111">
        <v>32.957894736842029</v>
      </c>
      <c r="G487" s="106">
        <v>0</v>
      </c>
      <c r="H487" s="106">
        <v>6.953070296899809E-3</v>
      </c>
      <c r="I487" s="106">
        <v>5.2795728913502425E-3</v>
      </c>
      <c r="J487" s="106">
        <v>7.0248681391716335E-3</v>
      </c>
      <c r="K487" s="106">
        <f t="shared" si="21"/>
        <v>0</v>
      </c>
      <c r="L487" s="106">
        <f t="shared" si="22"/>
        <v>0.98977947473896777</v>
      </c>
      <c r="M487" s="106">
        <f t="shared" si="23"/>
        <v>0.75155473195441436</v>
      </c>
    </row>
    <row r="488" spans="1:13" x14ac:dyDescent="0.3">
      <c r="A488" s="112" t="s">
        <v>437</v>
      </c>
      <c r="B488" s="111">
        <v>4493.4018670987189</v>
      </c>
      <c r="C488" s="111">
        <v>11681.343120722144</v>
      </c>
      <c r="D488" s="111">
        <v>7248.0106030045517</v>
      </c>
      <c r="E488" s="111">
        <v>21237.733007087019</v>
      </c>
      <c r="F488" s="111">
        <v>44660.488597912437</v>
      </c>
      <c r="G488" s="106">
        <v>20.310879629589948</v>
      </c>
      <c r="H488" s="106">
        <v>19.016577884370388</v>
      </c>
      <c r="I488" s="106">
        <v>24.896682559472975</v>
      </c>
      <c r="J488" s="106">
        <v>7.1365952984250915</v>
      </c>
      <c r="K488" s="106">
        <f t="shared" si="21"/>
        <v>2.8460181333348364</v>
      </c>
      <c r="L488" s="106">
        <f t="shared" si="22"/>
        <v>2.6646568971855498</v>
      </c>
      <c r="M488" s="106">
        <f t="shared" si="23"/>
        <v>3.4885938628139934</v>
      </c>
    </row>
    <row r="489" spans="1:13" x14ac:dyDescent="0.3">
      <c r="A489" s="107" t="s">
        <v>438</v>
      </c>
      <c r="B489" s="108"/>
      <c r="C489" s="108"/>
      <c r="D489" s="108"/>
      <c r="E489" s="108"/>
      <c r="F489" s="108"/>
      <c r="G489" s="109"/>
      <c r="H489" s="109"/>
      <c r="I489" s="109"/>
      <c r="J489" s="109"/>
      <c r="K489" s="106" t="str">
        <f t="shared" si="21"/>
        <v/>
      </c>
      <c r="L489" s="106" t="str">
        <f t="shared" si="22"/>
        <v/>
      </c>
      <c r="M489" s="106" t="str">
        <f t="shared" si="23"/>
        <v/>
      </c>
    </row>
    <row r="490" spans="1:13" x14ac:dyDescent="0.3">
      <c r="A490" s="110" t="s">
        <v>438</v>
      </c>
      <c r="B490" s="111"/>
      <c r="C490" s="111"/>
      <c r="D490" s="111"/>
      <c r="E490" s="111"/>
      <c r="F490" s="111"/>
      <c r="G490" s="106"/>
      <c r="H490" s="106"/>
      <c r="I490" s="106"/>
      <c r="J490" s="106"/>
      <c r="K490" s="106" t="str">
        <f t="shared" si="21"/>
        <v/>
      </c>
      <c r="L490" s="106" t="str">
        <f t="shared" si="22"/>
        <v/>
      </c>
      <c r="M490" s="106" t="str">
        <f t="shared" si="23"/>
        <v/>
      </c>
    </row>
    <row r="491" spans="1:13" x14ac:dyDescent="0.3">
      <c r="A491" s="112" t="s">
        <v>397</v>
      </c>
      <c r="B491" s="111">
        <v>712.73929612194434</v>
      </c>
      <c r="C491" s="111">
        <v>1352.4609579317012</v>
      </c>
      <c r="D491" s="111">
        <v>484.96786968542085</v>
      </c>
      <c r="E491" s="111">
        <v>13124.647313756228</v>
      </c>
      <c r="F491" s="111">
        <v>15674.815437495294</v>
      </c>
      <c r="G491" s="106">
        <v>2.9381263804427782</v>
      </c>
      <c r="H491" s="106">
        <v>2.9087982681374749</v>
      </c>
      <c r="I491" s="106">
        <v>2.1968829769629572</v>
      </c>
      <c r="J491" s="106">
        <v>3.2441905144442447</v>
      </c>
      <c r="K491" s="106">
        <f t="shared" si="21"/>
        <v>0.90565778038041711</v>
      </c>
      <c r="L491" s="106">
        <f t="shared" si="22"/>
        <v>0.89661758617026688</v>
      </c>
      <c r="M491" s="106">
        <f t="shared" si="23"/>
        <v>0.67717446530395908</v>
      </c>
    </row>
    <row r="492" spans="1:13" x14ac:dyDescent="0.3">
      <c r="A492" s="112" t="s">
        <v>398</v>
      </c>
      <c r="B492" s="111">
        <v>614.56556886412159</v>
      </c>
      <c r="C492" s="111">
        <v>471.4180720884163</v>
      </c>
      <c r="D492" s="111">
        <v>351.94910861395368</v>
      </c>
      <c r="E492" s="111">
        <v>5084.4268779581598</v>
      </c>
      <c r="F492" s="111">
        <v>6522.3596275246509</v>
      </c>
      <c r="G492" s="106">
        <v>2.4540259561502094</v>
      </c>
      <c r="H492" s="106">
        <v>1.0316365216375556</v>
      </c>
      <c r="I492" s="106">
        <v>1.5850589589036728</v>
      </c>
      <c r="J492" s="106">
        <v>1.2510463380652386</v>
      </c>
      <c r="K492" s="106">
        <f t="shared" si="21"/>
        <v>1.9615787852793658</v>
      </c>
      <c r="L492" s="106">
        <f t="shared" si="22"/>
        <v>0.82461895315004596</v>
      </c>
      <c r="M492" s="106">
        <f t="shared" si="23"/>
        <v>1.2669866100683285</v>
      </c>
    </row>
    <row r="493" spans="1:13" x14ac:dyDescent="0.3">
      <c r="A493" s="112" t="s">
        <v>403</v>
      </c>
      <c r="B493" s="111">
        <v>1587.330920677377</v>
      </c>
      <c r="C493" s="111">
        <v>2558.6340302499821</v>
      </c>
      <c r="D493" s="111">
        <v>1349.3942528961684</v>
      </c>
      <c r="E493" s="111">
        <v>16292.686164598179</v>
      </c>
      <c r="F493" s="111">
        <v>21788.045368421706</v>
      </c>
      <c r="G493" s="106">
        <v>6.6824669413967044</v>
      </c>
      <c r="H493" s="106">
        <v>5.2391577813999213</v>
      </c>
      <c r="I493" s="106">
        <v>5.5951544848997106</v>
      </c>
      <c r="J493" s="106">
        <v>4.2329375291842535</v>
      </c>
      <c r="K493" s="106">
        <f t="shared" si="21"/>
        <v>1.5786831001695669</v>
      </c>
      <c r="L493" s="106">
        <f t="shared" si="22"/>
        <v>1.237712048731695</v>
      </c>
      <c r="M493" s="106">
        <f t="shared" si="23"/>
        <v>1.3218136214682041</v>
      </c>
    </row>
    <row r="494" spans="1:13" x14ac:dyDescent="0.3">
      <c r="A494" s="112" t="s">
        <v>362</v>
      </c>
      <c r="B494" s="111">
        <v>4241.6342999876397</v>
      </c>
      <c r="C494" s="111">
        <v>3907.4449308977014</v>
      </c>
      <c r="D494" s="111">
        <v>1958.0069445397519</v>
      </c>
      <c r="E494" s="111">
        <v>24696.808599700802</v>
      </c>
      <c r="F494" s="111">
        <v>34803.894775125897</v>
      </c>
      <c r="G494" s="106">
        <v>17.800310223443784</v>
      </c>
      <c r="H494" s="106">
        <v>7.7615508276292466</v>
      </c>
      <c r="I494" s="106">
        <v>8.1075821574205964</v>
      </c>
      <c r="J494" s="106">
        <v>6.5748694362590285</v>
      </c>
      <c r="K494" s="106">
        <f t="shared" si="21"/>
        <v>2.7073252778646522</v>
      </c>
      <c r="L494" s="106">
        <f t="shared" si="22"/>
        <v>1.1804874458534369</v>
      </c>
      <c r="M494" s="106">
        <f t="shared" si="23"/>
        <v>1.233116830078629</v>
      </c>
    </row>
    <row r="495" spans="1:13" x14ac:dyDescent="0.3">
      <c r="A495" s="107" t="s">
        <v>439</v>
      </c>
      <c r="B495" s="108"/>
      <c r="C495" s="108"/>
      <c r="D495" s="108"/>
      <c r="E495" s="108"/>
      <c r="F495" s="108"/>
      <c r="G495" s="109"/>
      <c r="H495" s="109"/>
      <c r="I495" s="109"/>
      <c r="J495" s="109"/>
      <c r="K495" s="106" t="str">
        <f t="shared" si="21"/>
        <v/>
      </c>
      <c r="L495" s="106" t="str">
        <f t="shared" si="22"/>
        <v/>
      </c>
      <c r="M495" s="106" t="str">
        <f t="shared" si="23"/>
        <v/>
      </c>
    </row>
    <row r="496" spans="1:13" x14ac:dyDescent="0.3">
      <c r="A496" s="110" t="s">
        <v>439</v>
      </c>
      <c r="B496" s="111"/>
      <c r="C496" s="111"/>
      <c r="D496" s="111"/>
      <c r="E496" s="111"/>
      <c r="F496" s="111"/>
      <c r="G496" s="106"/>
      <c r="H496" s="106"/>
      <c r="I496" s="106"/>
      <c r="J496" s="106"/>
      <c r="K496" s="106" t="str">
        <f t="shared" si="21"/>
        <v/>
      </c>
      <c r="L496" s="106" t="str">
        <f t="shared" si="22"/>
        <v/>
      </c>
      <c r="M496" s="106" t="str">
        <f t="shared" si="23"/>
        <v/>
      </c>
    </row>
    <row r="497" spans="1:13" x14ac:dyDescent="0.3">
      <c r="A497" s="112" t="s">
        <v>440</v>
      </c>
      <c r="B497" s="111">
        <v>2.1241050119331701</v>
      </c>
      <c r="C497" s="111">
        <v>6.3723150357995006</v>
      </c>
      <c r="D497" s="111">
        <v>5.3102625298329205</v>
      </c>
      <c r="E497" s="111">
        <v>131.69451073985661</v>
      </c>
      <c r="F497" s="111">
        <v>145.50119331742221</v>
      </c>
      <c r="G497" s="106">
        <v>8.0858808145082561E-3</v>
      </c>
      <c r="H497" s="106">
        <v>1.3687075717813194E-2</v>
      </c>
      <c r="I497" s="106">
        <v>1.9263642173229529E-2</v>
      </c>
      <c r="J497" s="106">
        <v>3.2376121938980762E-2</v>
      </c>
      <c r="K497" s="106">
        <f t="shared" si="21"/>
        <v>0.24974828145717098</v>
      </c>
      <c r="L497" s="106">
        <f t="shared" si="22"/>
        <v>0.42275216727961457</v>
      </c>
      <c r="M497" s="106">
        <f t="shared" si="23"/>
        <v>0.59499535520454527</v>
      </c>
    </row>
    <row r="498" spans="1:13" x14ac:dyDescent="0.3">
      <c r="A498" s="107" t="s">
        <v>441</v>
      </c>
      <c r="B498" s="108"/>
      <c r="C498" s="108"/>
      <c r="D498" s="108"/>
      <c r="E498" s="108"/>
      <c r="F498" s="108"/>
      <c r="G498" s="109"/>
      <c r="H498" s="109"/>
      <c r="I498" s="109"/>
      <c r="J498" s="109"/>
      <c r="K498" s="106" t="str">
        <f t="shared" si="21"/>
        <v/>
      </c>
      <c r="L498" s="106" t="str">
        <f t="shared" si="22"/>
        <v/>
      </c>
      <c r="M498" s="106" t="str">
        <f t="shared" si="23"/>
        <v/>
      </c>
    </row>
    <row r="499" spans="1:13" x14ac:dyDescent="0.3">
      <c r="A499" s="110" t="s">
        <v>441</v>
      </c>
      <c r="B499" s="111"/>
      <c r="C499" s="111"/>
      <c r="D499" s="111"/>
      <c r="E499" s="111"/>
      <c r="F499" s="111"/>
      <c r="G499" s="106"/>
      <c r="H499" s="106"/>
      <c r="I499" s="106"/>
      <c r="J499" s="106"/>
      <c r="K499" s="106" t="str">
        <f t="shared" si="21"/>
        <v/>
      </c>
      <c r="L499" s="106" t="str">
        <f t="shared" si="22"/>
        <v/>
      </c>
      <c r="M499" s="106" t="str">
        <f t="shared" si="23"/>
        <v/>
      </c>
    </row>
    <row r="500" spans="1:13" x14ac:dyDescent="0.3">
      <c r="A500" s="112" t="s">
        <v>442</v>
      </c>
      <c r="B500" s="111"/>
      <c r="C500" s="111"/>
      <c r="D500" s="111"/>
      <c r="E500" s="111"/>
      <c r="F500" s="111">
        <v>0</v>
      </c>
      <c r="G500" s="106">
        <v>0</v>
      </c>
      <c r="H500" s="106">
        <v>0</v>
      </c>
      <c r="I500" s="106">
        <v>0</v>
      </c>
      <c r="J500" s="106">
        <v>0</v>
      </c>
      <c r="K500" s="106" t="str">
        <f t="shared" si="21"/>
        <v/>
      </c>
      <c r="L500" s="106" t="str">
        <f t="shared" si="22"/>
        <v/>
      </c>
      <c r="M500" s="106" t="str">
        <f t="shared" si="23"/>
        <v/>
      </c>
    </row>
    <row r="501" spans="1:13" x14ac:dyDescent="0.3">
      <c r="A501" s="112" t="s">
        <v>443</v>
      </c>
      <c r="B501" s="111">
        <v>145.60384752404678</v>
      </c>
      <c r="C501" s="111">
        <v>790.05913786961139</v>
      </c>
      <c r="D501" s="111">
        <v>158.26505165657267</v>
      </c>
      <c r="E501" s="111">
        <v>4340.2607766298452</v>
      </c>
      <c r="F501" s="111">
        <v>5434.1888136800762</v>
      </c>
      <c r="G501" s="106">
        <v>0.57108858482341895</v>
      </c>
      <c r="H501" s="106">
        <v>1.3494748213475434</v>
      </c>
      <c r="I501" s="106">
        <v>0.58292782956992917</v>
      </c>
      <c r="J501" s="106">
        <v>1.5361409937966766</v>
      </c>
      <c r="K501" s="106">
        <f t="shared" si="21"/>
        <v>0.37176833840748874</v>
      </c>
      <c r="L501" s="106">
        <f t="shared" si="22"/>
        <v>0.87848369830442774</v>
      </c>
      <c r="M501" s="106">
        <f t="shared" si="23"/>
        <v>0.37947547257962533</v>
      </c>
    </row>
    <row r="502" spans="1:13" x14ac:dyDescent="0.3">
      <c r="A502" s="100"/>
      <c r="B502" s="168" t="s">
        <v>1208</v>
      </c>
      <c r="C502" s="168"/>
      <c r="D502" s="168"/>
      <c r="E502" s="168"/>
      <c r="F502" s="168"/>
      <c r="G502" s="168" t="s">
        <v>1207</v>
      </c>
      <c r="H502" s="168"/>
      <c r="I502" s="168"/>
      <c r="J502" s="168"/>
      <c r="K502" s="168" t="s">
        <v>1206</v>
      </c>
      <c r="L502" s="168"/>
      <c r="M502" s="168"/>
    </row>
    <row r="503" spans="1:13" x14ac:dyDescent="0.3">
      <c r="A503" s="100" t="s">
        <v>1205</v>
      </c>
      <c r="B503" s="101" t="s">
        <v>1437</v>
      </c>
      <c r="C503" s="101" t="s">
        <v>1219</v>
      </c>
      <c r="D503" s="101" t="s">
        <v>1220</v>
      </c>
      <c r="E503" s="101" t="s">
        <v>1204</v>
      </c>
      <c r="F503" s="101" t="s">
        <v>1209</v>
      </c>
      <c r="G503" s="101" t="s">
        <v>1218</v>
      </c>
      <c r="H503" s="101" t="s">
        <v>1219</v>
      </c>
      <c r="I503" s="101" t="s">
        <v>1220</v>
      </c>
      <c r="J503" s="101" t="s">
        <v>1204</v>
      </c>
      <c r="K503" s="102" t="s">
        <v>1438</v>
      </c>
      <c r="L503" s="102" t="s">
        <v>1439</v>
      </c>
      <c r="M503" s="102" t="s">
        <v>1440</v>
      </c>
    </row>
    <row r="504" spans="1:13" x14ac:dyDescent="0.3">
      <c r="A504" s="103" t="s">
        <v>444</v>
      </c>
      <c r="B504" s="104"/>
      <c r="C504" s="104"/>
      <c r="D504" s="104"/>
      <c r="E504" s="104"/>
      <c r="F504" s="104"/>
      <c r="G504" s="105"/>
      <c r="H504" s="105"/>
      <c r="I504" s="105"/>
      <c r="J504" s="105"/>
      <c r="K504" s="106" t="str">
        <f t="shared" si="21"/>
        <v/>
      </c>
      <c r="L504" s="106" t="str">
        <f t="shared" si="22"/>
        <v/>
      </c>
      <c r="M504" s="106" t="str">
        <f t="shared" si="23"/>
        <v/>
      </c>
    </row>
    <row r="505" spans="1:13" x14ac:dyDescent="0.3">
      <c r="A505" s="107" t="s">
        <v>444</v>
      </c>
      <c r="B505" s="108"/>
      <c r="C505" s="108"/>
      <c r="D505" s="108"/>
      <c r="E505" s="108"/>
      <c r="F505" s="108"/>
      <c r="G505" s="109"/>
      <c r="H505" s="109"/>
      <c r="I505" s="109"/>
      <c r="J505" s="109"/>
      <c r="K505" s="106" t="str">
        <f t="shared" si="21"/>
        <v/>
      </c>
      <c r="L505" s="106" t="str">
        <f t="shared" si="22"/>
        <v/>
      </c>
      <c r="M505" s="106" t="str">
        <f t="shared" si="23"/>
        <v/>
      </c>
    </row>
    <row r="506" spans="1:13" x14ac:dyDescent="0.3">
      <c r="A506" s="110" t="s">
        <v>444</v>
      </c>
      <c r="B506" s="111"/>
      <c r="C506" s="111"/>
      <c r="D506" s="111"/>
      <c r="E506" s="111"/>
      <c r="F506" s="111"/>
      <c r="G506" s="106"/>
      <c r="H506" s="106"/>
      <c r="I506" s="106"/>
      <c r="J506" s="106"/>
      <c r="K506" s="106" t="str">
        <f t="shared" si="21"/>
        <v/>
      </c>
      <c r="L506" s="106" t="str">
        <f t="shared" si="22"/>
        <v/>
      </c>
      <c r="M506" s="106" t="str">
        <f t="shared" si="23"/>
        <v/>
      </c>
    </row>
    <row r="507" spans="1:13" x14ac:dyDescent="0.3">
      <c r="A507" s="112" t="s">
        <v>445</v>
      </c>
      <c r="B507" s="111">
        <v>4.1012658227848</v>
      </c>
      <c r="C507" s="111">
        <v>4.1012658227848</v>
      </c>
      <c r="D507" s="111">
        <v>0</v>
      </c>
      <c r="E507" s="111">
        <v>65.620253164556871</v>
      </c>
      <c r="F507" s="111">
        <v>73.822784810126478</v>
      </c>
      <c r="G507" s="106">
        <v>1.5612385661419179E-2</v>
      </c>
      <c r="H507" s="106">
        <v>7.5020343156830729E-3</v>
      </c>
      <c r="I507" s="106">
        <v>0</v>
      </c>
      <c r="J507" s="106">
        <v>1.4034978097980879E-2</v>
      </c>
      <c r="K507" s="106">
        <f t="shared" si="21"/>
        <v>1.1123911667283066</v>
      </c>
      <c r="L507" s="106">
        <f t="shared" si="22"/>
        <v>0.53452411990313986</v>
      </c>
      <c r="M507" s="106">
        <f t="shared" si="23"/>
        <v>0</v>
      </c>
    </row>
    <row r="508" spans="1:13" x14ac:dyDescent="0.3">
      <c r="A508" s="112" t="s">
        <v>446</v>
      </c>
      <c r="B508" s="111">
        <v>13.420408163265282</v>
      </c>
      <c r="C508" s="111">
        <v>23.485714285714181</v>
      </c>
      <c r="D508" s="111">
        <v>5.0326530612244804</v>
      </c>
      <c r="E508" s="111">
        <v>296.9265306122436</v>
      </c>
      <c r="F508" s="111">
        <v>338.86530612244752</v>
      </c>
      <c r="G508" s="106">
        <v>5.3375156227083817E-2</v>
      </c>
      <c r="H508" s="106">
        <v>5.0076804103386142E-2</v>
      </c>
      <c r="I508" s="106">
        <v>2.2746944499883261E-2</v>
      </c>
      <c r="J508" s="106">
        <v>8.6032140439972232E-2</v>
      </c>
      <c r="K508" s="106">
        <f t="shared" si="21"/>
        <v>0.6204094882926412</v>
      </c>
      <c r="L508" s="106">
        <f t="shared" si="22"/>
        <v>0.58207088475645397</v>
      </c>
      <c r="M508" s="106">
        <f t="shared" si="23"/>
        <v>0.26440054128090229</v>
      </c>
    </row>
    <row r="509" spans="1:13" x14ac:dyDescent="0.3">
      <c r="A509" s="112" t="s">
        <v>447</v>
      </c>
      <c r="B509" s="111">
        <v>0</v>
      </c>
      <c r="C509" s="111">
        <v>0</v>
      </c>
      <c r="D509" s="111">
        <v>0</v>
      </c>
      <c r="E509" s="111">
        <v>5</v>
      </c>
      <c r="F509" s="111">
        <v>5</v>
      </c>
      <c r="G509" s="106">
        <v>0</v>
      </c>
      <c r="H509" s="106">
        <v>0</v>
      </c>
      <c r="I509" s="106">
        <v>0</v>
      </c>
      <c r="J509" s="106">
        <v>1.9821523157572203E-3</v>
      </c>
      <c r="K509" s="106">
        <f t="shared" si="21"/>
        <v>0</v>
      </c>
      <c r="L509" s="106">
        <f t="shared" si="22"/>
        <v>0</v>
      </c>
      <c r="M509" s="106">
        <f t="shared" si="23"/>
        <v>0</v>
      </c>
    </row>
    <row r="510" spans="1:13" x14ac:dyDescent="0.3">
      <c r="A510" s="112" t="s">
        <v>448</v>
      </c>
      <c r="B510" s="111">
        <v>128.81643590888766</v>
      </c>
      <c r="C510" s="111">
        <v>185.71036176864641</v>
      </c>
      <c r="D510" s="111">
        <v>63.334747655203046</v>
      </c>
      <c r="E510" s="111">
        <v>1786.2545779365769</v>
      </c>
      <c r="F510" s="111">
        <v>2164.1161232693139</v>
      </c>
      <c r="G510" s="106">
        <v>0.54618062546636248</v>
      </c>
      <c r="H510" s="106">
        <v>0.44813908195530494</v>
      </c>
      <c r="I510" s="106">
        <v>0.28425163207891696</v>
      </c>
      <c r="J510" s="106">
        <v>0.40582309969325259</v>
      </c>
      <c r="K510" s="106">
        <f t="shared" si="21"/>
        <v>1.3458588874788084</v>
      </c>
      <c r="L510" s="106">
        <f t="shared" si="22"/>
        <v>1.1042719901701936</v>
      </c>
      <c r="M510" s="106">
        <f t="shared" si="23"/>
        <v>0.70043236152346378</v>
      </c>
    </row>
    <row r="511" spans="1:13" x14ac:dyDescent="0.3">
      <c r="A511" s="112" t="s">
        <v>449</v>
      </c>
      <c r="B511" s="111">
        <v>1159.6222773434233</v>
      </c>
      <c r="C511" s="111">
        <v>1017.3637823533384</v>
      </c>
      <c r="D511" s="111">
        <v>3580.172123917147</v>
      </c>
      <c r="E511" s="111">
        <v>1810.5626635101701</v>
      </c>
      <c r="F511" s="111">
        <v>7567.7208471240783</v>
      </c>
      <c r="G511" s="106">
        <v>5.0888712978731654</v>
      </c>
      <c r="H511" s="106">
        <v>1.8066604144310339</v>
      </c>
      <c r="I511" s="106">
        <v>14.404716815954924</v>
      </c>
      <c r="J511" s="106">
        <v>0.67298919957749725</v>
      </c>
      <c r="K511" s="106">
        <f t="shared" si="21"/>
        <v>7.5615943035459701</v>
      </c>
      <c r="L511" s="106">
        <f t="shared" si="22"/>
        <v>2.6845310676088943</v>
      </c>
      <c r="M511" s="106">
        <f t="shared" si="23"/>
        <v>21.404083193308612</v>
      </c>
    </row>
    <row r="512" spans="1:13" x14ac:dyDescent="0.3">
      <c r="A512" s="112" t="s">
        <v>450</v>
      </c>
      <c r="B512" s="111">
        <v>128.89739413680749</v>
      </c>
      <c r="C512" s="111">
        <v>225.29022801302835</v>
      </c>
      <c r="D512" s="111">
        <v>87.426058631921762</v>
      </c>
      <c r="E512" s="111">
        <v>1160.0765472312692</v>
      </c>
      <c r="F512" s="111">
        <v>1601.6902280130269</v>
      </c>
      <c r="G512" s="106">
        <v>0.55245668264449743</v>
      </c>
      <c r="H512" s="106">
        <v>0.35974986136259185</v>
      </c>
      <c r="I512" s="106">
        <v>0.30373359973018793</v>
      </c>
      <c r="J512" s="106">
        <v>0.44100451337151131</v>
      </c>
      <c r="K512" s="106">
        <f t="shared" si="21"/>
        <v>1.252723420948521</v>
      </c>
      <c r="L512" s="106">
        <f t="shared" si="22"/>
        <v>0.81575097409384367</v>
      </c>
      <c r="M512" s="106">
        <f t="shared" si="23"/>
        <v>0.68873127263057388</v>
      </c>
    </row>
    <row r="513" spans="1:13" x14ac:dyDescent="0.3">
      <c r="A513" s="112" t="s">
        <v>451</v>
      </c>
      <c r="B513" s="111">
        <v>426.18754536771684</v>
      </c>
      <c r="C513" s="111">
        <v>757.9000191021961</v>
      </c>
      <c r="D513" s="111">
        <v>1535.7447755491876</v>
      </c>
      <c r="E513" s="111">
        <v>2703.0367717287472</v>
      </c>
      <c r="F513" s="111">
        <v>5422.8691117478475</v>
      </c>
      <c r="G513" s="106">
        <v>1.8659557822696173</v>
      </c>
      <c r="H513" s="106">
        <v>1.332211508135398</v>
      </c>
      <c r="I513" s="106">
        <v>6.6193304977782503</v>
      </c>
      <c r="J513" s="106">
        <v>0.8753957960764196</v>
      </c>
      <c r="K513" s="106">
        <f t="shared" si="21"/>
        <v>2.1315567091285468</v>
      </c>
      <c r="L513" s="106">
        <f t="shared" si="22"/>
        <v>1.5218390516683493</v>
      </c>
      <c r="M513" s="106">
        <f t="shared" si="23"/>
        <v>7.5615287706960856</v>
      </c>
    </row>
    <row r="514" spans="1:13" x14ac:dyDescent="0.3">
      <c r="A514" s="112" t="s">
        <v>452</v>
      </c>
      <c r="B514" s="111"/>
      <c r="C514" s="111"/>
      <c r="D514" s="111"/>
      <c r="E514" s="111"/>
      <c r="F514" s="111">
        <v>0</v>
      </c>
      <c r="G514" s="106">
        <v>0</v>
      </c>
      <c r="H514" s="106">
        <v>0</v>
      </c>
      <c r="I514" s="106">
        <v>0</v>
      </c>
      <c r="J514" s="106">
        <v>0</v>
      </c>
      <c r="K514" s="106" t="str">
        <f t="shared" si="21"/>
        <v/>
      </c>
      <c r="L514" s="106" t="str">
        <f t="shared" si="22"/>
        <v/>
      </c>
      <c r="M514" s="106" t="str">
        <f t="shared" si="23"/>
        <v/>
      </c>
    </row>
    <row r="515" spans="1:13" x14ac:dyDescent="0.3">
      <c r="A515" s="112" t="s">
        <v>453</v>
      </c>
      <c r="B515" s="111"/>
      <c r="C515" s="111"/>
      <c r="D515" s="111"/>
      <c r="E515" s="111"/>
      <c r="F515" s="111">
        <v>0</v>
      </c>
      <c r="G515" s="106">
        <v>0</v>
      </c>
      <c r="H515" s="106">
        <v>0</v>
      </c>
      <c r="I515" s="106">
        <v>0</v>
      </c>
      <c r="J515" s="106">
        <v>0</v>
      </c>
      <c r="K515" s="106" t="str">
        <f t="shared" si="21"/>
        <v/>
      </c>
      <c r="L515" s="106" t="str">
        <f t="shared" si="22"/>
        <v/>
      </c>
      <c r="M515" s="106" t="str">
        <f t="shared" si="23"/>
        <v/>
      </c>
    </row>
    <row r="516" spans="1:13" x14ac:dyDescent="0.3">
      <c r="A516" s="112" t="s">
        <v>454</v>
      </c>
      <c r="B516" s="111"/>
      <c r="C516" s="111"/>
      <c r="D516" s="111"/>
      <c r="E516" s="111"/>
      <c r="F516" s="111">
        <v>0</v>
      </c>
      <c r="G516" s="106">
        <v>0</v>
      </c>
      <c r="H516" s="106">
        <v>0</v>
      </c>
      <c r="I516" s="106">
        <v>0</v>
      </c>
      <c r="J516" s="106">
        <v>0</v>
      </c>
      <c r="K516" s="106" t="str">
        <f t="shared" si="21"/>
        <v/>
      </c>
      <c r="L516" s="106" t="str">
        <f t="shared" si="22"/>
        <v/>
      </c>
      <c r="M516" s="106" t="str">
        <f t="shared" si="23"/>
        <v/>
      </c>
    </row>
    <row r="517" spans="1:13" x14ac:dyDescent="0.3">
      <c r="A517" s="112" t="s">
        <v>109</v>
      </c>
      <c r="B517" s="111">
        <v>1856.0389351893455</v>
      </c>
      <c r="C517" s="111">
        <v>1793.3349171086247</v>
      </c>
      <c r="D517" s="111">
        <v>4191.7636086962038</v>
      </c>
      <c r="E517" s="111">
        <v>7083.4639091854424</v>
      </c>
      <c r="F517" s="111">
        <v>14924.601370179616</v>
      </c>
      <c r="G517" s="106">
        <v>8.1665216229540167</v>
      </c>
      <c r="H517" s="106">
        <v>3.1587375802023772</v>
      </c>
      <c r="I517" s="106">
        <v>16.876620325016148</v>
      </c>
      <c r="J517" s="106">
        <v>2.3831202941283638</v>
      </c>
      <c r="K517" s="106">
        <f t="shared" si="21"/>
        <v>3.4268188824018035</v>
      </c>
      <c r="L517" s="106">
        <f t="shared" si="22"/>
        <v>1.3254629185043714</v>
      </c>
      <c r="M517" s="106">
        <f t="shared" si="23"/>
        <v>7.0817324524479544</v>
      </c>
    </row>
    <row r="518" spans="1:13" x14ac:dyDescent="0.3">
      <c r="A518" s="112" t="s">
        <v>455</v>
      </c>
      <c r="B518" s="111">
        <v>38.116379310344726</v>
      </c>
      <c r="C518" s="111">
        <v>89.624999999999801</v>
      </c>
      <c r="D518" s="111">
        <v>44.29741379310331</v>
      </c>
      <c r="E518" s="111">
        <v>611.92241379310224</v>
      </c>
      <c r="F518" s="111">
        <v>783.96120689655004</v>
      </c>
      <c r="G518" s="106">
        <v>0.17557818388733859</v>
      </c>
      <c r="H518" s="106">
        <v>0.17931539529623292</v>
      </c>
      <c r="I518" s="106">
        <v>0.20690551172889507</v>
      </c>
      <c r="J518" s="106">
        <v>0.22753903651125115</v>
      </c>
      <c r="K518" s="106">
        <f t="shared" si="21"/>
        <v>0.7716398319136627</v>
      </c>
      <c r="L518" s="106">
        <f t="shared" si="22"/>
        <v>0.78806431654801479</v>
      </c>
      <c r="M518" s="106">
        <f t="shared" si="23"/>
        <v>0.90931874768074883</v>
      </c>
    </row>
    <row r="519" spans="1:13" x14ac:dyDescent="0.3">
      <c r="A519" s="112" t="s">
        <v>456</v>
      </c>
      <c r="B519" s="111">
        <v>0</v>
      </c>
      <c r="C519" s="111">
        <v>286.94674263294246</v>
      </c>
      <c r="D519" s="111">
        <v>57.160705703773502</v>
      </c>
      <c r="E519" s="111">
        <v>2363.0235737939902</v>
      </c>
      <c r="F519" s="111">
        <v>2707.1310221307062</v>
      </c>
      <c r="G519" s="106">
        <v>0</v>
      </c>
      <c r="H519" s="106">
        <v>0.54914062937276964</v>
      </c>
      <c r="I519" s="106">
        <v>0.25056181750119411</v>
      </c>
      <c r="J519" s="106">
        <v>0.7148885561256545</v>
      </c>
      <c r="K519" s="106">
        <f t="shared" si="21"/>
        <v>0</v>
      </c>
      <c r="L519" s="106">
        <f t="shared" si="22"/>
        <v>0.76814858017708754</v>
      </c>
      <c r="M519" s="106">
        <f t="shared" si="23"/>
        <v>0.35049073782788792</v>
      </c>
    </row>
    <row r="520" spans="1:13" x14ac:dyDescent="0.3">
      <c r="A520" s="112" t="s">
        <v>457</v>
      </c>
      <c r="B520" s="111">
        <v>874.53515140782486</v>
      </c>
      <c r="C520" s="111">
        <v>641.67699663538122</v>
      </c>
      <c r="D520" s="111">
        <v>1947.1577828935669</v>
      </c>
      <c r="E520" s="111">
        <v>1645.811935540994</v>
      </c>
      <c r="F520" s="111">
        <v>5109.1818664777675</v>
      </c>
      <c r="G520" s="106">
        <v>3.8895994268508303</v>
      </c>
      <c r="H520" s="106">
        <v>1.116834538906796</v>
      </c>
      <c r="I520" s="106">
        <v>7.0592880006747452</v>
      </c>
      <c r="J520" s="106">
        <v>0.60383504393621779</v>
      </c>
      <c r="K520" s="106">
        <f t="shared" si="21"/>
        <v>6.4414933613254863</v>
      </c>
      <c r="L520" s="106">
        <f t="shared" si="22"/>
        <v>1.8495689346323623</v>
      </c>
      <c r="M520" s="106">
        <f t="shared" si="23"/>
        <v>11.69075573132918</v>
      </c>
    </row>
    <row r="521" spans="1:13" x14ac:dyDescent="0.3">
      <c r="A521" s="112" t="s">
        <v>458</v>
      </c>
      <c r="B521" s="111">
        <v>0</v>
      </c>
      <c r="C521" s="111">
        <v>0</v>
      </c>
      <c r="D521" s="111">
        <v>0</v>
      </c>
      <c r="E521" s="111">
        <v>9.4757281553397892</v>
      </c>
      <c r="F521" s="111">
        <v>9.4757281553397892</v>
      </c>
      <c r="G521" s="106">
        <v>0</v>
      </c>
      <c r="H521" s="106">
        <v>0</v>
      </c>
      <c r="I521" s="106">
        <v>0</v>
      </c>
      <c r="J521" s="106">
        <v>4.2825318612138372E-3</v>
      </c>
      <c r="K521" s="106">
        <f t="shared" si="21"/>
        <v>0</v>
      </c>
      <c r="L521" s="106">
        <f t="shared" si="22"/>
        <v>0</v>
      </c>
      <c r="M521" s="106">
        <f t="shared" si="23"/>
        <v>0</v>
      </c>
    </row>
    <row r="522" spans="1:13" x14ac:dyDescent="0.3">
      <c r="A522" s="112" t="s">
        <v>459</v>
      </c>
      <c r="B522" s="111">
        <v>49.648960518786829</v>
      </c>
      <c r="C522" s="111">
        <v>184.86315086782307</v>
      </c>
      <c r="D522" s="111">
        <v>54.930764829296066</v>
      </c>
      <c r="E522" s="111">
        <v>871.49771123402513</v>
      </c>
      <c r="F522" s="111">
        <v>1160.9405874499312</v>
      </c>
      <c r="G522" s="106">
        <v>0.22823620276034773</v>
      </c>
      <c r="H522" s="106">
        <v>0.3141467177199942</v>
      </c>
      <c r="I522" s="106">
        <v>0.18614938842319237</v>
      </c>
      <c r="J522" s="106">
        <v>0.29847699344082568</v>
      </c>
      <c r="K522" s="106">
        <f t="shared" si="21"/>
        <v>0.76466933055460606</v>
      </c>
      <c r="L522" s="106">
        <f t="shared" si="22"/>
        <v>1.0524989350051033</v>
      </c>
      <c r="M522" s="106">
        <f t="shared" si="23"/>
        <v>0.62366410984402143</v>
      </c>
    </row>
    <row r="523" spans="1:13" x14ac:dyDescent="0.3">
      <c r="A523" s="112" t="s">
        <v>460</v>
      </c>
      <c r="B523" s="111"/>
      <c r="C523" s="111"/>
      <c r="D523" s="111"/>
      <c r="E523" s="111"/>
      <c r="F523" s="111">
        <v>0</v>
      </c>
      <c r="G523" s="106">
        <v>0</v>
      </c>
      <c r="H523" s="106">
        <v>0</v>
      </c>
      <c r="I523" s="106">
        <v>0</v>
      </c>
      <c r="J523" s="106">
        <v>0</v>
      </c>
      <c r="K523" s="106" t="str">
        <f t="shared" si="21"/>
        <v/>
      </c>
      <c r="L523" s="106" t="str">
        <f t="shared" si="22"/>
        <v/>
      </c>
      <c r="M523" s="106" t="str">
        <f t="shared" si="23"/>
        <v/>
      </c>
    </row>
    <row r="524" spans="1:13" x14ac:dyDescent="0.3">
      <c r="A524" s="112" t="s">
        <v>461</v>
      </c>
      <c r="B524" s="111"/>
      <c r="C524" s="111"/>
      <c r="D524" s="111"/>
      <c r="E524" s="111"/>
      <c r="F524" s="111">
        <v>0</v>
      </c>
      <c r="G524" s="106">
        <v>0</v>
      </c>
      <c r="H524" s="106">
        <v>0</v>
      </c>
      <c r="I524" s="106">
        <v>0</v>
      </c>
      <c r="J524" s="106">
        <v>0</v>
      </c>
      <c r="K524" s="106" t="str">
        <f t="shared" si="21"/>
        <v/>
      </c>
      <c r="L524" s="106" t="str">
        <f t="shared" si="22"/>
        <v/>
      </c>
      <c r="M524" s="106" t="str">
        <f t="shared" si="23"/>
        <v/>
      </c>
    </row>
    <row r="525" spans="1:13" x14ac:dyDescent="0.3">
      <c r="A525" s="112" t="s">
        <v>462</v>
      </c>
      <c r="B525" s="111"/>
      <c r="C525" s="111"/>
      <c r="D525" s="111"/>
      <c r="E525" s="111"/>
      <c r="F525" s="111">
        <v>0</v>
      </c>
      <c r="G525" s="106">
        <v>0</v>
      </c>
      <c r="H525" s="106">
        <v>0</v>
      </c>
      <c r="I525" s="106">
        <v>0</v>
      </c>
      <c r="J525" s="106">
        <v>0</v>
      </c>
      <c r="K525" s="106" t="str">
        <f t="shared" si="21"/>
        <v/>
      </c>
      <c r="L525" s="106" t="str">
        <f t="shared" si="22"/>
        <v/>
      </c>
      <c r="M525" s="106" t="str">
        <f t="shared" si="23"/>
        <v/>
      </c>
    </row>
    <row r="526" spans="1:13" x14ac:dyDescent="0.3">
      <c r="A526" s="112" t="s">
        <v>386</v>
      </c>
      <c r="B526" s="111">
        <v>0</v>
      </c>
      <c r="C526" s="111">
        <v>0</v>
      </c>
      <c r="D526" s="111">
        <v>0</v>
      </c>
      <c r="E526" s="111">
        <v>3.3415349673511798</v>
      </c>
      <c r="F526" s="111">
        <v>3.3415349673511798</v>
      </c>
      <c r="G526" s="106">
        <v>0</v>
      </c>
      <c r="H526" s="106">
        <v>0</v>
      </c>
      <c r="I526" s="106">
        <v>0</v>
      </c>
      <c r="J526" s="106">
        <v>1.3246862547437739E-3</v>
      </c>
      <c r="K526" s="106">
        <f t="shared" si="21"/>
        <v>0</v>
      </c>
      <c r="L526" s="106">
        <f t="shared" si="22"/>
        <v>0</v>
      </c>
      <c r="M526" s="106">
        <f t="shared" si="23"/>
        <v>0</v>
      </c>
    </row>
    <row r="527" spans="1:13" x14ac:dyDescent="0.3">
      <c r="A527" s="112" t="s">
        <v>463</v>
      </c>
      <c r="B527" s="111">
        <v>2.1107871720116602</v>
      </c>
      <c r="C527" s="111">
        <v>27.440233236151599</v>
      </c>
      <c r="D527" s="111">
        <v>6.3323615160349807</v>
      </c>
      <c r="E527" s="111">
        <v>60.157434402332342</v>
      </c>
      <c r="F527" s="111">
        <v>96.040816326530575</v>
      </c>
      <c r="G527" s="106">
        <v>9.9472129299161861E-3</v>
      </c>
      <c r="H527" s="106">
        <v>3.9930668502596758E-2</v>
      </c>
      <c r="I527" s="106">
        <v>2.1140837627616205E-2</v>
      </c>
      <c r="J527" s="106">
        <v>2.5969269022543134E-2</v>
      </c>
      <c r="K527" s="106">
        <f t="shared" si="21"/>
        <v>0.38303784836151195</v>
      </c>
      <c r="L527" s="106">
        <f t="shared" si="22"/>
        <v>1.5376123397210049</v>
      </c>
      <c r="M527" s="106">
        <f t="shared" si="23"/>
        <v>0.81407133983110902</v>
      </c>
    </row>
    <row r="528" spans="1:13" x14ac:dyDescent="0.3">
      <c r="A528" s="112" t="s">
        <v>464</v>
      </c>
      <c r="B528" s="111">
        <v>375.56181894383894</v>
      </c>
      <c r="C528" s="111">
        <v>152.13977367979786</v>
      </c>
      <c r="D528" s="111">
        <v>80.857502095557393</v>
      </c>
      <c r="E528" s="111">
        <v>687.2887678122371</v>
      </c>
      <c r="F528" s="111">
        <v>1295.8478625314312</v>
      </c>
      <c r="G528" s="106">
        <v>1.6644366471189807</v>
      </c>
      <c r="H528" s="106">
        <v>0.2832381684816298</v>
      </c>
      <c r="I528" s="106">
        <v>0.29070318763150399</v>
      </c>
      <c r="J528" s="106">
        <v>0.25703684926367598</v>
      </c>
      <c r="K528" s="106">
        <f t="shared" si="21"/>
        <v>6.4754787178843465</v>
      </c>
      <c r="L528" s="106">
        <f t="shared" si="22"/>
        <v>1.101936042606388</v>
      </c>
      <c r="M528" s="106">
        <f t="shared" si="23"/>
        <v>1.1309786455298947</v>
      </c>
    </row>
    <row r="529" spans="1:13" x14ac:dyDescent="0.3">
      <c r="A529" s="112" t="s">
        <v>465</v>
      </c>
      <c r="B529" s="111">
        <v>0</v>
      </c>
      <c r="C529" s="111">
        <v>0</v>
      </c>
      <c r="D529" s="111">
        <v>0</v>
      </c>
      <c r="E529" s="111">
        <v>9.56962025316456</v>
      </c>
      <c r="F529" s="111">
        <v>9.56962025316456</v>
      </c>
      <c r="G529" s="106">
        <v>0</v>
      </c>
      <c r="H529" s="106">
        <v>0</v>
      </c>
      <c r="I529" s="106">
        <v>0</v>
      </c>
      <c r="J529" s="106">
        <v>2.2793855307259767E-3</v>
      </c>
      <c r="K529" s="106">
        <f t="shared" ref="K529:K594" si="24">IFERROR(G529/J529,"")</f>
        <v>0</v>
      </c>
      <c r="L529" s="106">
        <f t="shared" ref="L529:L594" si="25">IFERROR(H529/J529,"")</f>
        <v>0</v>
      </c>
      <c r="M529" s="106">
        <f t="shared" ref="M529:M594" si="26">IFERROR(I529/J529,"")</f>
        <v>0</v>
      </c>
    </row>
    <row r="530" spans="1:13" x14ac:dyDescent="0.3">
      <c r="A530" s="112" t="s">
        <v>466</v>
      </c>
      <c r="B530" s="111">
        <v>0</v>
      </c>
      <c r="C530" s="111">
        <v>0</v>
      </c>
      <c r="D530" s="111">
        <v>0</v>
      </c>
      <c r="E530" s="111">
        <v>5.2978982108737096</v>
      </c>
      <c r="F530" s="111">
        <v>5.2978982108737096</v>
      </c>
      <c r="G530" s="106">
        <v>0</v>
      </c>
      <c r="H530" s="106">
        <v>0</v>
      </c>
      <c r="I530" s="106">
        <v>0</v>
      </c>
      <c r="J530" s="106">
        <v>2.1002482414658715E-3</v>
      </c>
      <c r="K530" s="106">
        <f t="shared" si="24"/>
        <v>0</v>
      </c>
      <c r="L530" s="106">
        <f t="shared" si="25"/>
        <v>0</v>
      </c>
      <c r="M530" s="106">
        <f t="shared" si="26"/>
        <v>0</v>
      </c>
    </row>
    <row r="531" spans="1:13" x14ac:dyDescent="0.3">
      <c r="A531" s="112" t="s">
        <v>218</v>
      </c>
      <c r="B531" s="111">
        <v>344.14662879353983</v>
      </c>
      <c r="C531" s="111">
        <v>479.19150844670264</v>
      </c>
      <c r="D531" s="111">
        <v>168.8060995664521</v>
      </c>
      <c r="E531" s="111">
        <v>4252.8246374644868</v>
      </c>
      <c r="F531" s="111">
        <v>5244.9688742711814</v>
      </c>
      <c r="G531" s="106">
        <v>1.6586870862651342</v>
      </c>
      <c r="H531" s="106">
        <v>0.79032508312433569</v>
      </c>
      <c r="I531" s="106">
        <v>0.60346610470455953</v>
      </c>
      <c r="J531" s="106">
        <v>1.5443784053518168</v>
      </c>
      <c r="K531" s="106">
        <f t="shared" si="24"/>
        <v>1.0740159798383593</v>
      </c>
      <c r="L531" s="106">
        <f t="shared" si="25"/>
        <v>0.51174315853263685</v>
      </c>
      <c r="M531" s="106">
        <f t="shared" si="26"/>
        <v>0.39075015722399137</v>
      </c>
    </row>
    <row r="532" spans="1:13" x14ac:dyDescent="0.3">
      <c r="A532" s="112" t="s">
        <v>467</v>
      </c>
      <c r="B532" s="111"/>
      <c r="C532" s="111"/>
      <c r="D532" s="111"/>
      <c r="E532" s="111"/>
      <c r="F532" s="111">
        <v>0</v>
      </c>
      <c r="G532" s="106">
        <v>0</v>
      </c>
      <c r="H532" s="106">
        <v>0</v>
      </c>
      <c r="I532" s="106">
        <v>0</v>
      </c>
      <c r="J532" s="106">
        <v>0</v>
      </c>
      <c r="K532" s="106" t="str">
        <f t="shared" si="24"/>
        <v/>
      </c>
      <c r="L532" s="106" t="str">
        <f t="shared" si="25"/>
        <v/>
      </c>
      <c r="M532" s="106" t="str">
        <f t="shared" si="26"/>
        <v/>
      </c>
    </row>
    <row r="533" spans="1:13" x14ac:dyDescent="0.3">
      <c r="A533" s="112" t="s">
        <v>221</v>
      </c>
      <c r="B533" s="111">
        <v>2216.8535888865167</v>
      </c>
      <c r="C533" s="111">
        <v>2812.0764341055201</v>
      </c>
      <c r="D533" s="111">
        <v>3871.2918909519412</v>
      </c>
      <c r="E533" s="111">
        <v>15125.456119945113</v>
      </c>
      <c r="F533" s="111">
        <v>24025.678033889089</v>
      </c>
      <c r="G533" s="106">
        <v>10.008703401748759</v>
      </c>
      <c r="H533" s="106">
        <v>4.8793108998389636</v>
      </c>
      <c r="I533" s="106">
        <v>15.105144101003209</v>
      </c>
      <c r="J533" s="106">
        <v>5.1361857458818445</v>
      </c>
      <c r="K533" s="106">
        <f t="shared" si="24"/>
        <v>1.9486646116281257</v>
      </c>
      <c r="L533" s="106">
        <f t="shared" si="25"/>
        <v>0.9499872359077276</v>
      </c>
      <c r="M533" s="106">
        <f t="shared" si="26"/>
        <v>2.9409263699457133</v>
      </c>
    </row>
    <row r="534" spans="1:13" x14ac:dyDescent="0.3">
      <c r="A534" s="103" t="s">
        <v>468</v>
      </c>
      <c r="B534" s="104"/>
      <c r="C534" s="104"/>
      <c r="D534" s="104"/>
      <c r="E534" s="104"/>
      <c r="F534" s="104"/>
      <c r="G534" s="105"/>
      <c r="H534" s="105"/>
      <c r="I534" s="105"/>
      <c r="J534" s="105"/>
      <c r="K534" s="106" t="str">
        <f t="shared" si="24"/>
        <v/>
      </c>
      <c r="L534" s="106" t="str">
        <f t="shared" si="25"/>
        <v/>
      </c>
      <c r="M534" s="106" t="str">
        <f t="shared" si="26"/>
        <v/>
      </c>
    </row>
    <row r="535" spans="1:13" x14ac:dyDescent="0.3">
      <c r="A535" s="107" t="s">
        <v>469</v>
      </c>
      <c r="B535" s="108"/>
      <c r="C535" s="108"/>
      <c r="D535" s="108"/>
      <c r="E535" s="108"/>
      <c r="F535" s="108"/>
      <c r="G535" s="109"/>
      <c r="H535" s="109"/>
      <c r="I535" s="109"/>
      <c r="J535" s="109"/>
      <c r="K535" s="106" t="str">
        <f t="shared" si="24"/>
        <v/>
      </c>
      <c r="L535" s="106" t="str">
        <f t="shared" si="25"/>
        <v/>
      </c>
      <c r="M535" s="106" t="str">
        <f t="shared" si="26"/>
        <v/>
      </c>
    </row>
    <row r="536" spans="1:13" x14ac:dyDescent="0.3">
      <c r="A536" s="110" t="s">
        <v>469</v>
      </c>
      <c r="B536" s="111"/>
      <c r="C536" s="111"/>
      <c r="D536" s="111"/>
      <c r="E536" s="111"/>
      <c r="F536" s="111"/>
      <c r="G536" s="106"/>
      <c r="H536" s="106"/>
      <c r="I536" s="106"/>
      <c r="J536" s="106"/>
      <c r="K536" s="106" t="str">
        <f t="shared" si="24"/>
        <v/>
      </c>
      <c r="L536" s="106" t="str">
        <f t="shared" si="25"/>
        <v/>
      </c>
      <c r="M536" s="106" t="str">
        <f t="shared" si="26"/>
        <v/>
      </c>
    </row>
    <row r="537" spans="1:13" x14ac:dyDescent="0.3">
      <c r="A537" s="112" t="s">
        <v>470</v>
      </c>
      <c r="B537" s="111">
        <v>1920.8721333482426</v>
      </c>
      <c r="C537" s="111">
        <v>4556.0035798187619</v>
      </c>
      <c r="D537" s="111">
        <v>876.06563001081338</v>
      </c>
      <c r="E537" s="111">
        <v>50439.652011783524</v>
      </c>
      <c r="F537" s="111">
        <v>57792.59335496134</v>
      </c>
      <c r="G537" s="106">
        <v>7.2172430844446103</v>
      </c>
      <c r="H537" s="106">
        <v>7.7350102404435832</v>
      </c>
      <c r="I537" s="106">
        <v>3.3066258365223993</v>
      </c>
      <c r="J537" s="106">
        <v>18.590182743658264</v>
      </c>
      <c r="K537" s="106">
        <f t="shared" si="24"/>
        <v>0.3882287325500689</v>
      </c>
      <c r="L537" s="106">
        <f t="shared" si="25"/>
        <v>0.41608037678286164</v>
      </c>
      <c r="M537" s="106">
        <f t="shared" si="26"/>
        <v>0.17786946379805763</v>
      </c>
    </row>
    <row r="538" spans="1:13" x14ac:dyDescent="0.3">
      <c r="A538" s="107" t="s">
        <v>471</v>
      </c>
      <c r="B538" s="108"/>
      <c r="C538" s="108"/>
      <c r="D538" s="108"/>
      <c r="E538" s="108"/>
      <c r="F538" s="108"/>
      <c r="G538" s="109"/>
      <c r="H538" s="109"/>
      <c r="I538" s="109"/>
      <c r="J538" s="109"/>
      <c r="K538" s="106" t="str">
        <f t="shared" si="24"/>
        <v/>
      </c>
      <c r="L538" s="106" t="str">
        <f t="shared" si="25"/>
        <v/>
      </c>
      <c r="M538" s="106" t="str">
        <f t="shared" si="26"/>
        <v/>
      </c>
    </row>
    <row r="539" spans="1:13" x14ac:dyDescent="0.3">
      <c r="A539" s="110" t="s">
        <v>472</v>
      </c>
      <c r="B539" s="111"/>
      <c r="C539" s="111"/>
      <c r="D539" s="111"/>
      <c r="E539" s="111"/>
      <c r="F539" s="111"/>
      <c r="G539" s="106"/>
      <c r="H539" s="106"/>
      <c r="I539" s="106"/>
      <c r="J539" s="106"/>
      <c r="K539" s="106" t="str">
        <f t="shared" si="24"/>
        <v/>
      </c>
      <c r="L539" s="106" t="str">
        <f t="shared" si="25"/>
        <v/>
      </c>
      <c r="M539" s="106" t="str">
        <f t="shared" si="26"/>
        <v/>
      </c>
    </row>
    <row r="540" spans="1:13" x14ac:dyDescent="0.3">
      <c r="A540" s="112" t="s">
        <v>473</v>
      </c>
      <c r="B540" s="111">
        <v>556.53477972838664</v>
      </c>
      <c r="C540" s="111">
        <v>1040.792315336204</v>
      </c>
      <c r="D540" s="111">
        <v>159.00993706525267</v>
      </c>
      <c r="E540" s="111">
        <v>17165.84547863527</v>
      </c>
      <c r="F540" s="111">
        <v>18922.182510765113</v>
      </c>
      <c r="G540" s="106">
        <v>1.9759516790117349</v>
      </c>
      <c r="H540" s="106">
        <v>1.8821227794284079</v>
      </c>
      <c r="I540" s="106">
        <v>0.60430380034680731</v>
      </c>
      <c r="J540" s="106">
        <v>5.9147068578228872</v>
      </c>
      <c r="K540" s="106">
        <f t="shared" si="24"/>
        <v>0.33407432126552633</v>
      </c>
      <c r="L540" s="106">
        <f t="shared" si="25"/>
        <v>0.31821066109795143</v>
      </c>
      <c r="M540" s="106">
        <f t="shared" si="26"/>
        <v>0.10216969578932644</v>
      </c>
    </row>
    <row r="541" spans="1:13" x14ac:dyDescent="0.3">
      <c r="A541" s="112" t="s">
        <v>474</v>
      </c>
      <c r="B541" s="111">
        <v>249.22790235418282</v>
      </c>
      <c r="C541" s="111">
        <v>536.79855891670275</v>
      </c>
      <c r="D541" s="111">
        <v>122.21752903907047</v>
      </c>
      <c r="E541" s="111">
        <v>7454.0710603143025</v>
      </c>
      <c r="F541" s="111">
        <v>8362.3150506242582</v>
      </c>
      <c r="G541" s="106">
        <v>0.86995674392999933</v>
      </c>
      <c r="H541" s="106">
        <v>0.96755095850392403</v>
      </c>
      <c r="I541" s="106">
        <v>0.46712583956807163</v>
      </c>
      <c r="J541" s="106">
        <v>2.5246285836212494</v>
      </c>
      <c r="K541" s="106">
        <f t="shared" si="24"/>
        <v>0.3445880117075123</v>
      </c>
      <c r="L541" s="106">
        <f t="shared" si="25"/>
        <v>0.38324487205008934</v>
      </c>
      <c r="M541" s="106">
        <f t="shared" si="26"/>
        <v>0.1850275492397542</v>
      </c>
    </row>
    <row r="542" spans="1:13" x14ac:dyDescent="0.3">
      <c r="A542" s="112" t="s">
        <v>475</v>
      </c>
      <c r="B542" s="111">
        <v>9485.6887751629765</v>
      </c>
      <c r="C542" s="111">
        <v>26083.122683326172</v>
      </c>
      <c r="D542" s="111">
        <v>5726.2092526302777</v>
      </c>
      <c r="E542" s="111">
        <v>214006.66984252149</v>
      </c>
      <c r="F542" s="111">
        <v>255301.69055364092</v>
      </c>
      <c r="G542" s="106">
        <v>34.944676526513163</v>
      </c>
      <c r="H542" s="106">
        <v>44.505762068881495</v>
      </c>
      <c r="I542" s="106">
        <v>21.582800064355101</v>
      </c>
      <c r="J542" s="106">
        <v>77.449701204794195</v>
      </c>
      <c r="K542" s="106">
        <f t="shared" si="24"/>
        <v>0.45119188302756241</v>
      </c>
      <c r="L542" s="106">
        <f t="shared" si="25"/>
        <v>0.57464084917769254</v>
      </c>
      <c r="M542" s="106">
        <f t="shared" si="26"/>
        <v>0.27866860334664673</v>
      </c>
    </row>
    <row r="543" spans="1:13" x14ac:dyDescent="0.3">
      <c r="A543" s="112" t="s">
        <v>476</v>
      </c>
      <c r="B543" s="111">
        <v>1954.877479970017</v>
      </c>
      <c r="C543" s="111">
        <v>5832.8673352930946</v>
      </c>
      <c r="D543" s="111">
        <v>1620.0203354660196</v>
      </c>
      <c r="E543" s="111">
        <v>43658.489203988604</v>
      </c>
      <c r="F543" s="111">
        <v>53066.254354717734</v>
      </c>
      <c r="G543" s="106">
        <v>7.1774856561417675</v>
      </c>
      <c r="H543" s="106">
        <v>10.007740290106113</v>
      </c>
      <c r="I543" s="106">
        <v>6.118457196502419</v>
      </c>
      <c r="J543" s="106">
        <v>15.832957644537247</v>
      </c>
      <c r="K543" s="106">
        <f t="shared" si="24"/>
        <v>0.45332563992667368</v>
      </c>
      <c r="L543" s="106">
        <f t="shared" si="25"/>
        <v>0.63208280567585717</v>
      </c>
      <c r="M543" s="106">
        <f t="shared" si="26"/>
        <v>0.38643804485976341</v>
      </c>
    </row>
    <row r="544" spans="1:13" x14ac:dyDescent="0.3">
      <c r="A544" s="112" t="s">
        <v>477</v>
      </c>
      <c r="B544" s="111">
        <v>18.83053839364517</v>
      </c>
      <c r="C544" s="111">
        <v>45.414827890555898</v>
      </c>
      <c r="D544" s="111">
        <v>16.615180935569271</v>
      </c>
      <c r="E544" s="111">
        <v>426.45631067960971</v>
      </c>
      <c r="F544" s="111">
        <v>507.31685789938007</v>
      </c>
      <c r="G544" s="106">
        <v>7.1205932248419937E-2</v>
      </c>
      <c r="H544" s="106">
        <v>8.0340737216618149E-2</v>
      </c>
      <c r="I544" s="106">
        <v>6.1960122050465929E-2</v>
      </c>
      <c r="J544" s="106">
        <v>0.14415163333638797</v>
      </c>
      <c r="K544" s="106">
        <f t="shared" si="24"/>
        <v>0.49396549036843646</v>
      </c>
      <c r="L544" s="106">
        <f t="shared" si="25"/>
        <v>0.55733490739669522</v>
      </c>
      <c r="M544" s="106">
        <f t="shared" si="26"/>
        <v>0.4298260145681293</v>
      </c>
    </row>
    <row r="545" spans="1:13" x14ac:dyDescent="0.3">
      <c r="A545" s="110" t="s">
        <v>478</v>
      </c>
      <c r="B545" s="111"/>
      <c r="C545" s="111"/>
      <c r="D545" s="111"/>
      <c r="E545" s="111"/>
      <c r="F545" s="111"/>
      <c r="G545" s="106"/>
      <c r="H545" s="106"/>
      <c r="I545" s="106"/>
      <c r="J545" s="106"/>
      <c r="K545" s="106" t="str">
        <f t="shared" si="24"/>
        <v/>
      </c>
      <c r="L545" s="106" t="str">
        <f t="shared" si="25"/>
        <v/>
      </c>
      <c r="M545" s="106" t="str">
        <f t="shared" si="26"/>
        <v/>
      </c>
    </row>
    <row r="546" spans="1:13" x14ac:dyDescent="0.3">
      <c r="A546" s="112" t="s">
        <v>479</v>
      </c>
      <c r="B546" s="111">
        <v>935.54570086705132</v>
      </c>
      <c r="C546" s="111">
        <v>2863.9571893063553</v>
      </c>
      <c r="D546" s="111">
        <v>1404.3421242774552</v>
      </c>
      <c r="E546" s="111">
        <v>10966.560874277446</v>
      </c>
      <c r="F546" s="111">
        <v>16170.405888728308</v>
      </c>
      <c r="G546" s="106">
        <v>3.5983910457307027</v>
      </c>
      <c r="H546" s="106">
        <v>4.8939744470020061</v>
      </c>
      <c r="I546" s="106">
        <v>5.2464301119580234</v>
      </c>
      <c r="J546" s="106">
        <v>4.0811464707162557</v>
      </c>
      <c r="K546" s="106">
        <f t="shared" si="24"/>
        <v>0.88171083090266356</v>
      </c>
      <c r="L546" s="106">
        <f t="shared" si="25"/>
        <v>1.1991665778521043</v>
      </c>
      <c r="M546" s="106">
        <f t="shared" si="26"/>
        <v>1.2855285027389023</v>
      </c>
    </row>
    <row r="547" spans="1:13" x14ac:dyDescent="0.3">
      <c r="A547" s="110" t="s">
        <v>480</v>
      </c>
      <c r="B547" s="111"/>
      <c r="C547" s="111"/>
      <c r="D547" s="111"/>
      <c r="E547" s="111"/>
      <c r="F547" s="111"/>
      <c r="G547" s="106"/>
      <c r="H547" s="106"/>
      <c r="I547" s="106"/>
      <c r="J547" s="106"/>
      <c r="K547" s="106" t="str">
        <f t="shared" si="24"/>
        <v/>
      </c>
      <c r="L547" s="106" t="str">
        <f t="shared" si="25"/>
        <v/>
      </c>
      <c r="M547" s="106" t="str">
        <f t="shared" si="26"/>
        <v/>
      </c>
    </row>
    <row r="548" spans="1:13" x14ac:dyDescent="0.3">
      <c r="A548" s="112" t="s">
        <v>479</v>
      </c>
      <c r="B548" s="111">
        <v>653.03955924855325</v>
      </c>
      <c r="C548" s="111">
        <v>1293.7962427745645</v>
      </c>
      <c r="D548" s="111">
        <v>599.81376445086619</v>
      </c>
      <c r="E548" s="111">
        <v>13066.932622832343</v>
      </c>
      <c r="F548" s="111">
        <v>15613.582189306326</v>
      </c>
      <c r="G548" s="106">
        <v>2.2967388776553661</v>
      </c>
      <c r="H548" s="106">
        <v>2.3760073296659336</v>
      </c>
      <c r="I548" s="106">
        <v>2.3237474999693211</v>
      </c>
      <c r="J548" s="106">
        <v>4.1972484046902583</v>
      </c>
      <c r="K548" s="106">
        <f t="shared" si="24"/>
        <v>0.54720108418859648</v>
      </c>
      <c r="L548" s="106">
        <f t="shared" si="25"/>
        <v>0.5660868980284417</v>
      </c>
      <c r="M548" s="106">
        <f t="shared" si="26"/>
        <v>0.55363592428139963</v>
      </c>
    </row>
    <row r="549" spans="1:13" x14ac:dyDescent="0.3">
      <c r="A549" s="112" t="s">
        <v>481</v>
      </c>
      <c r="B549" s="111">
        <v>436.15464960668305</v>
      </c>
      <c r="C549" s="111">
        <v>3047.1349838430579</v>
      </c>
      <c r="D549" s="111">
        <v>503.56036818226204</v>
      </c>
      <c r="E549" s="111">
        <v>11173.489114469412</v>
      </c>
      <c r="F549" s="111">
        <v>15160.339116101415</v>
      </c>
      <c r="G549" s="106">
        <v>1.6639710369707355</v>
      </c>
      <c r="H549" s="106">
        <v>5.6695022808788851</v>
      </c>
      <c r="I549" s="106">
        <v>1.9905269799299239</v>
      </c>
      <c r="J549" s="106">
        <v>3.6527767535098228</v>
      </c>
      <c r="K549" s="106">
        <f t="shared" si="24"/>
        <v>0.45553592492940748</v>
      </c>
      <c r="L549" s="106">
        <f t="shared" si="25"/>
        <v>1.5521075235247439</v>
      </c>
      <c r="M549" s="106">
        <f t="shared" si="26"/>
        <v>0.54493529559869691</v>
      </c>
    </row>
    <row r="550" spans="1:13" x14ac:dyDescent="0.3">
      <c r="A550" s="112" t="s">
        <v>482</v>
      </c>
      <c r="B550" s="111">
        <v>2708.0547377210769</v>
      </c>
      <c r="C550" s="111">
        <v>7477.7569339965439</v>
      </c>
      <c r="D550" s="111">
        <v>3478.1118941526147</v>
      </c>
      <c r="E550" s="111">
        <v>49712.147685308424</v>
      </c>
      <c r="F550" s="111">
        <v>63376.071251178655</v>
      </c>
      <c r="G550" s="106">
        <v>9.6354240333275634</v>
      </c>
      <c r="H550" s="106">
        <v>13.411726958635366</v>
      </c>
      <c r="I550" s="106">
        <v>13.391477730317677</v>
      </c>
      <c r="J550" s="106">
        <v>16.532792791968649</v>
      </c>
      <c r="K550" s="106">
        <f t="shared" si="24"/>
        <v>0.58280679825663151</v>
      </c>
      <c r="L550" s="106">
        <f t="shared" si="25"/>
        <v>0.81121968486477103</v>
      </c>
      <c r="M550" s="106">
        <f t="shared" si="26"/>
        <v>0.80999489310862405</v>
      </c>
    </row>
    <row r="551" spans="1:13" x14ac:dyDescent="0.3">
      <c r="A551" s="107" t="s">
        <v>483</v>
      </c>
      <c r="B551" s="108"/>
      <c r="C551" s="108"/>
      <c r="D551" s="108"/>
      <c r="E551" s="108"/>
      <c r="F551" s="108"/>
      <c r="G551" s="109"/>
      <c r="H551" s="109"/>
      <c r="I551" s="109"/>
      <c r="J551" s="109"/>
      <c r="K551" s="106" t="str">
        <f t="shared" si="24"/>
        <v/>
      </c>
      <c r="L551" s="106" t="str">
        <f t="shared" si="25"/>
        <v/>
      </c>
      <c r="M551" s="106" t="str">
        <f t="shared" si="26"/>
        <v/>
      </c>
    </row>
    <row r="552" spans="1:13" x14ac:dyDescent="0.3">
      <c r="A552" s="110" t="s">
        <v>484</v>
      </c>
      <c r="B552" s="111"/>
      <c r="C552" s="111"/>
      <c r="D552" s="111"/>
      <c r="E552" s="111"/>
      <c r="F552" s="111"/>
      <c r="G552" s="106"/>
      <c r="H552" s="106"/>
      <c r="I552" s="106"/>
      <c r="J552" s="106"/>
      <c r="K552" s="106" t="str">
        <f t="shared" si="24"/>
        <v/>
      </c>
      <c r="L552" s="106" t="str">
        <f t="shared" si="25"/>
        <v/>
      </c>
      <c r="M552" s="106" t="str">
        <f t="shared" si="26"/>
        <v/>
      </c>
    </row>
    <row r="553" spans="1:13" x14ac:dyDescent="0.3">
      <c r="A553" s="112" t="s">
        <v>484</v>
      </c>
      <c r="B553" s="111">
        <v>9102.8327645051086</v>
      </c>
      <c r="C553" s="111">
        <v>14933.815699658704</v>
      </c>
      <c r="D553" s="111">
        <v>4494.1774744027189</v>
      </c>
      <c r="E553" s="111">
        <v>66989.832764505059</v>
      </c>
      <c r="F553" s="111">
        <v>95520.658703071589</v>
      </c>
      <c r="G553" s="106">
        <v>32.688505942257628</v>
      </c>
      <c r="H553" s="106">
        <v>25.641061026565488</v>
      </c>
      <c r="I553" s="106">
        <v>16.959227515462494</v>
      </c>
      <c r="J553" s="106">
        <v>24.089278959590544</v>
      </c>
      <c r="K553" s="106">
        <f t="shared" si="24"/>
        <v>1.3569731994507672</v>
      </c>
      <c r="L553" s="106">
        <f t="shared" si="25"/>
        <v>1.0644179541271468</v>
      </c>
      <c r="M553" s="106">
        <f t="shared" si="26"/>
        <v>0.70401557240095813</v>
      </c>
    </row>
    <row r="554" spans="1:13" x14ac:dyDescent="0.3">
      <c r="A554" s="110" t="s">
        <v>485</v>
      </c>
      <c r="B554" s="111"/>
      <c r="C554" s="111"/>
      <c r="D554" s="111"/>
      <c r="E554" s="111"/>
      <c r="F554" s="111"/>
      <c r="G554" s="106"/>
      <c r="H554" s="106"/>
      <c r="I554" s="106"/>
      <c r="J554" s="106"/>
      <c r="K554" s="106" t="str">
        <f t="shared" si="24"/>
        <v/>
      </c>
      <c r="L554" s="106" t="str">
        <f t="shared" si="25"/>
        <v/>
      </c>
      <c r="M554" s="106" t="str">
        <f t="shared" si="26"/>
        <v/>
      </c>
    </row>
    <row r="555" spans="1:13" x14ac:dyDescent="0.3">
      <c r="A555" s="112" t="s">
        <v>486</v>
      </c>
      <c r="B555" s="111">
        <v>4.9688385269121804</v>
      </c>
      <c r="C555" s="111">
        <v>69.563739376770485</v>
      </c>
      <c r="D555" s="111">
        <v>0</v>
      </c>
      <c r="E555" s="111">
        <v>832.2804532577901</v>
      </c>
      <c r="F555" s="111">
        <v>906.81303116147274</v>
      </c>
      <c r="G555" s="106">
        <v>1.6673457953859133E-2</v>
      </c>
      <c r="H555" s="106">
        <v>0.13869849230826925</v>
      </c>
      <c r="I555" s="106">
        <v>0</v>
      </c>
      <c r="J555" s="106">
        <v>0.26686118427816041</v>
      </c>
      <c r="K555" s="106">
        <f t="shared" si="24"/>
        <v>6.2479891929429876E-2</v>
      </c>
      <c r="L555" s="106">
        <f t="shared" si="25"/>
        <v>0.51974022630319328</v>
      </c>
      <c r="M555" s="106">
        <f t="shared" si="26"/>
        <v>0</v>
      </c>
    </row>
    <row r="556" spans="1:13" x14ac:dyDescent="0.3">
      <c r="A556" s="112" t="s">
        <v>487</v>
      </c>
      <c r="B556" s="111"/>
      <c r="C556" s="111"/>
      <c r="D556" s="111"/>
      <c r="E556" s="111"/>
      <c r="F556" s="111">
        <v>0</v>
      </c>
      <c r="G556" s="106">
        <v>0</v>
      </c>
      <c r="H556" s="106">
        <v>0</v>
      </c>
      <c r="I556" s="106">
        <v>0</v>
      </c>
      <c r="J556" s="106">
        <v>0</v>
      </c>
      <c r="K556" s="106" t="str">
        <f t="shared" si="24"/>
        <v/>
      </c>
      <c r="L556" s="106" t="str">
        <f t="shared" si="25"/>
        <v/>
      </c>
      <c r="M556" s="106" t="str">
        <f t="shared" si="26"/>
        <v/>
      </c>
    </row>
    <row r="557" spans="1:13" x14ac:dyDescent="0.3">
      <c r="A557" s="110" t="s">
        <v>488</v>
      </c>
      <c r="B557" s="111"/>
      <c r="C557" s="111"/>
      <c r="D557" s="111"/>
      <c r="E557" s="111"/>
      <c r="F557" s="111"/>
      <c r="G557" s="106"/>
      <c r="H557" s="106"/>
      <c r="I557" s="106"/>
      <c r="J557" s="106"/>
      <c r="K557" s="106" t="str">
        <f t="shared" si="24"/>
        <v/>
      </c>
      <c r="L557" s="106" t="str">
        <f t="shared" si="25"/>
        <v/>
      </c>
      <c r="M557" s="106" t="str">
        <f t="shared" si="26"/>
        <v/>
      </c>
    </row>
    <row r="558" spans="1:13" x14ac:dyDescent="0.3">
      <c r="A558" s="112" t="s">
        <v>489</v>
      </c>
      <c r="B558" s="111">
        <v>0</v>
      </c>
      <c r="C558" s="111">
        <v>0</v>
      </c>
      <c r="D558" s="111">
        <v>0</v>
      </c>
      <c r="E558" s="111">
        <v>55.249999999999886</v>
      </c>
      <c r="F558" s="111">
        <v>55.249999999999886</v>
      </c>
      <c r="G558" s="106">
        <v>0</v>
      </c>
      <c r="H558" s="106">
        <v>0</v>
      </c>
      <c r="I558" s="106">
        <v>0</v>
      </c>
      <c r="J558" s="106">
        <v>1.7876793081221296E-2</v>
      </c>
      <c r="K558" s="106">
        <f t="shared" si="24"/>
        <v>0</v>
      </c>
      <c r="L558" s="106">
        <f t="shared" si="25"/>
        <v>0</v>
      </c>
      <c r="M558" s="106">
        <f t="shared" si="26"/>
        <v>0</v>
      </c>
    </row>
    <row r="559" spans="1:13" x14ac:dyDescent="0.3">
      <c r="A559" s="112" t="s">
        <v>490</v>
      </c>
      <c r="B559" s="111">
        <v>13.10807736063701</v>
      </c>
      <c r="C559" s="111">
        <v>48.68714448236625</v>
      </c>
      <c r="D559" s="111">
        <v>5.6177474402730301</v>
      </c>
      <c r="E559" s="111">
        <v>685.36518771330952</v>
      </c>
      <c r="F559" s="111">
        <v>752.77815699658584</v>
      </c>
      <c r="G559" s="106">
        <v>4.4830283557528515E-2</v>
      </c>
      <c r="H559" s="106">
        <v>9.0123244798670468E-2</v>
      </c>
      <c r="I559" s="106">
        <v>2.0986730881225348E-2</v>
      </c>
      <c r="J559" s="106">
        <v>0.2201370021257481</v>
      </c>
      <c r="K559" s="106">
        <f t="shared" si="24"/>
        <v>0.20364719753892291</v>
      </c>
      <c r="L559" s="106">
        <f t="shared" si="25"/>
        <v>0.40939616660714617</v>
      </c>
      <c r="M559" s="106">
        <f t="shared" si="26"/>
        <v>9.5334862738056053E-2</v>
      </c>
    </row>
    <row r="560" spans="1:13" x14ac:dyDescent="0.3">
      <c r="A560" s="107" t="s">
        <v>491</v>
      </c>
      <c r="B560" s="108"/>
      <c r="C560" s="108"/>
      <c r="D560" s="108"/>
      <c r="E560" s="108"/>
      <c r="F560" s="108"/>
      <c r="G560" s="109"/>
      <c r="H560" s="109"/>
      <c r="I560" s="109"/>
      <c r="J560" s="109"/>
      <c r="K560" s="106" t="str">
        <f t="shared" si="24"/>
        <v/>
      </c>
      <c r="L560" s="106" t="str">
        <f t="shared" si="25"/>
        <v/>
      </c>
      <c r="M560" s="106" t="str">
        <f t="shared" si="26"/>
        <v/>
      </c>
    </row>
    <row r="561" spans="1:13" x14ac:dyDescent="0.3">
      <c r="A561" s="110" t="s">
        <v>491</v>
      </c>
      <c r="B561" s="111"/>
      <c r="C561" s="111"/>
      <c r="D561" s="111"/>
      <c r="E561" s="111"/>
      <c r="F561" s="111"/>
      <c r="G561" s="106"/>
      <c r="H561" s="106"/>
      <c r="I561" s="106"/>
      <c r="J561" s="106"/>
      <c r="K561" s="106" t="str">
        <f t="shared" si="24"/>
        <v/>
      </c>
      <c r="L561" s="106" t="str">
        <f t="shared" si="25"/>
        <v/>
      </c>
      <c r="M561" s="106" t="str">
        <f t="shared" si="26"/>
        <v/>
      </c>
    </row>
    <row r="562" spans="1:13" x14ac:dyDescent="0.3">
      <c r="A562" s="112" t="s">
        <v>492</v>
      </c>
      <c r="B562" s="111">
        <v>2.2121212121211999</v>
      </c>
      <c r="C562" s="111">
        <v>8.84848484848483</v>
      </c>
      <c r="D562" s="111">
        <v>1.1060606060606</v>
      </c>
      <c r="E562" s="111">
        <v>16.590909090909072</v>
      </c>
      <c r="F562" s="111">
        <v>28.757575757575701</v>
      </c>
      <c r="G562" s="106">
        <v>8.9238800555788058E-3</v>
      </c>
      <c r="H562" s="106">
        <v>2.1097897051898341E-2</v>
      </c>
      <c r="I562" s="106">
        <v>5.4926249627233435E-3</v>
      </c>
      <c r="J562" s="106">
        <v>4.7368286531910353E-3</v>
      </c>
      <c r="K562" s="106">
        <f t="shared" si="24"/>
        <v>1.8839355841100778</v>
      </c>
      <c r="L562" s="106">
        <f t="shared" si="25"/>
        <v>4.4540131376053527</v>
      </c>
      <c r="M562" s="106">
        <f t="shared" si="26"/>
        <v>1.1595574518033611</v>
      </c>
    </row>
    <row r="563" spans="1:13" x14ac:dyDescent="0.3">
      <c r="A563" s="112" t="s">
        <v>493</v>
      </c>
      <c r="B563" s="111">
        <v>36.225563909774351</v>
      </c>
      <c r="C563" s="111">
        <v>6.5864661654135199</v>
      </c>
      <c r="D563" s="111">
        <v>10.977443609022551</v>
      </c>
      <c r="E563" s="111">
        <v>83.428571428571317</v>
      </c>
      <c r="F563" s="111">
        <v>137.21804511278174</v>
      </c>
      <c r="G563" s="106">
        <v>0.15879704803305775</v>
      </c>
      <c r="H563" s="106">
        <v>1.0380204967332822E-2</v>
      </c>
      <c r="I563" s="106">
        <v>3.5250361593281876E-2</v>
      </c>
      <c r="J563" s="106">
        <v>3.2492902019645373E-2</v>
      </c>
      <c r="K563" s="106">
        <f t="shared" si="24"/>
        <v>4.8871303627188558</v>
      </c>
      <c r="L563" s="106">
        <f t="shared" si="25"/>
        <v>0.31946069209382705</v>
      </c>
      <c r="M563" s="106">
        <f t="shared" si="26"/>
        <v>1.0848634440829363</v>
      </c>
    </row>
    <row r="564" spans="1:13" x14ac:dyDescent="0.3">
      <c r="A564" s="107" t="s">
        <v>494</v>
      </c>
      <c r="B564" s="108"/>
      <c r="C564" s="108"/>
      <c r="D564" s="108"/>
      <c r="E564" s="108"/>
      <c r="F564" s="108"/>
      <c r="G564" s="109"/>
      <c r="H564" s="109"/>
      <c r="I564" s="109"/>
      <c r="J564" s="109"/>
      <c r="K564" s="106" t="str">
        <f t="shared" si="24"/>
        <v/>
      </c>
      <c r="L564" s="106" t="str">
        <f t="shared" si="25"/>
        <v/>
      </c>
      <c r="M564" s="106" t="str">
        <f t="shared" si="26"/>
        <v/>
      </c>
    </row>
    <row r="565" spans="1:13" x14ac:dyDescent="0.3">
      <c r="A565" s="110" t="s">
        <v>494</v>
      </c>
      <c r="B565" s="111"/>
      <c r="C565" s="111"/>
      <c r="D565" s="111"/>
      <c r="E565" s="111"/>
      <c r="F565" s="111"/>
      <c r="G565" s="106"/>
      <c r="H565" s="106"/>
      <c r="I565" s="106"/>
      <c r="J565" s="106"/>
      <c r="K565" s="106" t="str">
        <f t="shared" si="24"/>
        <v/>
      </c>
      <c r="L565" s="106" t="str">
        <f t="shared" si="25"/>
        <v/>
      </c>
      <c r="M565" s="106" t="str">
        <f t="shared" si="26"/>
        <v/>
      </c>
    </row>
    <row r="566" spans="1:13" x14ac:dyDescent="0.3">
      <c r="A566" s="112" t="s">
        <v>495</v>
      </c>
      <c r="B566" s="111">
        <v>121.3840279987273</v>
      </c>
      <c r="C566" s="111">
        <v>250.63553929366745</v>
      </c>
      <c r="D566" s="111">
        <v>43.833121221762596</v>
      </c>
      <c r="E566" s="111">
        <v>2638.9786827871444</v>
      </c>
      <c r="F566" s="111">
        <v>3054.8313713013017</v>
      </c>
      <c r="G566" s="106">
        <v>0.43279037011952365</v>
      </c>
      <c r="H566" s="106">
        <v>0.4715879188745114</v>
      </c>
      <c r="I566" s="106">
        <v>0.18508046533634762</v>
      </c>
      <c r="J566" s="106">
        <v>0.78158371978422092</v>
      </c>
      <c r="K566" s="106">
        <f t="shared" si="24"/>
        <v>0.55373513951775777</v>
      </c>
      <c r="L566" s="106">
        <f t="shared" si="25"/>
        <v>0.60337479778200476</v>
      </c>
      <c r="M566" s="106">
        <f t="shared" si="26"/>
        <v>0.23680184304177229</v>
      </c>
    </row>
    <row r="567" spans="1:13" x14ac:dyDescent="0.3">
      <c r="A567" s="112" t="s">
        <v>360</v>
      </c>
      <c r="B567" s="111">
        <v>4004.9390149117726</v>
      </c>
      <c r="C567" s="111">
        <v>10007.373144354498</v>
      </c>
      <c r="D567" s="111">
        <v>2815.5063955231249</v>
      </c>
      <c r="E567" s="111">
        <v>41286.355856455913</v>
      </c>
      <c r="F567" s="111">
        <v>58114.174411245309</v>
      </c>
      <c r="G567" s="106">
        <v>14.731545875565823</v>
      </c>
      <c r="H567" s="106">
        <v>18.850385798236672</v>
      </c>
      <c r="I567" s="106">
        <v>11.367822557365528</v>
      </c>
      <c r="J567" s="106">
        <v>12.418904805132208</v>
      </c>
      <c r="K567" s="106">
        <f t="shared" si="24"/>
        <v>1.1862194055532094</v>
      </c>
      <c r="L567" s="106">
        <f t="shared" si="25"/>
        <v>1.5178782746161807</v>
      </c>
      <c r="M567" s="106">
        <f t="shared" si="26"/>
        <v>0.91536433652890947</v>
      </c>
    </row>
    <row r="568" spans="1:13" x14ac:dyDescent="0.3">
      <c r="A568" s="112" t="s">
        <v>361</v>
      </c>
      <c r="B568" s="111">
        <v>36.471539385993601</v>
      </c>
      <c r="C568" s="111">
        <v>47.868895444116596</v>
      </c>
      <c r="D568" s="111">
        <v>10.257620452310709</v>
      </c>
      <c r="E568" s="111">
        <v>390.92931279361841</v>
      </c>
      <c r="F568" s="111">
        <v>485.52736807603929</v>
      </c>
      <c r="G568" s="106">
        <v>0.13118132670852403</v>
      </c>
      <c r="H568" s="106">
        <v>9.058241512919217E-2</v>
      </c>
      <c r="I568" s="106">
        <v>3.9760341658916371E-2</v>
      </c>
      <c r="J568" s="106">
        <v>0.11296511843498803</v>
      </c>
      <c r="K568" s="106">
        <f t="shared" si="24"/>
        <v>1.1612551602291243</v>
      </c>
      <c r="L568" s="106">
        <f t="shared" si="25"/>
        <v>0.80186181702914583</v>
      </c>
      <c r="M568" s="106">
        <f t="shared" si="26"/>
        <v>0.35197007899211502</v>
      </c>
    </row>
    <row r="569" spans="1:13" x14ac:dyDescent="0.3">
      <c r="A569" s="112" t="s">
        <v>363</v>
      </c>
      <c r="B569" s="111">
        <v>564.5219877673394</v>
      </c>
      <c r="C569" s="111">
        <v>1800.9895648577474</v>
      </c>
      <c r="D569" s="111">
        <v>335.42471506175929</v>
      </c>
      <c r="E569" s="111">
        <v>7716.9607648195579</v>
      </c>
      <c r="F569" s="111">
        <v>10417.897032506404</v>
      </c>
      <c r="G569" s="106">
        <v>2.087383708504627</v>
      </c>
      <c r="H569" s="106">
        <v>3.4206803591045416</v>
      </c>
      <c r="I569" s="106">
        <v>1.3790714458265054</v>
      </c>
      <c r="J569" s="106">
        <v>2.2645461656925985</v>
      </c>
      <c r="K569" s="106">
        <f t="shared" si="24"/>
        <v>0.92176690417181784</v>
      </c>
      <c r="L569" s="106">
        <f t="shared" si="25"/>
        <v>1.5105368178962897</v>
      </c>
      <c r="M569" s="106">
        <f t="shared" si="26"/>
        <v>0.60898358652128615</v>
      </c>
    </row>
    <row r="570" spans="1:13" x14ac:dyDescent="0.3">
      <c r="A570" s="112" t="s">
        <v>159</v>
      </c>
      <c r="B570" s="111">
        <v>48.578783021996088</v>
      </c>
      <c r="C570" s="111">
        <v>161.55269702663836</v>
      </c>
      <c r="D570" s="111">
        <v>32.762435061346231</v>
      </c>
      <c r="E570" s="111">
        <v>951.2403559190858</v>
      </c>
      <c r="F570" s="111">
        <v>1194.1342710290664</v>
      </c>
      <c r="G570" s="106">
        <v>0.19392455842483661</v>
      </c>
      <c r="H570" s="106">
        <v>0.3125166666544309</v>
      </c>
      <c r="I570" s="106">
        <v>0.15833813506995137</v>
      </c>
      <c r="J570" s="106">
        <v>0.27347606977493699</v>
      </c>
      <c r="K570" s="106">
        <f t="shared" si="24"/>
        <v>0.70910979006108643</v>
      </c>
      <c r="L570" s="106">
        <f t="shared" si="25"/>
        <v>1.142756903416168</v>
      </c>
      <c r="M570" s="106">
        <f t="shared" si="26"/>
        <v>0.57898351106281121</v>
      </c>
    </row>
    <row r="571" spans="1:13" x14ac:dyDescent="0.3">
      <c r="A571" s="107" t="s">
        <v>496</v>
      </c>
      <c r="B571" s="108"/>
      <c r="C571" s="108"/>
      <c r="D571" s="108"/>
      <c r="E571" s="108"/>
      <c r="F571" s="108"/>
      <c r="G571" s="109"/>
      <c r="H571" s="109"/>
      <c r="I571" s="109"/>
      <c r="J571" s="109"/>
      <c r="K571" s="106" t="str">
        <f t="shared" si="24"/>
        <v/>
      </c>
      <c r="L571" s="106" t="str">
        <f t="shared" si="25"/>
        <v/>
      </c>
      <c r="M571" s="106" t="str">
        <f t="shared" si="26"/>
        <v/>
      </c>
    </row>
    <row r="572" spans="1:13" x14ac:dyDescent="0.3">
      <c r="A572" s="110" t="s">
        <v>496</v>
      </c>
      <c r="B572" s="111"/>
      <c r="C572" s="111"/>
      <c r="D572" s="111"/>
      <c r="E572" s="111"/>
      <c r="F572" s="111"/>
      <c r="G572" s="106"/>
      <c r="H572" s="106"/>
      <c r="I572" s="106"/>
      <c r="J572" s="106"/>
      <c r="K572" s="106" t="str">
        <f t="shared" si="24"/>
        <v/>
      </c>
      <c r="L572" s="106" t="str">
        <f t="shared" si="25"/>
        <v/>
      </c>
      <c r="M572" s="106" t="str">
        <f t="shared" si="26"/>
        <v/>
      </c>
    </row>
    <row r="573" spans="1:13" x14ac:dyDescent="0.3">
      <c r="A573" s="112" t="s">
        <v>497</v>
      </c>
      <c r="B573" s="111">
        <v>47.581395348836999</v>
      </c>
      <c r="C573" s="111">
        <v>23.790697674418499</v>
      </c>
      <c r="D573" s="111">
        <v>0</v>
      </c>
      <c r="E573" s="111">
        <v>404.44186046511561</v>
      </c>
      <c r="F573" s="111">
        <v>475.81395348837111</v>
      </c>
      <c r="G573" s="106">
        <v>0.21415557533425308</v>
      </c>
      <c r="H573" s="106">
        <v>4.3517937646465527E-2</v>
      </c>
      <c r="I573" s="106">
        <v>0</v>
      </c>
      <c r="J573" s="106">
        <v>9.9989415801942344E-2</v>
      </c>
      <c r="K573" s="106">
        <f t="shared" si="24"/>
        <v>2.1417824438383506</v>
      </c>
      <c r="L573" s="106">
        <f t="shared" si="25"/>
        <v>0.43522544158739018</v>
      </c>
      <c r="M573" s="106">
        <f t="shared" si="26"/>
        <v>0</v>
      </c>
    </row>
    <row r="574" spans="1:13" x14ac:dyDescent="0.3">
      <c r="A574" s="112" t="s">
        <v>498</v>
      </c>
      <c r="B574" s="111">
        <v>2074.7628618142526</v>
      </c>
      <c r="C574" s="111">
        <v>1978.554100076894</v>
      </c>
      <c r="D574" s="111">
        <v>433.9851752282832</v>
      </c>
      <c r="E574" s="111">
        <v>64711.89548988294</v>
      </c>
      <c r="F574" s="111">
        <v>69199.197627002373</v>
      </c>
      <c r="G574" s="106">
        <v>8.5874517767055707</v>
      </c>
      <c r="H574" s="106">
        <v>4.9843131942074947</v>
      </c>
      <c r="I574" s="106">
        <v>2.2926924920468283</v>
      </c>
      <c r="J574" s="106">
        <v>13.631617400746325</v>
      </c>
      <c r="K574" s="106">
        <f t="shared" si="24"/>
        <v>0.62996572778189996</v>
      </c>
      <c r="L574" s="106">
        <f t="shared" si="25"/>
        <v>0.36564356581300511</v>
      </c>
      <c r="M574" s="106">
        <f t="shared" si="26"/>
        <v>0.16818932226789937</v>
      </c>
    </row>
    <row r="575" spans="1:13" x14ac:dyDescent="0.3">
      <c r="A575" s="112" t="s">
        <v>499</v>
      </c>
      <c r="B575" s="111">
        <v>103.0144927536232</v>
      </c>
      <c r="C575" s="111">
        <v>0</v>
      </c>
      <c r="D575" s="111">
        <v>0</v>
      </c>
      <c r="E575" s="111">
        <v>813.2028985507236</v>
      </c>
      <c r="F575" s="111">
        <v>916.21739130434685</v>
      </c>
      <c r="G575" s="106">
        <v>0.4400508192941075</v>
      </c>
      <c r="H575" s="106">
        <v>0</v>
      </c>
      <c r="I575" s="106">
        <v>0</v>
      </c>
      <c r="J575" s="106">
        <v>0.24646336900578639</v>
      </c>
      <c r="K575" s="106">
        <f t="shared" si="24"/>
        <v>1.7854613489592286</v>
      </c>
      <c r="L575" s="106">
        <f t="shared" si="25"/>
        <v>0</v>
      </c>
      <c r="M575" s="106">
        <f t="shared" si="26"/>
        <v>0</v>
      </c>
    </row>
    <row r="576" spans="1:13" x14ac:dyDescent="0.3">
      <c r="A576" s="107" t="s">
        <v>500</v>
      </c>
      <c r="B576" s="108"/>
      <c r="C576" s="108"/>
      <c r="D576" s="108"/>
      <c r="E576" s="108"/>
      <c r="F576" s="108"/>
      <c r="G576" s="109"/>
      <c r="H576" s="109"/>
      <c r="I576" s="109"/>
      <c r="J576" s="109"/>
      <c r="K576" s="106" t="str">
        <f t="shared" si="24"/>
        <v/>
      </c>
      <c r="L576" s="106" t="str">
        <f t="shared" si="25"/>
        <v/>
      </c>
      <c r="M576" s="106" t="str">
        <f t="shared" si="26"/>
        <v/>
      </c>
    </row>
    <row r="577" spans="1:13" x14ac:dyDescent="0.3">
      <c r="A577" s="110" t="s">
        <v>500</v>
      </c>
      <c r="B577" s="111"/>
      <c r="C577" s="111"/>
      <c r="D577" s="111"/>
      <c r="E577" s="111"/>
      <c r="F577" s="111"/>
      <c r="G577" s="106"/>
      <c r="H577" s="106"/>
      <c r="I577" s="106"/>
      <c r="J577" s="106"/>
      <c r="K577" s="106" t="str">
        <f t="shared" si="24"/>
        <v/>
      </c>
      <c r="L577" s="106" t="str">
        <f t="shared" si="25"/>
        <v/>
      </c>
      <c r="M577" s="106" t="str">
        <f t="shared" si="26"/>
        <v/>
      </c>
    </row>
    <row r="578" spans="1:13" x14ac:dyDescent="0.3">
      <c r="A578" s="112" t="s">
        <v>501</v>
      </c>
      <c r="B578" s="111"/>
      <c r="C578" s="111"/>
      <c r="D578" s="111"/>
      <c r="E578" s="111"/>
      <c r="F578" s="111">
        <v>0</v>
      </c>
      <c r="G578" s="106">
        <v>0</v>
      </c>
      <c r="H578" s="106">
        <v>0</v>
      </c>
      <c r="I578" s="106">
        <v>0</v>
      </c>
      <c r="J578" s="106">
        <v>0</v>
      </c>
      <c r="K578" s="106" t="str">
        <f t="shared" si="24"/>
        <v/>
      </c>
      <c r="L578" s="106" t="str">
        <f t="shared" si="25"/>
        <v/>
      </c>
      <c r="M578" s="106" t="str">
        <f t="shared" si="26"/>
        <v/>
      </c>
    </row>
    <row r="579" spans="1:13" x14ac:dyDescent="0.3">
      <c r="A579" s="107" t="s">
        <v>502</v>
      </c>
      <c r="B579" s="108"/>
      <c r="C579" s="108"/>
      <c r="D579" s="108"/>
      <c r="E579" s="108"/>
      <c r="F579" s="108"/>
      <c r="G579" s="109"/>
      <c r="H579" s="109"/>
      <c r="I579" s="109"/>
      <c r="J579" s="109"/>
      <c r="K579" s="106" t="str">
        <f t="shared" si="24"/>
        <v/>
      </c>
      <c r="L579" s="106" t="str">
        <f t="shared" si="25"/>
        <v/>
      </c>
      <c r="M579" s="106" t="str">
        <f t="shared" si="26"/>
        <v/>
      </c>
    </row>
    <row r="580" spans="1:13" x14ac:dyDescent="0.3">
      <c r="A580" s="110" t="s">
        <v>503</v>
      </c>
      <c r="B580" s="111"/>
      <c r="C580" s="111"/>
      <c r="D580" s="111"/>
      <c r="E580" s="111"/>
      <c r="F580" s="111"/>
      <c r="G580" s="106"/>
      <c r="H580" s="106"/>
      <c r="I580" s="106"/>
      <c r="J580" s="106"/>
      <c r="K580" s="106" t="str">
        <f t="shared" si="24"/>
        <v/>
      </c>
      <c r="L580" s="106" t="str">
        <f t="shared" si="25"/>
        <v/>
      </c>
      <c r="M580" s="106" t="str">
        <f t="shared" si="26"/>
        <v/>
      </c>
    </row>
    <row r="581" spans="1:13" x14ac:dyDescent="0.3">
      <c r="A581" s="112" t="s">
        <v>504</v>
      </c>
      <c r="B581" s="111"/>
      <c r="C581" s="111"/>
      <c r="D581" s="111"/>
      <c r="E581" s="111"/>
      <c r="F581" s="111">
        <v>0</v>
      </c>
      <c r="G581" s="106">
        <v>0</v>
      </c>
      <c r="H581" s="106">
        <v>0</v>
      </c>
      <c r="I581" s="106">
        <v>0</v>
      </c>
      <c r="J581" s="106">
        <v>0</v>
      </c>
      <c r="K581" s="106" t="str">
        <f t="shared" si="24"/>
        <v/>
      </c>
      <c r="L581" s="106" t="str">
        <f t="shared" si="25"/>
        <v/>
      </c>
      <c r="M581" s="106" t="str">
        <f t="shared" si="26"/>
        <v/>
      </c>
    </row>
    <row r="582" spans="1:13" x14ac:dyDescent="0.3">
      <c r="A582" s="110" t="s">
        <v>505</v>
      </c>
      <c r="B582" s="111"/>
      <c r="C582" s="111"/>
      <c r="D582" s="111"/>
      <c r="E582" s="111"/>
      <c r="F582" s="111"/>
      <c r="G582" s="106"/>
      <c r="H582" s="106"/>
      <c r="I582" s="106"/>
      <c r="J582" s="106"/>
      <c r="K582" s="106" t="str">
        <f t="shared" si="24"/>
        <v/>
      </c>
      <c r="L582" s="106" t="str">
        <f t="shared" si="25"/>
        <v/>
      </c>
      <c r="M582" s="106" t="str">
        <f t="shared" si="26"/>
        <v/>
      </c>
    </row>
    <row r="583" spans="1:13" x14ac:dyDescent="0.3">
      <c r="A583" s="112" t="s">
        <v>506</v>
      </c>
      <c r="B583" s="111"/>
      <c r="C583" s="111"/>
      <c r="D583" s="111"/>
      <c r="E583" s="111"/>
      <c r="F583" s="111">
        <v>0</v>
      </c>
      <c r="G583" s="106">
        <v>0</v>
      </c>
      <c r="H583" s="106">
        <v>0</v>
      </c>
      <c r="I583" s="106">
        <v>0</v>
      </c>
      <c r="J583" s="106">
        <v>0</v>
      </c>
      <c r="K583" s="106" t="str">
        <f t="shared" si="24"/>
        <v/>
      </c>
      <c r="L583" s="106" t="str">
        <f t="shared" si="25"/>
        <v/>
      </c>
      <c r="M583" s="106" t="str">
        <f t="shared" si="26"/>
        <v/>
      </c>
    </row>
    <row r="584" spans="1:13" x14ac:dyDescent="0.3">
      <c r="A584" s="110" t="s">
        <v>507</v>
      </c>
      <c r="B584" s="111"/>
      <c r="C584" s="111"/>
      <c r="D584" s="111"/>
      <c r="E584" s="111"/>
      <c r="F584" s="111"/>
      <c r="G584" s="106"/>
      <c r="H584" s="106"/>
      <c r="I584" s="106"/>
      <c r="J584" s="106"/>
      <c r="K584" s="106" t="str">
        <f t="shared" si="24"/>
        <v/>
      </c>
      <c r="L584" s="106" t="str">
        <f t="shared" si="25"/>
        <v/>
      </c>
      <c r="M584" s="106" t="str">
        <f t="shared" si="26"/>
        <v/>
      </c>
    </row>
    <row r="585" spans="1:13" x14ac:dyDescent="0.3">
      <c r="A585" s="112" t="s">
        <v>508</v>
      </c>
      <c r="B585" s="111">
        <v>974.96327782410924</v>
      </c>
      <c r="C585" s="111">
        <v>3192.588083900519</v>
      </c>
      <c r="D585" s="111">
        <v>748.93012473881822</v>
      </c>
      <c r="E585" s="111">
        <v>56691.61469963142</v>
      </c>
      <c r="F585" s="111">
        <v>61608.096186094866</v>
      </c>
      <c r="G585" s="106">
        <v>4.5227325454782106</v>
      </c>
      <c r="H585" s="106">
        <v>8.2909525924828227</v>
      </c>
      <c r="I585" s="106">
        <v>4.1889424057148981</v>
      </c>
      <c r="J585" s="106">
        <v>11.644813771453991</v>
      </c>
      <c r="K585" s="106">
        <f t="shared" si="24"/>
        <v>0.38839028551621863</v>
      </c>
      <c r="L585" s="106">
        <f t="shared" si="25"/>
        <v>0.71198670542994869</v>
      </c>
      <c r="M585" s="106">
        <f t="shared" si="26"/>
        <v>0.35972601090312323</v>
      </c>
    </row>
    <row r="586" spans="1:13" x14ac:dyDescent="0.3">
      <c r="A586" s="112" t="s">
        <v>509</v>
      </c>
      <c r="B586" s="111"/>
      <c r="C586" s="111"/>
      <c r="D586" s="111"/>
      <c r="E586" s="111"/>
      <c r="F586" s="111">
        <v>0</v>
      </c>
      <c r="G586" s="106">
        <v>0</v>
      </c>
      <c r="H586" s="106">
        <v>0</v>
      </c>
      <c r="I586" s="106">
        <v>0</v>
      </c>
      <c r="J586" s="106">
        <v>0</v>
      </c>
      <c r="K586" s="106" t="str">
        <f t="shared" si="24"/>
        <v/>
      </c>
      <c r="L586" s="106" t="str">
        <f t="shared" si="25"/>
        <v/>
      </c>
      <c r="M586" s="106" t="str">
        <f t="shared" si="26"/>
        <v/>
      </c>
    </row>
    <row r="587" spans="1:13" x14ac:dyDescent="0.3">
      <c r="A587" s="112" t="s">
        <v>510</v>
      </c>
      <c r="B587" s="111">
        <v>2178.5799449923775</v>
      </c>
      <c r="C587" s="111">
        <v>3535.3859117425445</v>
      </c>
      <c r="D587" s="111">
        <v>1864.372247429179</v>
      </c>
      <c r="E587" s="111">
        <v>20910.192684336791</v>
      </c>
      <c r="F587" s="111">
        <v>28488.530788500892</v>
      </c>
      <c r="G587" s="106">
        <v>8.6120714424019411</v>
      </c>
      <c r="H587" s="106">
        <v>7.5725320280866999</v>
      </c>
      <c r="I587" s="106">
        <v>8.3359539998359402</v>
      </c>
      <c r="J587" s="106">
        <v>4.9650940783241619</v>
      </c>
      <c r="K587" s="106">
        <f t="shared" si="24"/>
        <v>1.734523315479396</v>
      </c>
      <c r="L587" s="106">
        <f t="shared" si="25"/>
        <v>1.5251537853322228</v>
      </c>
      <c r="M587" s="106">
        <f t="shared" si="26"/>
        <v>1.6789115912682815</v>
      </c>
    </row>
    <row r="588" spans="1:13" x14ac:dyDescent="0.3">
      <c r="A588" s="112" t="s">
        <v>511</v>
      </c>
      <c r="B588" s="111"/>
      <c r="C588" s="111"/>
      <c r="D588" s="111"/>
      <c r="E588" s="111"/>
      <c r="F588" s="111">
        <v>0</v>
      </c>
      <c r="G588" s="106">
        <v>0</v>
      </c>
      <c r="H588" s="106">
        <v>0</v>
      </c>
      <c r="I588" s="106">
        <v>0</v>
      </c>
      <c r="J588" s="106">
        <v>0</v>
      </c>
      <c r="K588" s="106" t="str">
        <f t="shared" si="24"/>
        <v/>
      </c>
      <c r="L588" s="106" t="str">
        <f t="shared" si="25"/>
        <v/>
      </c>
      <c r="M588" s="106" t="str">
        <f t="shared" si="26"/>
        <v/>
      </c>
    </row>
    <row r="589" spans="1:13" x14ac:dyDescent="0.3">
      <c r="A589" s="112" t="s">
        <v>512</v>
      </c>
      <c r="B589" s="111"/>
      <c r="C589" s="111"/>
      <c r="D589" s="111"/>
      <c r="E589" s="111"/>
      <c r="F589" s="111">
        <v>0</v>
      </c>
      <c r="G589" s="106">
        <v>0</v>
      </c>
      <c r="H589" s="106">
        <v>0</v>
      </c>
      <c r="I589" s="106">
        <v>0</v>
      </c>
      <c r="J589" s="106">
        <v>0</v>
      </c>
      <c r="K589" s="106" t="str">
        <f t="shared" si="24"/>
        <v/>
      </c>
      <c r="L589" s="106" t="str">
        <f t="shared" si="25"/>
        <v/>
      </c>
      <c r="M589" s="106" t="str">
        <f t="shared" si="26"/>
        <v/>
      </c>
    </row>
    <row r="590" spans="1:13" x14ac:dyDescent="0.3">
      <c r="A590" s="100"/>
      <c r="B590" s="168" t="s">
        <v>1208</v>
      </c>
      <c r="C590" s="168"/>
      <c r="D590" s="168"/>
      <c r="E590" s="168"/>
      <c r="F590" s="168"/>
      <c r="G590" s="168" t="s">
        <v>1207</v>
      </c>
      <c r="H590" s="168"/>
      <c r="I590" s="168"/>
      <c r="J590" s="168"/>
      <c r="K590" s="168" t="s">
        <v>1206</v>
      </c>
      <c r="L590" s="168"/>
      <c r="M590" s="168"/>
    </row>
    <row r="591" spans="1:13" x14ac:dyDescent="0.3">
      <c r="A591" s="100" t="s">
        <v>1205</v>
      </c>
      <c r="B591" s="101" t="s">
        <v>1437</v>
      </c>
      <c r="C591" s="101" t="s">
        <v>1219</v>
      </c>
      <c r="D591" s="101" t="s">
        <v>1220</v>
      </c>
      <c r="E591" s="101" t="s">
        <v>1204</v>
      </c>
      <c r="F591" s="101" t="s">
        <v>1209</v>
      </c>
      <c r="G591" s="101" t="s">
        <v>1218</v>
      </c>
      <c r="H591" s="101" t="s">
        <v>1219</v>
      </c>
      <c r="I591" s="101" t="s">
        <v>1220</v>
      </c>
      <c r="J591" s="101" t="s">
        <v>1204</v>
      </c>
      <c r="K591" s="102" t="s">
        <v>1438</v>
      </c>
      <c r="L591" s="102" t="s">
        <v>1439</v>
      </c>
      <c r="M591" s="102" t="s">
        <v>1440</v>
      </c>
    </row>
    <row r="592" spans="1:13" x14ac:dyDescent="0.3">
      <c r="A592" s="103" t="s">
        <v>513</v>
      </c>
      <c r="B592" s="104"/>
      <c r="C592" s="104"/>
      <c r="D592" s="104"/>
      <c r="E592" s="104"/>
      <c r="F592" s="104"/>
      <c r="G592" s="105"/>
      <c r="H592" s="105"/>
      <c r="I592" s="105"/>
      <c r="J592" s="105"/>
      <c r="K592" s="106" t="str">
        <f t="shared" si="24"/>
        <v/>
      </c>
      <c r="L592" s="106" t="str">
        <f t="shared" si="25"/>
        <v/>
      </c>
      <c r="M592" s="106" t="str">
        <f t="shared" si="26"/>
        <v/>
      </c>
    </row>
    <row r="593" spans="1:13" x14ac:dyDescent="0.3">
      <c r="A593" s="107" t="s">
        <v>514</v>
      </c>
      <c r="B593" s="108"/>
      <c r="C593" s="108"/>
      <c r="D593" s="108"/>
      <c r="E593" s="108"/>
      <c r="F593" s="108"/>
      <c r="G593" s="109"/>
      <c r="H593" s="109"/>
      <c r="I593" s="109"/>
      <c r="J593" s="109"/>
      <c r="K593" s="106" t="str">
        <f t="shared" si="24"/>
        <v/>
      </c>
      <c r="L593" s="106" t="str">
        <f t="shared" si="25"/>
        <v/>
      </c>
      <c r="M593" s="106" t="str">
        <f t="shared" si="26"/>
        <v/>
      </c>
    </row>
    <row r="594" spans="1:13" x14ac:dyDescent="0.3">
      <c r="A594" s="110" t="s">
        <v>514</v>
      </c>
      <c r="B594" s="111"/>
      <c r="C594" s="111"/>
      <c r="D594" s="111"/>
      <c r="E594" s="111"/>
      <c r="F594" s="111"/>
      <c r="G594" s="106"/>
      <c r="H594" s="106"/>
      <c r="I594" s="106"/>
      <c r="J594" s="106"/>
      <c r="K594" s="106" t="str">
        <f t="shared" si="24"/>
        <v/>
      </c>
      <c r="L594" s="106" t="str">
        <f t="shared" si="25"/>
        <v/>
      </c>
      <c r="M594" s="106" t="str">
        <f t="shared" si="26"/>
        <v/>
      </c>
    </row>
    <row r="595" spans="1:13" x14ac:dyDescent="0.3">
      <c r="A595" s="112" t="s">
        <v>515</v>
      </c>
      <c r="B595" s="111">
        <v>1.1285211267605599</v>
      </c>
      <c r="C595" s="111">
        <v>0</v>
      </c>
      <c r="D595" s="111">
        <v>3.3855633802816798</v>
      </c>
      <c r="E595" s="111">
        <v>117.36619718309846</v>
      </c>
      <c r="F595" s="111">
        <v>121.88028169014071</v>
      </c>
      <c r="G595" s="106">
        <v>4.8084086711173432E-3</v>
      </c>
      <c r="H595" s="106">
        <v>0</v>
      </c>
      <c r="I595" s="106">
        <v>2.2685202959007021E-2</v>
      </c>
      <c r="J595" s="106">
        <v>2.2565584570977848E-2</v>
      </c>
      <c r="K595" s="106">
        <f t="shared" ref="K595:K658" si="27">IFERROR(G595/J595,"")</f>
        <v>0.21308593429046618</v>
      </c>
      <c r="L595" s="106">
        <f t="shared" ref="L595:L658" si="28">IFERROR(H595/J595,"")</f>
        <v>0</v>
      </c>
      <c r="M595" s="106">
        <f t="shared" ref="M595:M658" si="29">IFERROR(I595/J595,"")</f>
        <v>1.0053009213057578</v>
      </c>
    </row>
    <row r="596" spans="1:13" x14ac:dyDescent="0.3">
      <c r="A596" s="107" t="s">
        <v>516</v>
      </c>
      <c r="B596" s="108"/>
      <c r="C596" s="108"/>
      <c r="D596" s="108"/>
      <c r="E596" s="108"/>
      <c r="F596" s="108"/>
      <c r="G596" s="109"/>
      <c r="H596" s="109"/>
      <c r="I596" s="109"/>
      <c r="J596" s="109"/>
      <c r="K596" s="106" t="str">
        <f t="shared" si="27"/>
        <v/>
      </c>
      <c r="L596" s="106" t="str">
        <f t="shared" si="28"/>
        <v/>
      </c>
      <c r="M596" s="106" t="str">
        <f t="shared" si="29"/>
        <v/>
      </c>
    </row>
    <row r="597" spans="1:13" x14ac:dyDescent="0.3">
      <c r="A597" s="110" t="s">
        <v>516</v>
      </c>
      <c r="B597" s="111"/>
      <c r="C597" s="111"/>
      <c r="D597" s="111"/>
      <c r="E597" s="111"/>
      <c r="F597" s="111"/>
      <c r="G597" s="106"/>
      <c r="H597" s="106"/>
      <c r="I597" s="106"/>
      <c r="J597" s="106"/>
      <c r="K597" s="106" t="str">
        <f t="shared" si="27"/>
        <v/>
      </c>
      <c r="L597" s="106" t="str">
        <f t="shared" si="28"/>
        <v/>
      </c>
      <c r="M597" s="106" t="str">
        <f t="shared" si="29"/>
        <v/>
      </c>
    </row>
    <row r="598" spans="1:13" x14ac:dyDescent="0.3">
      <c r="A598" s="112" t="s">
        <v>517</v>
      </c>
      <c r="B598" s="111">
        <v>0</v>
      </c>
      <c r="C598" s="111">
        <v>2.6129032258064502</v>
      </c>
      <c r="D598" s="111">
        <v>0</v>
      </c>
      <c r="E598" s="111">
        <v>28.741935483870868</v>
      </c>
      <c r="F598" s="111">
        <v>31.354838709677317</v>
      </c>
      <c r="G598" s="106">
        <v>0</v>
      </c>
      <c r="H598" s="106">
        <v>5.6961435041673718E-3</v>
      </c>
      <c r="I598" s="106">
        <v>0</v>
      </c>
      <c r="J598" s="106">
        <v>6.618368008578953E-3</v>
      </c>
      <c r="K598" s="106">
        <f t="shared" si="27"/>
        <v>0</v>
      </c>
      <c r="L598" s="106">
        <f t="shared" si="28"/>
        <v>0.86065681098177638</v>
      </c>
      <c r="M598" s="106">
        <f t="shared" si="29"/>
        <v>0</v>
      </c>
    </row>
    <row r="599" spans="1:13" x14ac:dyDescent="0.3">
      <c r="A599" s="107" t="s">
        <v>518</v>
      </c>
      <c r="B599" s="108"/>
      <c r="C599" s="108"/>
      <c r="D599" s="108"/>
      <c r="E599" s="108"/>
      <c r="F599" s="108"/>
      <c r="G599" s="109"/>
      <c r="H599" s="109"/>
      <c r="I599" s="109"/>
      <c r="J599" s="109"/>
      <c r="K599" s="106" t="str">
        <f t="shared" si="27"/>
        <v/>
      </c>
      <c r="L599" s="106" t="str">
        <f t="shared" si="28"/>
        <v/>
      </c>
      <c r="M599" s="106" t="str">
        <f t="shared" si="29"/>
        <v/>
      </c>
    </row>
    <row r="600" spans="1:13" x14ac:dyDescent="0.3">
      <c r="A600" s="110" t="s">
        <v>518</v>
      </c>
      <c r="B600" s="111"/>
      <c r="C600" s="111"/>
      <c r="D600" s="111"/>
      <c r="E600" s="111"/>
      <c r="F600" s="111"/>
      <c r="G600" s="106"/>
      <c r="H600" s="106"/>
      <c r="I600" s="106"/>
      <c r="J600" s="106"/>
      <c r="K600" s="106" t="str">
        <f t="shared" si="27"/>
        <v/>
      </c>
      <c r="L600" s="106" t="str">
        <f t="shared" si="28"/>
        <v/>
      </c>
      <c r="M600" s="106" t="str">
        <f t="shared" si="29"/>
        <v/>
      </c>
    </row>
    <row r="601" spans="1:13" x14ac:dyDescent="0.3">
      <c r="A601" s="112" t="s">
        <v>519</v>
      </c>
      <c r="B601" s="111"/>
      <c r="C601" s="111"/>
      <c r="D601" s="111"/>
      <c r="E601" s="111"/>
      <c r="F601" s="111">
        <v>0</v>
      </c>
      <c r="G601" s="106">
        <v>0</v>
      </c>
      <c r="H601" s="106">
        <v>0</v>
      </c>
      <c r="I601" s="106">
        <v>0</v>
      </c>
      <c r="J601" s="106">
        <v>0</v>
      </c>
      <c r="K601" s="106" t="str">
        <f t="shared" si="27"/>
        <v/>
      </c>
      <c r="L601" s="106" t="str">
        <f t="shared" si="28"/>
        <v/>
      </c>
      <c r="M601" s="106" t="str">
        <f t="shared" si="29"/>
        <v/>
      </c>
    </row>
    <row r="602" spans="1:13" x14ac:dyDescent="0.3">
      <c r="A602" s="112" t="s">
        <v>520</v>
      </c>
      <c r="B602" s="111">
        <v>93.45293072824137</v>
      </c>
      <c r="C602" s="111">
        <v>26.520426287744208</v>
      </c>
      <c r="D602" s="111">
        <v>162.91119005328585</v>
      </c>
      <c r="E602" s="111">
        <v>141.4422735346358</v>
      </c>
      <c r="F602" s="111">
        <v>424.32682060390721</v>
      </c>
      <c r="G602" s="106">
        <v>0.38751343147430944</v>
      </c>
      <c r="H602" s="106">
        <v>6.9984632146415732E-2</v>
      </c>
      <c r="I602" s="106">
        <v>0.85522029240630215</v>
      </c>
      <c r="J602" s="106">
        <v>3.2695462614434276E-2</v>
      </c>
      <c r="K602" s="106">
        <f t="shared" si="27"/>
        <v>11.852208241984972</v>
      </c>
      <c r="L602" s="106">
        <f t="shared" si="28"/>
        <v>2.1404998293408202</v>
      </c>
      <c r="M602" s="106">
        <f t="shared" si="29"/>
        <v>26.157155275384987</v>
      </c>
    </row>
    <row r="603" spans="1:13" x14ac:dyDescent="0.3">
      <c r="A603" s="112" t="s">
        <v>521</v>
      </c>
      <c r="B603" s="111">
        <v>417.31251406875981</v>
      </c>
      <c r="C603" s="111">
        <v>1215.8869847081933</v>
      </c>
      <c r="D603" s="111">
        <v>466.4723652025134</v>
      </c>
      <c r="E603" s="111">
        <v>8432.5531311433442</v>
      </c>
      <c r="F603" s="111">
        <v>10532.224995122811</v>
      </c>
      <c r="G603" s="106">
        <v>1.7050019449686469</v>
      </c>
      <c r="H603" s="106">
        <v>2.7170769744649994</v>
      </c>
      <c r="I603" s="106">
        <v>2.2133714791828707</v>
      </c>
      <c r="J603" s="106">
        <v>2.0366624127816602</v>
      </c>
      <c r="K603" s="106">
        <f t="shared" si="27"/>
        <v>0.83715491299314859</v>
      </c>
      <c r="L603" s="106">
        <f t="shared" si="28"/>
        <v>1.3340831339613293</v>
      </c>
      <c r="M603" s="106">
        <f t="shared" si="29"/>
        <v>1.0867640436098893</v>
      </c>
    </row>
    <row r="604" spans="1:13" x14ac:dyDescent="0.3">
      <c r="A604" s="112" t="s">
        <v>522</v>
      </c>
      <c r="B604" s="111">
        <v>11.78351184680298</v>
      </c>
      <c r="C604" s="111">
        <v>25.923726062966466</v>
      </c>
      <c r="D604" s="111">
        <v>2.35670236936059</v>
      </c>
      <c r="E604" s="111">
        <v>480.76728334956158</v>
      </c>
      <c r="F604" s="111">
        <v>520.83122362869165</v>
      </c>
      <c r="G604" s="106">
        <v>5.1399742690021302E-2</v>
      </c>
      <c r="H604" s="106">
        <v>5.6178108581229749E-2</v>
      </c>
      <c r="I604" s="106">
        <v>1.5791248178750574E-2</v>
      </c>
      <c r="J604" s="106">
        <v>0.10815550298568674</v>
      </c>
      <c r="K604" s="106">
        <f t="shared" si="27"/>
        <v>0.47523927374110153</v>
      </c>
      <c r="L604" s="106">
        <f t="shared" si="28"/>
        <v>0.51941978938107602</v>
      </c>
      <c r="M604" s="106">
        <f t="shared" si="29"/>
        <v>0.14600503666318654</v>
      </c>
    </row>
    <row r="605" spans="1:13" x14ac:dyDescent="0.3">
      <c r="A605" s="112" t="s">
        <v>523</v>
      </c>
      <c r="B605" s="111">
        <v>128.64493996569445</v>
      </c>
      <c r="C605" s="111">
        <v>378.73070325900414</v>
      </c>
      <c r="D605" s="111">
        <v>150.25728987993116</v>
      </c>
      <c r="E605" s="111">
        <v>9485.7632933104578</v>
      </c>
      <c r="F605" s="111">
        <v>10143.396226415087</v>
      </c>
      <c r="G605" s="106">
        <v>0.56724429341444138</v>
      </c>
      <c r="H605" s="106">
        <v>0.98776945864518662</v>
      </c>
      <c r="I605" s="106">
        <v>0.87230211065540231</v>
      </c>
      <c r="J605" s="106">
        <v>1.9455903930537812</v>
      </c>
      <c r="K605" s="106">
        <f t="shared" si="27"/>
        <v>0.29155381083276211</v>
      </c>
      <c r="L605" s="106">
        <f t="shared" si="28"/>
        <v>0.50769651318785169</v>
      </c>
      <c r="M605" s="106">
        <f t="shared" si="29"/>
        <v>0.44834828223336604</v>
      </c>
    </row>
    <row r="606" spans="1:13" x14ac:dyDescent="0.3">
      <c r="A606" s="112" t="s">
        <v>401</v>
      </c>
      <c r="B606" s="111">
        <v>271.57178313813665</v>
      </c>
      <c r="C606" s="111">
        <v>923.34406266966334</v>
      </c>
      <c r="D606" s="111">
        <v>313.93698130768598</v>
      </c>
      <c r="E606" s="111">
        <v>7435.6354223221706</v>
      </c>
      <c r="F606" s="111">
        <v>8944.4882494376561</v>
      </c>
      <c r="G606" s="106">
        <v>1.156707941468113</v>
      </c>
      <c r="H606" s="106">
        <v>2.173727205901796</v>
      </c>
      <c r="I606" s="106">
        <v>1.5876565036230772</v>
      </c>
      <c r="J606" s="106">
        <v>1.8478090983931188</v>
      </c>
      <c r="K606" s="106">
        <f t="shared" si="27"/>
        <v>0.62598887648837898</v>
      </c>
      <c r="L606" s="106">
        <f t="shared" si="28"/>
        <v>1.1763808327343448</v>
      </c>
      <c r="M606" s="106">
        <f t="shared" si="29"/>
        <v>0.85921024255358736</v>
      </c>
    </row>
    <row r="607" spans="1:13" x14ac:dyDescent="0.3">
      <c r="A607" s="112" t="s">
        <v>524</v>
      </c>
      <c r="B607" s="111">
        <v>50.235905637744807</v>
      </c>
      <c r="C607" s="111">
        <v>23.44342263094758</v>
      </c>
      <c r="D607" s="111">
        <v>10.047181127548971</v>
      </c>
      <c r="E607" s="111">
        <v>718.93162734905854</v>
      </c>
      <c r="F607" s="111">
        <v>802.65813674529988</v>
      </c>
      <c r="G607" s="106">
        <v>0.21860001199478774</v>
      </c>
      <c r="H607" s="106">
        <v>4.8150360665643252E-2</v>
      </c>
      <c r="I607" s="106">
        <v>5.4930155177040557E-2</v>
      </c>
      <c r="J607" s="106">
        <v>0.18215223034577657</v>
      </c>
      <c r="K607" s="106">
        <f t="shared" si="27"/>
        <v>1.2000951708349821</v>
      </c>
      <c r="L607" s="106">
        <f t="shared" si="28"/>
        <v>0.26434131810651024</v>
      </c>
      <c r="M607" s="106">
        <f t="shared" si="29"/>
        <v>0.30156180395248278</v>
      </c>
    </row>
    <row r="608" spans="1:13" x14ac:dyDescent="0.3">
      <c r="A608" s="112" t="s">
        <v>525</v>
      </c>
      <c r="B608" s="111">
        <v>2.25</v>
      </c>
      <c r="C608" s="111">
        <v>5.625</v>
      </c>
      <c r="D608" s="111">
        <v>2.25</v>
      </c>
      <c r="E608" s="111">
        <v>111.375</v>
      </c>
      <c r="F608" s="111">
        <v>121.5</v>
      </c>
      <c r="G608" s="106">
        <v>9.619349391805497E-3</v>
      </c>
      <c r="H608" s="106">
        <v>1.1473218074403442E-2</v>
      </c>
      <c r="I608" s="106">
        <v>1.1759648153128188E-2</v>
      </c>
      <c r="J608" s="106">
        <v>2.8570113710918263E-2</v>
      </c>
      <c r="K608" s="106">
        <f t="shared" si="27"/>
        <v>0.33669272335200395</v>
      </c>
      <c r="L608" s="106">
        <f t="shared" si="28"/>
        <v>0.40158111341429048</v>
      </c>
      <c r="M608" s="106">
        <f t="shared" si="29"/>
        <v>0.41160662754499849</v>
      </c>
    </row>
    <row r="609" spans="1:13" x14ac:dyDescent="0.3">
      <c r="A609" s="112" t="s">
        <v>526</v>
      </c>
      <c r="B609" s="111">
        <v>41.30288784419065</v>
      </c>
      <c r="C609" s="111">
        <v>128.865010073875</v>
      </c>
      <c r="D609" s="111">
        <v>47.911349899261211</v>
      </c>
      <c r="E609" s="111">
        <v>999.52988582941509</v>
      </c>
      <c r="F609" s="111">
        <v>1217.6091336467421</v>
      </c>
      <c r="G609" s="106">
        <v>0.16119036691706545</v>
      </c>
      <c r="H609" s="106">
        <v>0.29338341224789333</v>
      </c>
      <c r="I609" s="106">
        <v>0.22213401915832512</v>
      </c>
      <c r="J609" s="106">
        <v>0.24448874226820472</v>
      </c>
      <c r="K609" s="106">
        <f t="shared" si="27"/>
        <v>0.65929566090302538</v>
      </c>
      <c r="L609" s="106">
        <f t="shared" si="28"/>
        <v>1.1999874085247288</v>
      </c>
      <c r="M609" s="106">
        <f t="shared" si="29"/>
        <v>0.9085654296288358</v>
      </c>
    </row>
    <row r="610" spans="1:13" x14ac:dyDescent="0.3">
      <c r="A610" s="112" t="s">
        <v>527</v>
      </c>
      <c r="B610" s="111">
        <v>20.943649373881879</v>
      </c>
      <c r="C610" s="111">
        <v>85.170840787119644</v>
      </c>
      <c r="D610" s="111">
        <v>23.736135957066161</v>
      </c>
      <c r="E610" s="111">
        <v>670.19677996422047</v>
      </c>
      <c r="F610" s="111">
        <v>800.04740608228815</v>
      </c>
      <c r="G610" s="106">
        <v>8.8117914871548783E-2</v>
      </c>
      <c r="H610" s="106">
        <v>0.20856227503994873</v>
      </c>
      <c r="I610" s="106">
        <v>0.12144058844880515</v>
      </c>
      <c r="J610" s="106">
        <v>0.14534380157955035</v>
      </c>
      <c r="K610" s="106">
        <f t="shared" si="27"/>
        <v>0.60627225869910673</v>
      </c>
      <c r="L610" s="106">
        <f t="shared" si="28"/>
        <v>1.4349581665909386</v>
      </c>
      <c r="M610" s="106">
        <f t="shared" si="29"/>
        <v>0.83554019592873818</v>
      </c>
    </row>
    <row r="611" spans="1:13" x14ac:dyDescent="0.3">
      <c r="A611" s="112" t="s">
        <v>528</v>
      </c>
      <c r="B611" s="111">
        <v>8063.1726998581489</v>
      </c>
      <c r="C611" s="111">
        <v>25954.067487514363</v>
      </c>
      <c r="D611" s="111">
        <v>12747.992896051011</v>
      </c>
      <c r="E611" s="111">
        <v>48312.427381193505</v>
      </c>
      <c r="F611" s="111">
        <v>95077.660464617016</v>
      </c>
      <c r="G611" s="106">
        <v>37.944188419568839</v>
      </c>
      <c r="H611" s="106">
        <v>37.863731251561802</v>
      </c>
      <c r="I611" s="106">
        <v>40.28194847915173</v>
      </c>
      <c r="J611" s="106">
        <v>21.726885594477789</v>
      </c>
      <c r="K611" s="106">
        <f t="shared" si="27"/>
        <v>1.7464163584132333</v>
      </c>
      <c r="L611" s="106">
        <f t="shared" si="28"/>
        <v>1.7427132428582139</v>
      </c>
      <c r="M611" s="106">
        <f t="shared" si="29"/>
        <v>1.8540139268460081</v>
      </c>
    </row>
    <row r="612" spans="1:13" x14ac:dyDescent="0.3">
      <c r="A612" s="112" t="s">
        <v>529</v>
      </c>
      <c r="B612" s="111">
        <v>14663.865823937929</v>
      </c>
      <c r="C612" s="111">
        <v>49362.365592999762</v>
      </c>
      <c r="D612" s="111">
        <v>21874.57072769956</v>
      </c>
      <c r="E612" s="111">
        <v>302772.9856584284</v>
      </c>
      <c r="F612" s="111">
        <v>388673.78780306561</v>
      </c>
      <c r="G612" s="106">
        <v>60.140003450671472</v>
      </c>
      <c r="H612" s="106">
        <v>114.27763933822024</v>
      </c>
      <c r="I612" s="106">
        <v>104.64363486471814</v>
      </c>
      <c r="J612" s="106">
        <v>68.588672280643351</v>
      </c>
      <c r="K612" s="106">
        <f t="shared" si="27"/>
        <v>0.87682122209039748</v>
      </c>
      <c r="L612" s="106">
        <f t="shared" si="28"/>
        <v>1.6661299240584795</v>
      </c>
      <c r="M612" s="106">
        <f t="shared" si="29"/>
        <v>1.525669347214496</v>
      </c>
    </row>
    <row r="613" spans="1:13" x14ac:dyDescent="0.3">
      <c r="A613" s="112" t="s">
        <v>530</v>
      </c>
      <c r="B613" s="111">
        <v>3.8474576271186303</v>
      </c>
      <c r="C613" s="111">
        <v>7.6949152542372703</v>
      </c>
      <c r="D613" s="111">
        <v>2.5649717514124202</v>
      </c>
      <c r="E613" s="111">
        <v>89.774011299434932</v>
      </c>
      <c r="F613" s="111">
        <v>103.88135593220325</v>
      </c>
      <c r="G613" s="106">
        <v>1.7008913698420364E-2</v>
      </c>
      <c r="H613" s="106">
        <v>1.6388231432724595E-2</v>
      </c>
      <c r="I613" s="106">
        <v>1.3405851253032461E-2</v>
      </c>
      <c r="J613" s="106">
        <v>2.3525674670169198E-2</v>
      </c>
      <c r="K613" s="106">
        <f t="shared" si="27"/>
        <v>0.7229936627487179</v>
      </c>
      <c r="L613" s="106">
        <f t="shared" si="28"/>
        <v>0.69661047610698468</v>
      </c>
      <c r="M613" s="106">
        <f t="shared" si="29"/>
        <v>0.56983918382715804</v>
      </c>
    </row>
    <row r="614" spans="1:13" x14ac:dyDescent="0.3">
      <c r="A614" s="112" t="s">
        <v>155</v>
      </c>
      <c r="B614" s="111">
        <v>934.1977271005361</v>
      </c>
      <c r="C614" s="111">
        <v>980.50244715508563</v>
      </c>
      <c r="D614" s="111">
        <v>547.55331464504854</v>
      </c>
      <c r="E614" s="111">
        <v>11363.178301386451</v>
      </c>
      <c r="F614" s="111">
        <v>13825.431790287123</v>
      </c>
      <c r="G614" s="106">
        <v>3.6518458836468888</v>
      </c>
      <c r="H614" s="106">
        <v>2.1809803234981504</v>
      </c>
      <c r="I614" s="106">
        <v>2.5852250399574079</v>
      </c>
      <c r="J614" s="106">
        <v>2.5820490724872998</v>
      </c>
      <c r="K614" s="106">
        <f t="shared" si="27"/>
        <v>1.4143208673137451</v>
      </c>
      <c r="L614" s="106">
        <f t="shared" si="28"/>
        <v>0.84467036151144947</v>
      </c>
      <c r="M614" s="106">
        <f t="shared" si="29"/>
        <v>1.0012300182455667</v>
      </c>
    </row>
    <row r="615" spans="1:13" x14ac:dyDescent="0.3">
      <c r="A615" s="107" t="s">
        <v>531</v>
      </c>
      <c r="B615" s="108"/>
      <c r="C615" s="108"/>
      <c r="D615" s="108"/>
      <c r="E615" s="108"/>
      <c r="F615" s="108"/>
      <c r="G615" s="109"/>
      <c r="H615" s="109"/>
      <c r="I615" s="109"/>
      <c r="J615" s="109"/>
      <c r="K615" s="106" t="str">
        <f t="shared" si="27"/>
        <v/>
      </c>
      <c r="L615" s="106" t="str">
        <f t="shared" si="28"/>
        <v/>
      </c>
      <c r="M615" s="106" t="str">
        <f t="shared" si="29"/>
        <v/>
      </c>
    </row>
    <row r="616" spans="1:13" x14ac:dyDescent="0.3">
      <c r="A616" s="110" t="s">
        <v>532</v>
      </c>
      <c r="B616" s="111"/>
      <c r="C616" s="111"/>
      <c r="D616" s="111"/>
      <c r="E616" s="111"/>
      <c r="F616" s="111"/>
      <c r="G616" s="106"/>
      <c r="H616" s="106"/>
      <c r="I616" s="106"/>
      <c r="J616" s="106"/>
      <c r="K616" s="106" t="str">
        <f t="shared" si="27"/>
        <v/>
      </c>
      <c r="L616" s="106" t="str">
        <f t="shared" si="28"/>
        <v/>
      </c>
      <c r="M616" s="106" t="str">
        <f t="shared" si="29"/>
        <v/>
      </c>
    </row>
    <row r="617" spans="1:13" x14ac:dyDescent="0.3">
      <c r="A617" s="112" t="s">
        <v>533</v>
      </c>
      <c r="B617" s="111">
        <v>374.39670020345028</v>
      </c>
      <c r="C617" s="111">
        <v>1042.3544494300595</v>
      </c>
      <c r="D617" s="111">
        <v>152.09865945765159</v>
      </c>
      <c r="E617" s="111">
        <v>27295.859424207785</v>
      </c>
      <c r="F617" s="111">
        <v>28864.709233298945</v>
      </c>
      <c r="G617" s="106">
        <v>1.4349342907586871</v>
      </c>
      <c r="H617" s="106">
        <v>2.2516332960791052</v>
      </c>
      <c r="I617" s="106">
        <v>0.69982091094165</v>
      </c>
      <c r="J617" s="106">
        <v>6.4863215535385912</v>
      </c>
      <c r="K617" s="106">
        <f t="shared" si="27"/>
        <v>0.22122466160745044</v>
      </c>
      <c r="L617" s="106">
        <f t="shared" si="28"/>
        <v>0.34713562648628393</v>
      </c>
      <c r="M617" s="106">
        <f t="shared" si="29"/>
        <v>0.10789180048588017</v>
      </c>
    </row>
    <row r="618" spans="1:13" x14ac:dyDescent="0.3">
      <c r="A618" s="112" t="s">
        <v>534</v>
      </c>
      <c r="B618" s="111">
        <v>123.32416070445774</v>
      </c>
      <c r="C618" s="111">
        <v>321.52370469376444</v>
      </c>
      <c r="D618" s="111">
        <v>46.246560264171578</v>
      </c>
      <c r="E618" s="111">
        <v>4590.5216605078949</v>
      </c>
      <c r="F618" s="111">
        <v>5081.6160861702883</v>
      </c>
      <c r="G618" s="106">
        <v>0.44280732379427623</v>
      </c>
      <c r="H618" s="106">
        <v>0.64948619419428344</v>
      </c>
      <c r="I618" s="106">
        <v>0.17764509685796243</v>
      </c>
      <c r="J618" s="106">
        <v>1.1495270973180216</v>
      </c>
      <c r="K618" s="106">
        <f t="shared" si="27"/>
        <v>0.38520825200849673</v>
      </c>
      <c r="L618" s="106">
        <f t="shared" si="28"/>
        <v>0.56500294400158912</v>
      </c>
      <c r="M618" s="106">
        <f t="shared" si="29"/>
        <v>0.15453754615478729</v>
      </c>
    </row>
    <row r="619" spans="1:13" x14ac:dyDescent="0.3">
      <c r="A619" s="112" t="s">
        <v>532</v>
      </c>
      <c r="B619" s="111">
        <v>577.18557919621685</v>
      </c>
      <c r="C619" s="111">
        <v>1534.2907801418419</v>
      </c>
      <c r="D619" s="111">
        <v>271.37115839243415</v>
      </c>
      <c r="E619" s="111">
        <v>27899.042553191466</v>
      </c>
      <c r="F619" s="111">
        <v>30281.89007092196</v>
      </c>
      <c r="G619" s="106">
        <v>2.262295489135441</v>
      </c>
      <c r="H619" s="106">
        <v>3.4181299507577383</v>
      </c>
      <c r="I619" s="106">
        <v>1.258093246776451</v>
      </c>
      <c r="J619" s="106">
        <v>6.3870727343261873</v>
      </c>
      <c r="K619" s="106">
        <f t="shared" si="27"/>
        <v>0.35419911174287022</v>
      </c>
      <c r="L619" s="106">
        <f t="shared" si="28"/>
        <v>0.53516377422596217</v>
      </c>
      <c r="M619" s="106">
        <f t="shared" si="29"/>
        <v>0.19697493658011006</v>
      </c>
    </row>
    <row r="620" spans="1:13" x14ac:dyDescent="0.3">
      <c r="A620" s="110" t="s">
        <v>535</v>
      </c>
      <c r="B620" s="111"/>
      <c r="C620" s="111"/>
      <c r="D620" s="111"/>
      <c r="E620" s="111"/>
      <c r="F620" s="111"/>
      <c r="G620" s="106"/>
      <c r="H620" s="106"/>
      <c r="I620" s="106"/>
      <c r="J620" s="106"/>
      <c r="K620" s="106" t="str">
        <f t="shared" si="27"/>
        <v/>
      </c>
      <c r="L620" s="106" t="str">
        <f t="shared" si="28"/>
        <v/>
      </c>
      <c r="M620" s="106" t="str">
        <f t="shared" si="29"/>
        <v/>
      </c>
    </row>
    <row r="621" spans="1:13" x14ac:dyDescent="0.3">
      <c r="A621" s="112" t="s">
        <v>536</v>
      </c>
      <c r="B621" s="111">
        <v>72.187449062754609</v>
      </c>
      <c r="C621" s="111">
        <v>138.98777506112384</v>
      </c>
      <c r="D621" s="111">
        <v>35.555012224938849</v>
      </c>
      <c r="E621" s="111">
        <v>1528.8655256723639</v>
      </c>
      <c r="F621" s="111">
        <v>1775.5957620211811</v>
      </c>
      <c r="G621" s="106">
        <v>0.26664751410594284</v>
      </c>
      <c r="H621" s="106">
        <v>0.28907467836003947</v>
      </c>
      <c r="I621" s="106">
        <v>0.1535034398821141</v>
      </c>
      <c r="J621" s="106">
        <v>0.39323589132223463</v>
      </c>
      <c r="K621" s="106">
        <f t="shared" si="27"/>
        <v>0.67808539350097174</v>
      </c>
      <c r="L621" s="106">
        <f t="shared" si="28"/>
        <v>0.73511773655258517</v>
      </c>
      <c r="M621" s="106">
        <f t="shared" si="29"/>
        <v>0.3903596880894239</v>
      </c>
    </row>
    <row r="622" spans="1:13" x14ac:dyDescent="0.3">
      <c r="A622" s="112" t="s">
        <v>537</v>
      </c>
      <c r="B622" s="111">
        <v>541.51324081407608</v>
      </c>
      <c r="C622" s="111">
        <v>936.7861152243521</v>
      </c>
      <c r="D622" s="111">
        <v>140.9418024036635</v>
      </c>
      <c r="E622" s="111">
        <v>22510.419298185127</v>
      </c>
      <c r="F622" s="111">
        <v>24129.660456627218</v>
      </c>
      <c r="G622" s="106">
        <v>2.0571147610984193</v>
      </c>
      <c r="H622" s="106">
        <v>2.049035386005754</v>
      </c>
      <c r="I622" s="106">
        <v>0.68290754992769687</v>
      </c>
      <c r="J622" s="106">
        <v>5.3447133807687388</v>
      </c>
      <c r="K622" s="106">
        <f t="shared" si="27"/>
        <v>0.38488776002475572</v>
      </c>
      <c r="L622" s="106">
        <f t="shared" si="28"/>
        <v>0.38337610270712735</v>
      </c>
      <c r="M622" s="106">
        <f t="shared" si="29"/>
        <v>0.1277725298394716</v>
      </c>
    </row>
    <row r="623" spans="1:13" x14ac:dyDescent="0.3">
      <c r="A623" s="112" t="s">
        <v>538</v>
      </c>
      <c r="B623" s="111">
        <v>87.369671729544194</v>
      </c>
      <c r="C623" s="111">
        <v>288.11189367956837</v>
      </c>
      <c r="D623" s="111">
        <v>39.524375306222282</v>
      </c>
      <c r="E623" s="111">
        <v>6113.7967907888124</v>
      </c>
      <c r="F623" s="111">
        <v>6528.8027315041472</v>
      </c>
      <c r="G623" s="106">
        <v>0.32753956109673371</v>
      </c>
      <c r="H623" s="106">
        <v>0.63303015701272203</v>
      </c>
      <c r="I623" s="106">
        <v>0.18999516876021752</v>
      </c>
      <c r="J623" s="106">
        <v>1.4201058246235991</v>
      </c>
      <c r="K623" s="106">
        <f t="shared" si="27"/>
        <v>0.23064447410709585</v>
      </c>
      <c r="L623" s="106">
        <f t="shared" si="28"/>
        <v>0.44576266503273265</v>
      </c>
      <c r="M623" s="106">
        <f t="shared" si="29"/>
        <v>0.13378944404412677</v>
      </c>
    </row>
    <row r="624" spans="1:13" x14ac:dyDescent="0.3">
      <c r="A624" s="110" t="s">
        <v>539</v>
      </c>
      <c r="B624" s="111"/>
      <c r="C624" s="111"/>
      <c r="D624" s="111"/>
      <c r="E624" s="111"/>
      <c r="F624" s="111"/>
      <c r="G624" s="106"/>
      <c r="H624" s="106"/>
      <c r="I624" s="106"/>
      <c r="J624" s="106"/>
      <c r="K624" s="106" t="str">
        <f t="shared" si="27"/>
        <v/>
      </c>
      <c r="L624" s="106" t="str">
        <f t="shared" si="28"/>
        <v/>
      </c>
      <c r="M624" s="106" t="str">
        <f t="shared" si="29"/>
        <v/>
      </c>
    </row>
    <row r="625" spans="1:13" x14ac:dyDescent="0.3">
      <c r="A625" s="112" t="s">
        <v>481</v>
      </c>
      <c r="B625" s="111">
        <v>2662.5258837353517</v>
      </c>
      <c r="C625" s="111">
        <v>5210.0655416653026</v>
      </c>
      <c r="D625" s="111">
        <v>2833.0227013088688</v>
      </c>
      <c r="E625" s="111">
        <v>25003.556549270441</v>
      </c>
      <c r="F625" s="111">
        <v>35709.170675979964</v>
      </c>
      <c r="G625" s="106">
        <v>9.7392735409406814</v>
      </c>
      <c r="H625" s="106">
        <v>10.102961143912037</v>
      </c>
      <c r="I625" s="106">
        <v>11.57687277875732</v>
      </c>
      <c r="J625" s="106">
        <v>6.7115006261460906</v>
      </c>
      <c r="K625" s="106">
        <f t="shared" si="27"/>
        <v>1.4511320319332537</v>
      </c>
      <c r="L625" s="106">
        <f t="shared" si="28"/>
        <v>1.5053207481727386</v>
      </c>
      <c r="M625" s="106">
        <f t="shared" si="29"/>
        <v>1.7249305965430635</v>
      </c>
    </row>
    <row r="626" spans="1:13" x14ac:dyDescent="0.3">
      <c r="A626" s="107" t="s">
        <v>540</v>
      </c>
      <c r="B626" s="108"/>
      <c r="C626" s="108"/>
      <c r="D626" s="108"/>
      <c r="E626" s="108"/>
      <c r="F626" s="108"/>
      <c r="G626" s="109"/>
      <c r="H626" s="109"/>
      <c r="I626" s="109"/>
      <c r="J626" s="109"/>
      <c r="K626" s="106" t="str">
        <f t="shared" si="27"/>
        <v/>
      </c>
      <c r="L626" s="106" t="str">
        <f t="shared" si="28"/>
        <v/>
      </c>
      <c r="M626" s="106" t="str">
        <f t="shared" si="29"/>
        <v/>
      </c>
    </row>
    <row r="627" spans="1:13" x14ac:dyDescent="0.3">
      <c r="A627" s="110" t="s">
        <v>540</v>
      </c>
      <c r="B627" s="111"/>
      <c r="C627" s="111"/>
      <c r="D627" s="111"/>
      <c r="E627" s="111"/>
      <c r="F627" s="111"/>
      <c r="G627" s="106"/>
      <c r="H627" s="106"/>
      <c r="I627" s="106"/>
      <c r="J627" s="106"/>
      <c r="K627" s="106" t="str">
        <f t="shared" si="27"/>
        <v/>
      </c>
      <c r="L627" s="106" t="str">
        <f t="shared" si="28"/>
        <v/>
      </c>
      <c r="M627" s="106" t="str">
        <f t="shared" si="29"/>
        <v/>
      </c>
    </row>
    <row r="628" spans="1:13" x14ac:dyDescent="0.3">
      <c r="A628" s="112" t="s">
        <v>541</v>
      </c>
      <c r="B628" s="111">
        <v>181.1268124107871</v>
      </c>
      <c r="C628" s="111">
        <v>291.75516490120856</v>
      </c>
      <c r="D628" s="111">
        <v>120.38967771016435</v>
      </c>
      <c r="E628" s="111">
        <v>2471.7844639771547</v>
      </c>
      <c r="F628" s="111">
        <v>3065.056118999315</v>
      </c>
      <c r="G628" s="106">
        <v>0.63619392242650052</v>
      </c>
      <c r="H628" s="106">
        <v>0.58622750133244561</v>
      </c>
      <c r="I628" s="106">
        <v>0.503759385647084</v>
      </c>
      <c r="J628" s="106">
        <v>0.71065656505629649</v>
      </c>
      <c r="K628" s="106">
        <f t="shared" si="27"/>
        <v>0.8952199328181859</v>
      </c>
      <c r="L628" s="106">
        <f t="shared" si="28"/>
        <v>0.82490971048161088</v>
      </c>
      <c r="M628" s="106">
        <f t="shared" si="29"/>
        <v>0.70886474623248907</v>
      </c>
    </row>
    <row r="629" spans="1:13" x14ac:dyDescent="0.3">
      <c r="A629" s="112" t="s">
        <v>542</v>
      </c>
      <c r="B629" s="111">
        <v>267.54660604092226</v>
      </c>
      <c r="C629" s="111">
        <v>183.93829165313392</v>
      </c>
      <c r="D629" s="111">
        <v>100.32997726534587</v>
      </c>
      <c r="E629" s="111">
        <v>1640.1164339071049</v>
      </c>
      <c r="F629" s="111">
        <v>2191.9313088665067</v>
      </c>
      <c r="G629" s="106">
        <v>0.91669296588523319</v>
      </c>
      <c r="H629" s="106">
        <v>0.33576930372498737</v>
      </c>
      <c r="I629" s="106">
        <v>0.38106867427282742</v>
      </c>
      <c r="J629" s="106">
        <v>0.55360879563303567</v>
      </c>
      <c r="K629" s="106">
        <f t="shared" si="27"/>
        <v>1.6558497139428958</v>
      </c>
      <c r="L629" s="106">
        <f t="shared" si="28"/>
        <v>0.60651005976349215</v>
      </c>
      <c r="M629" s="106">
        <f t="shared" si="29"/>
        <v>0.68833565737893743</v>
      </c>
    </row>
    <row r="630" spans="1:13" x14ac:dyDescent="0.3">
      <c r="A630" s="112" t="s">
        <v>543</v>
      </c>
      <c r="B630" s="111">
        <v>6.9471488178024901</v>
      </c>
      <c r="C630" s="111">
        <v>33.577885952712002</v>
      </c>
      <c r="D630" s="111">
        <v>4.63143254520166</v>
      </c>
      <c r="E630" s="111">
        <v>332.3052851182191</v>
      </c>
      <c r="F630" s="111">
        <v>377.46175243393526</v>
      </c>
      <c r="G630" s="106">
        <v>2.5923544050410204E-2</v>
      </c>
      <c r="H630" s="106">
        <v>6.9138143698104337E-2</v>
      </c>
      <c r="I630" s="106">
        <v>2.4206229856230436E-2</v>
      </c>
      <c r="J630" s="106">
        <v>9.1544536273749755E-2</v>
      </c>
      <c r="K630" s="106">
        <f t="shared" si="27"/>
        <v>0.28317958783350938</v>
      </c>
      <c r="L630" s="106">
        <f t="shared" si="28"/>
        <v>0.75524052567547484</v>
      </c>
      <c r="M630" s="106">
        <f t="shared" si="29"/>
        <v>0.26442025752192849</v>
      </c>
    </row>
    <row r="631" spans="1:13" x14ac:dyDescent="0.3">
      <c r="A631" s="112" t="s">
        <v>544</v>
      </c>
      <c r="B631" s="111">
        <v>18.88916562889159</v>
      </c>
      <c r="C631" s="111">
        <v>42.500622665006077</v>
      </c>
      <c r="D631" s="111">
        <v>10.625155666251541</v>
      </c>
      <c r="E631" s="111">
        <v>351.81070983810639</v>
      </c>
      <c r="F631" s="111">
        <v>423.82565379825559</v>
      </c>
      <c r="G631" s="106">
        <v>6.817778224924112E-2</v>
      </c>
      <c r="H631" s="106">
        <v>8.2683464183302968E-2</v>
      </c>
      <c r="I631" s="106">
        <v>4.4168194526144074E-2</v>
      </c>
      <c r="J631" s="106">
        <v>0.11781751202942731</v>
      </c>
      <c r="K631" s="106">
        <f t="shared" si="27"/>
        <v>0.57867273782026851</v>
      </c>
      <c r="L631" s="106">
        <f t="shared" si="28"/>
        <v>0.70179265169553995</v>
      </c>
      <c r="M631" s="106">
        <f t="shared" si="29"/>
        <v>0.37488649832558146</v>
      </c>
    </row>
    <row r="632" spans="1:13" x14ac:dyDescent="0.3">
      <c r="A632" s="112" t="s">
        <v>545</v>
      </c>
      <c r="B632" s="111">
        <v>0</v>
      </c>
      <c r="C632" s="111">
        <v>0</v>
      </c>
      <c r="D632" s="111">
        <v>0</v>
      </c>
      <c r="E632" s="111">
        <v>32.564245810055695</v>
      </c>
      <c r="F632" s="111">
        <v>32.564245810055695</v>
      </c>
      <c r="G632" s="106">
        <v>0</v>
      </c>
      <c r="H632" s="106">
        <v>0</v>
      </c>
      <c r="I632" s="106">
        <v>0</v>
      </c>
      <c r="J632" s="106">
        <v>7.5607886236781141E-3</v>
      </c>
      <c r="K632" s="106">
        <f t="shared" si="27"/>
        <v>0</v>
      </c>
      <c r="L632" s="106">
        <f t="shared" si="28"/>
        <v>0</v>
      </c>
      <c r="M632" s="106">
        <f t="shared" si="29"/>
        <v>0</v>
      </c>
    </row>
    <row r="633" spans="1:13" x14ac:dyDescent="0.3">
      <c r="A633" s="107" t="s">
        <v>546</v>
      </c>
      <c r="B633" s="108"/>
      <c r="C633" s="108"/>
      <c r="D633" s="108"/>
      <c r="E633" s="108"/>
      <c r="F633" s="108"/>
      <c r="G633" s="109"/>
      <c r="H633" s="109"/>
      <c r="I633" s="109"/>
      <c r="J633" s="109"/>
      <c r="K633" s="106" t="str">
        <f t="shared" si="27"/>
        <v/>
      </c>
      <c r="L633" s="106" t="str">
        <f t="shared" si="28"/>
        <v/>
      </c>
      <c r="M633" s="106" t="str">
        <f t="shared" si="29"/>
        <v/>
      </c>
    </row>
    <row r="634" spans="1:13" x14ac:dyDescent="0.3">
      <c r="A634" s="110" t="s">
        <v>546</v>
      </c>
      <c r="B634" s="111"/>
      <c r="C634" s="111"/>
      <c r="D634" s="111"/>
      <c r="E634" s="111"/>
      <c r="F634" s="111"/>
      <c r="G634" s="106"/>
      <c r="H634" s="106"/>
      <c r="I634" s="106"/>
      <c r="J634" s="106"/>
      <c r="K634" s="106" t="str">
        <f t="shared" si="27"/>
        <v/>
      </c>
      <c r="L634" s="106" t="str">
        <f t="shared" si="28"/>
        <v/>
      </c>
      <c r="M634" s="106" t="str">
        <f t="shared" si="29"/>
        <v/>
      </c>
    </row>
    <row r="635" spans="1:13" x14ac:dyDescent="0.3">
      <c r="A635" s="112" t="s">
        <v>547</v>
      </c>
      <c r="B635" s="111">
        <v>49.554347826086797</v>
      </c>
      <c r="C635" s="111">
        <v>247.7717391304345</v>
      </c>
      <c r="D635" s="111">
        <v>41.119565217391141</v>
      </c>
      <c r="E635" s="111">
        <v>1822.9673913043459</v>
      </c>
      <c r="F635" s="111">
        <v>2161.4130434782583</v>
      </c>
      <c r="G635" s="106">
        <v>0.20601839728369006</v>
      </c>
      <c r="H635" s="106">
        <v>0.46317470633020097</v>
      </c>
      <c r="I635" s="106">
        <v>0.15256148763459804</v>
      </c>
      <c r="J635" s="106">
        <v>0.45699788585442042</v>
      </c>
      <c r="K635" s="106">
        <f t="shared" si="27"/>
        <v>0.4508082064723567</v>
      </c>
      <c r="L635" s="106">
        <f t="shared" si="28"/>
        <v>1.0135160810738373</v>
      </c>
      <c r="M635" s="106">
        <f t="shared" si="29"/>
        <v>0.33383412124404765</v>
      </c>
    </row>
    <row r="636" spans="1:13" x14ac:dyDescent="0.3">
      <c r="A636" s="112" t="s">
        <v>498</v>
      </c>
      <c r="B636" s="111">
        <v>20.914948203772649</v>
      </c>
      <c r="C636" s="111">
        <v>142.22164778565448</v>
      </c>
      <c r="D636" s="111">
        <v>9.4117266916977194</v>
      </c>
      <c r="E636" s="111">
        <v>2962.6024130644082</v>
      </c>
      <c r="F636" s="111">
        <v>3135.150735745533</v>
      </c>
      <c r="G636" s="106">
        <v>8.7855938850597767E-2</v>
      </c>
      <c r="H636" s="106">
        <v>0.36600635987234686</v>
      </c>
      <c r="I636" s="106">
        <v>5.3762701238802564E-2</v>
      </c>
      <c r="J636" s="106">
        <v>0.59181886267013462</v>
      </c>
      <c r="K636" s="106">
        <f t="shared" si="27"/>
        <v>0.1484507243554461</v>
      </c>
      <c r="L636" s="106">
        <f t="shared" si="28"/>
        <v>0.61844321456910012</v>
      </c>
      <c r="M636" s="106">
        <f t="shared" si="29"/>
        <v>9.0843169472900998E-2</v>
      </c>
    </row>
    <row r="637" spans="1:13" x14ac:dyDescent="0.3">
      <c r="A637" s="107" t="s">
        <v>548</v>
      </c>
      <c r="B637" s="108"/>
      <c r="C637" s="108"/>
      <c r="D637" s="108"/>
      <c r="E637" s="108"/>
      <c r="F637" s="108"/>
      <c r="G637" s="109"/>
      <c r="H637" s="109"/>
      <c r="I637" s="109"/>
      <c r="J637" s="109"/>
      <c r="K637" s="106" t="str">
        <f t="shared" si="27"/>
        <v/>
      </c>
      <c r="L637" s="106" t="str">
        <f t="shared" si="28"/>
        <v/>
      </c>
      <c r="M637" s="106" t="str">
        <f t="shared" si="29"/>
        <v/>
      </c>
    </row>
    <row r="638" spans="1:13" x14ac:dyDescent="0.3">
      <c r="A638" s="110" t="s">
        <v>548</v>
      </c>
      <c r="B638" s="111"/>
      <c r="C638" s="111"/>
      <c r="D638" s="111"/>
      <c r="E638" s="111"/>
      <c r="F638" s="111"/>
      <c r="G638" s="106"/>
      <c r="H638" s="106"/>
      <c r="I638" s="106"/>
      <c r="J638" s="106"/>
      <c r="K638" s="106" t="str">
        <f t="shared" si="27"/>
        <v/>
      </c>
      <c r="L638" s="106" t="str">
        <f t="shared" si="28"/>
        <v/>
      </c>
      <c r="M638" s="106" t="str">
        <f t="shared" si="29"/>
        <v/>
      </c>
    </row>
    <row r="639" spans="1:13" x14ac:dyDescent="0.3">
      <c r="A639" s="112" t="s">
        <v>549</v>
      </c>
      <c r="B639" s="111">
        <v>6.67206477732792</v>
      </c>
      <c r="C639" s="111">
        <v>11.12010796221322</v>
      </c>
      <c r="D639" s="111">
        <v>1.1120107962213199</v>
      </c>
      <c r="E639" s="111">
        <v>375.85964912280679</v>
      </c>
      <c r="F639" s="111">
        <v>394.76383265856924</v>
      </c>
      <c r="G639" s="106">
        <v>2.5408590096538234E-2</v>
      </c>
      <c r="H639" s="106">
        <v>2.2291397687799096E-2</v>
      </c>
      <c r="I639" s="106">
        <v>4.1727660374168895E-3</v>
      </c>
      <c r="J639" s="106">
        <v>0.10084799201301196</v>
      </c>
      <c r="K639" s="106">
        <f t="shared" si="27"/>
        <v>0.25194939025915236</v>
      </c>
      <c r="L639" s="106">
        <f t="shared" si="28"/>
        <v>0.22103957890329573</v>
      </c>
      <c r="M639" s="106">
        <f t="shared" si="29"/>
        <v>4.1376788512343374E-2</v>
      </c>
    </row>
    <row r="640" spans="1:13" x14ac:dyDescent="0.3">
      <c r="A640" s="112" t="s">
        <v>479</v>
      </c>
      <c r="B640" s="111">
        <v>368.48627167630013</v>
      </c>
      <c r="C640" s="111">
        <v>958.06430635838001</v>
      </c>
      <c r="D640" s="111">
        <v>198.5731575144498</v>
      </c>
      <c r="E640" s="111">
        <v>3578.4111271676197</v>
      </c>
      <c r="F640" s="111">
        <v>5103.5348627167496</v>
      </c>
      <c r="G640" s="106">
        <v>1.2928901066075476</v>
      </c>
      <c r="H640" s="106">
        <v>1.7873625282545609</v>
      </c>
      <c r="I640" s="106">
        <v>0.79328488104453221</v>
      </c>
      <c r="J640" s="106">
        <v>1.0943423162490438</v>
      </c>
      <c r="K640" s="106">
        <f t="shared" si="27"/>
        <v>1.1814311549598522</v>
      </c>
      <c r="L640" s="106">
        <f t="shared" si="28"/>
        <v>1.6332755315365177</v>
      </c>
      <c r="M640" s="106">
        <f t="shared" si="29"/>
        <v>0.72489646910811889</v>
      </c>
    </row>
    <row r="641" spans="1:13" x14ac:dyDescent="0.3">
      <c r="A641" s="112" t="s">
        <v>481</v>
      </c>
      <c r="B641" s="111">
        <v>39.650422691516681</v>
      </c>
      <c r="C641" s="111">
        <v>128.86387374742941</v>
      </c>
      <c r="D641" s="111">
        <v>85.248408786761004</v>
      </c>
      <c r="E641" s="111">
        <v>836.62391879100392</v>
      </c>
      <c r="F641" s="111">
        <v>1090.386624016711</v>
      </c>
      <c r="G641" s="106">
        <v>0.14468947900663837</v>
      </c>
      <c r="H641" s="106">
        <v>0.29005772989956791</v>
      </c>
      <c r="I641" s="106">
        <v>0.46668690658538742</v>
      </c>
      <c r="J641" s="106">
        <v>0.20981011574685868</v>
      </c>
      <c r="K641" s="106">
        <f t="shared" si="27"/>
        <v>0.68962108186056181</v>
      </c>
      <c r="L641" s="106">
        <f t="shared" si="28"/>
        <v>1.382477336076255</v>
      </c>
      <c r="M641" s="106">
        <f t="shared" si="29"/>
        <v>2.2243298657175194</v>
      </c>
    </row>
    <row r="642" spans="1:13" x14ac:dyDescent="0.3">
      <c r="A642" s="112" t="s">
        <v>482</v>
      </c>
      <c r="B642" s="111">
        <v>1010.0113736979617</v>
      </c>
      <c r="C642" s="111">
        <v>2886.7961444603534</v>
      </c>
      <c r="D642" s="111">
        <v>885.13724022257691</v>
      </c>
      <c r="E642" s="111">
        <v>10828.546182252692</v>
      </c>
      <c r="F642" s="111">
        <v>15610.490940633585</v>
      </c>
      <c r="G642" s="106">
        <v>3.6907907490107021</v>
      </c>
      <c r="H642" s="106">
        <v>5.4765706203159672</v>
      </c>
      <c r="I642" s="106">
        <v>3.5792583982215644</v>
      </c>
      <c r="J642" s="106">
        <v>3.2244519501152134</v>
      </c>
      <c r="K642" s="106">
        <f t="shared" si="27"/>
        <v>1.1446257553562942</v>
      </c>
      <c r="L642" s="106">
        <f t="shared" si="28"/>
        <v>1.698450063776042</v>
      </c>
      <c r="M642" s="106">
        <f t="shared" si="29"/>
        <v>1.1100362026153541</v>
      </c>
    </row>
    <row r="643" spans="1:13" x14ac:dyDescent="0.3">
      <c r="A643" s="112" t="s">
        <v>550</v>
      </c>
      <c r="B643" s="111">
        <v>0</v>
      </c>
      <c r="C643" s="111">
        <v>0</v>
      </c>
      <c r="D643" s="111">
        <v>0</v>
      </c>
      <c r="E643" s="111">
        <v>2.99999999999998</v>
      </c>
      <c r="F643" s="111">
        <v>2.99999999999998</v>
      </c>
      <c r="G643" s="106">
        <v>0</v>
      </c>
      <c r="H643" s="106">
        <v>0</v>
      </c>
      <c r="I643" s="106">
        <v>0</v>
      </c>
      <c r="J643" s="106">
        <v>8.6377140375594312E-4</v>
      </c>
      <c r="K643" s="106">
        <f t="shared" si="27"/>
        <v>0</v>
      </c>
      <c r="L643" s="106">
        <f t="shared" si="28"/>
        <v>0</v>
      </c>
      <c r="M643" s="106">
        <f t="shared" si="29"/>
        <v>0</v>
      </c>
    </row>
    <row r="644" spans="1:13" x14ac:dyDescent="0.3">
      <c r="A644" s="107" t="s">
        <v>551</v>
      </c>
      <c r="B644" s="108"/>
      <c r="C644" s="108"/>
      <c r="D644" s="108"/>
      <c r="E644" s="108"/>
      <c r="F644" s="108"/>
      <c r="G644" s="109"/>
      <c r="H644" s="109"/>
      <c r="I644" s="109"/>
      <c r="J644" s="109"/>
      <c r="K644" s="106" t="str">
        <f t="shared" si="27"/>
        <v/>
      </c>
      <c r="L644" s="106" t="str">
        <f t="shared" si="28"/>
        <v/>
      </c>
      <c r="M644" s="106" t="str">
        <f t="shared" si="29"/>
        <v/>
      </c>
    </row>
    <row r="645" spans="1:13" x14ac:dyDescent="0.3">
      <c r="A645" s="110" t="s">
        <v>552</v>
      </c>
      <c r="B645" s="111"/>
      <c r="C645" s="111"/>
      <c r="D645" s="111"/>
      <c r="E645" s="111"/>
      <c r="F645" s="111"/>
      <c r="G645" s="106"/>
      <c r="H645" s="106"/>
      <c r="I645" s="106"/>
      <c r="J645" s="106"/>
      <c r="K645" s="106" t="str">
        <f t="shared" si="27"/>
        <v/>
      </c>
      <c r="L645" s="106" t="str">
        <f t="shared" si="28"/>
        <v/>
      </c>
      <c r="M645" s="106" t="str">
        <f t="shared" si="29"/>
        <v/>
      </c>
    </row>
    <row r="646" spans="1:13" x14ac:dyDescent="0.3">
      <c r="A646" s="112" t="s">
        <v>553</v>
      </c>
      <c r="B646" s="111">
        <v>130.94719617345311</v>
      </c>
      <c r="C646" s="111">
        <v>461.588866511422</v>
      </c>
      <c r="D646" s="111">
        <v>219.33655359053364</v>
      </c>
      <c r="E646" s="111">
        <v>6009.3850777267216</v>
      </c>
      <c r="F646" s="111">
        <v>6821.2576940021299</v>
      </c>
      <c r="G646" s="106">
        <v>0.58136298590450519</v>
      </c>
      <c r="H646" s="106">
        <v>1.1174033914996426</v>
      </c>
      <c r="I646" s="106">
        <v>1.2969617160062921</v>
      </c>
      <c r="J646" s="106">
        <v>1.3497987741552708</v>
      </c>
      <c r="K646" s="106">
        <f t="shared" si="27"/>
        <v>0.43070344782934994</v>
      </c>
      <c r="L646" s="106">
        <f t="shared" si="28"/>
        <v>0.82782960904593683</v>
      </c>
      <c r="M646" s="106">
        <f t="shared" si="29"/>
        <v>0.96085560369393197</v>
      </c>
    </row>
    <row r="647" spans="1:13" x14ac:dyDescent="0.3">
      <c r="A647" s="112" t="s">
        <v>554</v>
      </c>
      <c r="B647" s="111">
        <v>5.2394034536891496</v>
      </c>
      <c r="C647" s="111">
        <v>10.478806907378319</v>
      </c>
      <c r="D647" s="111">
        <v>2.0957613814756599</v>
      </c>
      <c r="E647" s="111">
        <v>174.99607535321809</v>
      </c>
      <c r="F647" s="111">
        <v>192.81004709576121</v>
      </c>
      <c r="G647" s="106">
        <v>2.1908868640871319E-2</v>
      </c>
      <c r="H647" s="106">
        <v>2.6865753566250285E-2</v>
      </c>
      <c r="I647" s="106">
        <v>1.0953518426252275E-2</v>
      </c>
      <c r="J647" s="106">
        <v>4.522298410623872E-2</v>
      </c>
      <c r="K647" s="106">
        <f t="shared" si="27"/>
        <v>0.48446313470607283</v>
      </c>
      <c r="L647" s="106">
        <f t="shared" si="28"/>
        <v>0.59407299401421032</v>
      </c>
      <c r="M647" s="106">
        <f t="shared" si="29"/>
        <v>0.24221131450591707</v>
      </c>
    </row>
    <row r="648" spans="1:13" x14ac:dyDescent="0.3">
      <c r="A648" s="112" t="s">
        <v>555</v>
      </c>
      <c r="B648" s="111">
        <v>2.1303602058319</v>
      </c>
      <c r="C648" s="111">
        <v>10.651801029159509</v>
      </c>
      <c r="D648" s="111">
        <v>1.06518010291595</v>
      </c>
      <c r="E648" s="111">
        <v>188.5368782161234</v>
      </c>
      <c r="F648" s="111">
        <v>202.38421955403075</v>
      </c>
      <c r="G648" s="106">
        <v>8.1128482762779404E-3</v>
      </c>
      <c r="H648" s="106">
        <v>1.9458570770150528E-2</v>
      </c>
      <c r="I648" s="106">
        <v>3.9970361549397041E-3</v>
      </c>
      <c r="J648" s="106">
        <v>4.7498174428561593E-2</v>
      </c>
      <c r="K648" s="106">
        <f t="shared" si="27"/>
        <v>0.17080337031647103</v>
      </c>
      <c r="L648" s="106">
        <f t="shared" si="28"/>
        <v>0.40966986635279407</v>
      </c>
      <c r="M648" s="106">
        <f t="shared" si="29"/>
        <v>8.4151363774019217E-2</v>
      </c>
    </row>
    <row r="649" spans="1:13" x14ac:dyDescent="0.3">
      <c r="A649" s="112" t="s">
        <v>556</v>
      </c>
      <c r="B649" s="111">
        <v>56.311619250199328</v>
      </c>
      <c r="C649" s="111">
        <v>101.15235309758036</v>
      </c>
      <c r="D649" s="111">
        <v>55.268811486306603</v>
      </c>
      <c r="E649" s="111">
        <v>965.63998936452822</v>
      </c>
      <c r="F649" s="111">
        <v>1178.3727731986146</v>
      </c>
      <c r="G649" s="106">
        <v>0.22654997149728068</v>
      </c>
      <c r="H649" s="106">
        <v>0.19118372637334244</v>
      </c>
      <c r="I649" s="106">
        <v>0.21884631182682465</v>
      </c>
      <c r="J649" s="106">
        <v>0.26830317926318153</v>
      </c>
      <c r="K649" s="106">
        <f t="shared" si="27"/>
        <v>0.84438049567446727</v>
      </c>
      <c r="L649" s="106">
        <f t="shared" si="28"/>
        <v>0.71256601169756628</v>
      </c>
      <c r="M649" s="106">
        <f t="shared" si="29"/>
        <v>0.81566797839602156</v>
      </c>
    </row>
    <row r="650" spans="1:13" x14ac:dyDescent="0.3">
      <c r="A650" s="112" t="s">
        <v>557</v>
      </c>
      <c r="B650" s="111">
        <v>85.86972840180151</v>
      </c>
      <c r="C650" s="111">
        <v>191.8817387743959</v>
      </c>
      <c r="D650" s="111">
        <v>81.629247986897568</v>
      </c>
      <c r="E650" s="111">
        <v>2618.4966562030795</v>
      </c>
      <c r="F650" s="111">
        <v>2977.8773713661744</v>
      </c>
      <c r="G650" s="106">
        <v>0.31696895321456681</v>
      </c>
      <c r="H650" s="106">
        <v>0.41246930587945496</v>
      </c>
      <c r="I650" s="106">
        <v>0.38852151725273987</v>
      </c>
      <c r="J650" s="106">
        <v>0.66215311830550816</v>
      </c>
      <c r="K650" s="106">
        <f t="shared" si="27"/>
        <v>0.47869434493597263</v>
      </c>
      <c r="L650" s="106">
        <f t="shared" si="28"/>
        <v>0.62292133719008991</v>
      </c>
      <c r="M650" s="106">
        <f t="shared" si="29"/>
        <v>0.58675479509481299</v>
      </c>
    </row>
    <row r="651" spans="1:13" x14ac:dyDescent="0.3">
      <c r="A651" s="112" t="s">
        <v>558</v>
      </c>
      <c r="B651" s="111">
        <v>84.968999999999681</v>
      </c>
      <c r="C651" s="111">
        <v>158.3989999999996</v>
      </c>
      <c r="D651" s="111">
        <v>91.262999999999678</v>
      </c>
      <c r="E651" s="111">
        <v>3070.4229999999789</v>
      </c>
      <c r="F651" s="111">
        <v>3405.0539999999778</v>
      </c>
      <c r="G651" s="106">
        <v>0.35521513870208898</v>
      </c>
      <c r="H651" s="106">
        <v>0.37261620006541224</v>
      </c>
      <c r="I651" s="106">
        <v>0.42960141746291569</v>
      </c>
      <c r="J651" s="106">
        <v>0.71477678825285595</v>
      </c>
      <c r="K651" s="106">
        <f t="shared" si="27"/>
        <v>0.49695953273797389</v>
      </c>
      <c r="L651" s="106">
        <f t="shared" si="28"/>
        <v>0.52130428154530017</v>
      </c>
      <c r="M651" s="106">
        <f t="shared" si="29"/>
        <v>0.60102877502919416</v>
      </c>
    </row>
    <row r="652" spans="1:13" x14ac:dyDescent="0.3">
      <c r="A652" s="107" t="s">
        <v>559</v>
      </c>
      <c r="B652" s="108"/>
      <c r="C652" s="108"/>
      <c r="D652" s="108"/>
      <c r="E652" s="108"/>
      <c r="F652" s="108"/>
      <c r="G652" s="109"/>
      <c r="H652" s="109"/>
      <c r="I652" s="109"/>
      <c r="J652" s="109"/>
      <c r="K652" s="106" t="str">
        <f t="shared" si="27"/>
        <v/>
      </c>
      <c r="L652" s="106" t="str">
        <f t="shared" si="28"/>
        <v/>
      </c>
      <c r="M652" s="106" t="str">
        <f t="shared" si="29"/>
        <v/>
      </c>
    </row>
    <row r="653" spans="1:13" x14ac:dyDescent="0.3">
      <c r="A653" s="110" t="s">
        <v>559</v>
      </c>
      <c r="B653" s="111"/>
      <c r="C653" s="111"/>
      <c r="D653" s="111"/>
      <c r="E653" s="111"/>
      <c r="F653" s="111"/>
      <c r="G653" s="106"/>
      <c r="H653" s="106"/>
      <c r="I653" s="106"/>
      <c r="J653" s="106"/>
      <c r="K653" s="106" t="str">
        <f t="shared" si="27"/>
        <v/>
      </c>
      <c r="L653" s="106" t="str">
        <f t="shared" si="28"/>
        <v/>
      </c>
      <c r="M653" s="106" t="str">
        <f t="shared" si="29"/>
        <v/>
      </c>
    </row>
    <row r="654" spans="1:13" x14ac:dyDescent="0.3">
      <c r="A654" s="112" t="s">
        <v>560</v>
      </c>
      <c r="B654" s="111">
        <v>1248.4560632688913</v>
      </c>
      <c r="C654" s="111">
        <v>1942.9824253075553</v>
      </c>
      <c r="D654" s="111">
        <v>637.44200351493771</v>
      </c>
      <c r="E654" s="111">
        <v>10358.696836555349</v>
      </c>
      <c r="F654" s="111">
        <v>14187.577328646734</v>
      </c>
      <c r="G654" s="106">
        <v>4.8534431737464176</v>
      </c>
      <c r="H654" s="106">
        <v>4.607449733532647</v>
      </c>
      <c r="I654" s="106">
        <v>3.0345822883077034</v>
      </c>
      <c r="J654" s="106">
        <v>2.3447510970237815</v>
      </c>
      <c r="K654" s="106">
        <f t="shared" si="27"/>
        <v>2.0699182868096093</v>
      </c>
      <c r="L654" s="106">
        <f t="shared" si="28"/>
        <v>1.9650058973768831</v>
      </c>
      <c r="M654" s="106">
        <f t="shared" si="29"/>
        <v>1.294202310923122</v>
      </c>
    </row>
    <row r="655" spans="1:13" x14ac:dyDescent="0.3">
      <c r="A655" s="112" t="s">
        <v>561</v>
      </c>
      <c r="B655" s="111">
        <v>12509.894880812073</v>
      </c>
      <c r="C655" s="111">
        <v>17764.504960308153</v>
      </c>
      <c r="D655" s="111">
        <v>5455.9163595553528</v>
      </c>
      <c r="E655" s="111">
        <v>302777.03328792902</v>
      </c>
      <c r="F655" s="111">
        <v>338507.34948860458</v>
      </c>
      <c r="G655" s="106">
        <v>50.838370163487646</v>
      </c>
      <c r="H655" s="106">
        <v>43.7626235195916</v>
      </c>
      <c r="I655" s="106">
        <v>27.554211455231908</v>
      </c>
      <c r="J655" s="106">
        <v>63.437719926531571</v>
      </c>
      <c r="K655" s="106">
        <f t="shared" si="27"/>
        <v>0.80139024893020316</v>
      </c>
      <c r="L655" s="106">
        <f t="shared" si="28"/>
        <v>0.68985177226221128</v>
      </c>
      <c r="M655" s="106">
        <f t="shared" si="29"/>
        <v>0.43435059594107361</v>
      </c>
    </row>
    <row r="656" spans="1:13" x14ac:dyDescent="0.3">
      <c r="A656" s="112" t="s">
        <v>562</v>
      </c>
      <c r="B656" s="111"/>
      <c r="C656" s="111"/>
      <c r="D656" s="111"/>
      <c r="E656" s="111"/>
      <c r="F656" s="111">
        <v>0</v>
      </c>
      <c r="G656" s="106">
        <v>0</v>
      </c>
      <c r="H656" s="106">
        <v>0</v>
      </c>
      <c r="I656" s="106">
        <v>0</v>
      </c>
      <c r="J656" s="106">
        <v>0</v>
      </c>
      <c r="K656" s="106" t="str">
        <f t="shared" si="27"/>
        <v/>
      </c>
      <c r="L656" s="106" t="str">
        <f t="shared" si="28"/>
        <v/>
      </c>
      <c r="M656" s="106" t="str">
        <f t="shared" si="29"/>
        <v/>
      </c>
    </row>
    <row r="657" spans="1:13" x14ac:dyDescent="0.3">
      <c r="A657" s="112" t="s">
        <v>563</v>
      </c>
      <c r="B657" s="111"/>
      <c r="C657" s="111"/>
      <c r="D657" s="111"/>
      <c r="E657" s="111"/>
      <c r="F657" s="111">
        <v>0</v>
      </c>
      <c r="G657" s="106">
        <v>0</v>
      </c>
      <c r="H657" s="106">
        <v>0</v>
      </c>
      <c r="I657" s="106">
        <v>0</v>
      </c>
      <c r="J657" s="106">
        <v>0</v>
      </c>
      <c r="K657" s="106" t="str">
        <f t="shared" si="27"/>
        <v/>
      </c>
      <c r="L657" s="106" t="str">
        <f t="shared" si="28"/>
        <v/>
      </c>
      <c r="M657" s="106" t="str">
        <f t="shared" si="29"/>
        <v/>
      </c>
    </row>
    <row r="658" spans="1:13" x14ac:dyDescent="0.3">
      <c r="A658" s="107" t="s">
        <v>564</v>
      </c>
      <c r="B658" s="108"/>
      <c r="C658" s="108"/>
      <c r="D658" s="108"/>
      <c r="E658" s="108"/>
      <c r="F658" s="108"/>
      <c r="G658" s="109"/>
      <c r="H658" s="109"/>
      <c r="I658" s="109"/>
      <c r="J658" s="109"/>
      <c r="K658" s="106" t="str">
        <f t="shared" si="27"/>
        <v/>
      </c>
      <c r="L658" s="106" t="str">
        <f t="shared" si="28"/>
        <v/>
      </c>
      <c r="M658" s="106" t="str">
        <f t="shared" si="29"/>
        <v/>
      </c>
    </row>
    <row r="659" spans="1:13" x14ac:dyDescent="0.3">
      <c r="A659" s="110" t="s">
        <v>565</v>
      </c>
      <c r="B659" s="111"/>
      <c r="C659" s="111"/>
      <c r="D659" s="111"/>
      <c r="E659" s="111"/>
      <c r="F659" s="111"/>
      <c r="G659" s="106"/>
      <c r="H659" s="106"/>
      <c r="I659" s="106"/>
      <c r="J659" s="106"/>
      <c r="K659" s="106" t="str">
        <f t="shared" ref="K659:K724" si="30">IFERROR(G659/J659,"")</f>
        <v/>
      </c>
      <c r="L659" s="106" t="str">
        <f t="shared" ref="L659:L724" si="31">IFERROR(H659/J659,"")</f>
        <v/>
      </c>
      <c r="M659" s="106" t="str">
        <f t="shared" ref="M659:M724" si="32">IFERROR(I659/J659,"")</f>
        <v/>
      </c>
    </row>
    <row r="660" spans="1:13" x14ac:dyDescent="0.3">
      <c r="A660" s="112" t="s">
        <v>566</v>
      </c>
      <c r="B660" s="111">
        <v>0</v>
      </c>
      <c r="C660" s="111">
        <v>0</v>
      </c>
      <c r="D660" s="111">
        <v>0</v>
      </c>
      <c r="E660" s="111">
        <v>1</v>
      </c>
      <c r="F660" s="111">
        <v>1</v>
      </c>
      <c r="G660" s="106">
        <v>0</v>
      </c>
      <c r="H660" s="106">
        <v>0</v>
      </c>
      <c r="I660" s="106">
        <v>0</v>
      </c>
      <c r="J660" s="106">
        <v>1.7713486771348672E-4</v>
      </c>
      <c r="K660" s="106">
        <f t="shared" si="30"/>
        <v>0</v>
      </c>
      <c r="L660" s="106">
        <f t="shared" si="31"/>
        <v>0</v>
      </c>
      <c r="M660" s="106">
        <f t="shared" si="32"/>
        <v>0</v>
      </c>
    </row>
    <row r="661" spans="1:13" x14ac:dyDescent="0.3">
      <c r="A661" s="112" t="s">
        <v>567</v>
      </c>
      <c r="B661" s="111">
        <v>130.02880413190294</v>
      </c>
      <c r="C661" s="111">
        <v>435.54363660442209</v>
      </c>
      <c r="D661" s="111">
        <v>139.54310687326171</v>
      </c>
      <c r="E661" s="111">
        <v>5932.696331611698</v>
      </c>
      <c r="F661" s="111">
        <v>6637.8118792212845</v>
      </c>
      <c r="G661" s="106">
        <v>0.56529518219755737</v>
      </c>
      <c r="H661" s="106">
        <v>1.2453791184048024</v>
      </c>
      <c r="I661" s="106">
        <v>0.82903822496359481</v>
      </c>
      <c r="J661" s="106">
        <v>1.1542023580079077</v>
      </c>
      <c r="K661" s="106">
        <f t="shared" si="30"/>
        <v>0.48977129380780937</v>
      </c>
      <c r="L661" s="106">
        <f t="shared" si="31"/>
        <v>1.0789954722967825</v>
      </c>
      <c r="M661" s="106">
        <f t="shared" si="32"/>
        <v>0.7182780551535789</v>
      </c>
    </row>
    <row r="662" spans="1:13" x14ac:dyDescent="0.3">
      <c r="A662" s="112" t="s">
        <v>568</v>
      </c>
      <c r="B662" s="111">
        <v>91.310166705799418</v>
      </c>
      <c r="C662" s="111">
        <v>205.71026062455923</v>
      </c>
      <c r="D662" s="111">
        <v>41.981685841746767</v>
      </c>
      <c r="E662" s="111">
        <v>3321.8008922282193</v>
      </c>
      <c r="F662" s="111">
        <v>3660.8030054003248</v>
      </c>
      <c r="G662" s="106">
        <v>0.44010744436365568</v>
      </c>
      <c r="H662" s="106">
        <v>0.64755599528863672</v>
      </c>
      <c r="I662" s="106">
        <v>0.22368703229936554</v>
      </c>
      <c r="J662" s="106">
        <v>0.65371302958218847</v>
      </c>
      <c r="K662" s="106">
        <f t="shared" si="30"/>
        <v>0.67324257655525721</v>
      </c>
      <c r="L662" s="106">
        <f t="shared" si="31"/>
        <v>0.99058144168017126</v>
      </c>
      <c r="M662" s="106">
        <f t="shared" si="32"/>
        <v>0.3421792471267277</v>
      </c>
    </row>
    <row r="663" spans="1:13" x14ac:dyDescent="0.3">
      <c r="A663" s="110" t="s">
        <v>569</v>
      </c>
      <c r="B663" s="111"/>
      <c r="C663" s="111"/>
      <c r="D663" s="111"/>
      <c r="E663" s="111"/>
      <c r="F663" s="111"/>
      <c r="G663" s="106"/>
      <c r="H663" s="106"/>
      <c r="I663" s="106"/>
      <c r="J663" s="106"/>
      <c r="K663" s="106" t="str">
        <f t="shared" si="30"/>
        <v/>
      </c>
      <c r="L663" s="106" t="str">
        <f t="shared" si="31"/>
        <v/>
      </c>
      <c r="M663" s="106" t="str">
        <f t="shared" si="32"/>
        <v/>
      </c>
    </row>
    <row r="664" spans="1:13" x14ac:dyDescent="0.3">
      <c r="A664" s="112" t="s">
        <v>570</v>
      </c>
      <c r="B664" s="111">
        <v>0</v>
      </c>
      <c r="C664" s="111">
        <v>0</v>
      </c>
      <c r="D664" s="111">
        <v>0</v>
      </c>
      <c r="E664" s="111">
        <v>154.9999999999996</v>
      </c>
      <c r="F664" s="111">
        <v>154.9999999999996</v>
      </c>
      <c r="G664" s="106">
        <v>0</v>
      </c>
      <c r="H664" s="106">
        <v>0</v>
      </c>
      <c r="I664" s="106">
        <v>0</v>
      </c>
      <c r="J664" s="106">
        <v>4.5095182239667166E-2</v>
      </c>
      <c r="K664" s="106">
        <f t="shared" si="30"/>
        <v>0</v>
      </c>
      <c r="L664" s="106">
        <f t="shared" si="31"/>
        <v>0</v>
      </c>
      <c r="M664" s="106">
        <f t="shared" si="32"/>
        <v>0</v>
      </c>
    </row>
    <row r="665" spans="1:13" x14ac:dyDescent="0.3">
      <c r="A665" s="107" t="s">
        <v>571</v>
      </c>
      <c r="B665" s="108"/>
      <c r="C665" s="108"/>
      <c r="D665" s="108"/>
      <c r="E665" s="108"/>
      <c r="F665" s="108"/>
      <c r="G665" s="109"/>
      <c r="H665" s="109"/>
      <c r="I665" s="109"/>
      <c r="J665" s="109"/>
      <c r="K665" s="106" t="str">
        <f t="shared" si="30"/>
        <v/>
      </c>
      <c r="L665" s="106" t="str">
        <f t="shared" si="31"/>
        <v/>
      </c>
      <c r="M665" s="106" t="str">
        <f t="shared" si="32"/>
        <v/>
      </c>
    </row>
    <row r="666" spans="1:13" x14ac:dyDescent="0.3">
      <c r="A666" s="110" t="s">
        <v>571</v>
      </c>
      <c r="B666" s="111"/>
      <c r="C666" s="111"/>
      <c r="D666" s="111"/>
      <c r="E666" s="111"/>
      <c r="F666" s="111"/>
      <c r="G666" s="106"/>
      <c r="H666" s="106"/>
      <c r="I666" s="106"/>
      <c r="J666" s="106"/>
      <c r="K666" s="106" t="str">
        <f t="shared" si="30"/>
        <v/>
      </c>
      <c r="L666" s="106" t="str">
        <f t="shared" si="31"/>
        <v/>
      </c>
      <c r="M666" s="106" t="str">
        <f t="shared" si="32"/>
        <v/>
      </c>
    </row>
    <row r="667" spans="1:13" x14ac:dyDescent="0.3">
      <c r="A667" s="112" t="s">
        <v>572</v>
      </c>
      <c r="B667" s="111">
        <v>123.15423063191687</v>
      </c>
      <c r="C667" s="111">
        <v>511.72706176365455</v>
      </c>
      <c r="D667" s="111">
        <v>174.1146019278828</v>
      </c>
      <c r="E667" s="111">
        <v>5130.0107104605413</v>
      </c>
      <c r="F667" s="111">
        <v>5939.0066047839955</v>
      </c>
      <c r="G667" s="106">
        <v>0.52424262933230192</v>
      </c>
      <c r="H667" s="106">
        <v>0.89781131229472422</v>
      </c>
      <c r="I667" s="106">
        <v>0.71689308615738756</v>
      </c>
      <c r="J667" s="106">
        <v>1.8724784003886732</v>
      </c>
      <c r="K667" s="106">
        <f t="shared" si="30"/>
        <v>0.27997259099142829</v>
      </c>
      <c r="L667" s="106">
        <f t="shared" si="31"/>
        <v>0.4794775267412239</v>
      </c>
      <c r="M667" s="106">
        <f t="shared" si="32"/>
        <v>0.38285786688304707</v>
      </c>
    </row>
    <row r="668" spans="1:13" x14ac:dyDescent="0.3">
      <c r="A668" s="103" t="s">
        <v>573</v>
      </c>
      <c r="B668" s="104"/>
      <c r="C668" s="104"/>
      <c r="D668" s="104"/>
      <c r="E668" s="104"/>
      <c r="F668" s="104"/>
      <c r="G668" s="105"/>
      <c r="H668" s="105"/>
      <c r="I668" s="105"/>
      <c r="J668" s="105"/>
      <c r="K668" s="106" t="str">
        <f t="shared" si="30"/>
        <v/>
      </c>
      <c r="L668" s="106" t="str">
        <f t="shared" si="31"/>
        <v/>
      </c>
      <c r="M668" s="106" t="str">
        <f t="shared" si="32"/>
        <v/>
      </c>
    </row>
    <row r="669" spans="1:13" x14ac:dyDescent="0.3">
      <c r="A669" s="107" t="s">
        <v>574</v>
      </c>
      <c r="B669" s="108"/>
      <c r="C669" s="108"/>
      <c r="D669" s="108"/>
      <c r="E669" s="108"/>
      <c r="F669" s="108"/>
      <c r="G669" s="109"/>
      <c r="H669" s="109"/>
      <c r="I669" s="109"/>
      <c r="J669" s="109"/>
      <c r="K669" s="106" t="str">
        <f t="shared" si="30"/>
        <v/>
      </c>
      <c r="L669" s="106" t="str">
        <f t="shared" si="31"/>
        <v/>
      </c>
      <c r="M669" s="106" t="str">
        <f t="shared" si="32"/>
        <v/>
      </c>
    </row>
    <row r="670" spans="1:13" x14ac:dyDescent="0.3">
      <c r="A670" s="110" t="s">
        <v>574</v>
      </c>
      <c r="B670" s="111"/>
      <c r="C670" s="111"/>
      <c r="D670" s="111"/>
      <c r="E670" s="111"/>
      <c r="F670" s="111"/>
      <c r="G670" s="106"/>
      <c r="H670" s="106"/>
      <c r="I670" s="106"/>
      <c r="J670" s="106"/>
      <c r="K670" s="106" t="str">
        <f t="shared" si="30"/>
        <v/>
      </c>
      <c r="L670" s="106" t="str">
        <f t="shared" si="31"/>
        <v/>
      </c>
      <c r="M670" s="106" t="str">
        <f t="shared" si="32"/>
        <v/>
      </c>
    </row>
    <row r="671" spans="1:13" x14ac:dyDescent="0.3">
      <c r="A671" s="112" t="s">
        <v>575</v>
      </c>
      <c r="B671" s="111"/>
      <c r="C671" s="111"/>
      <c r="D671" s="111"/>
      <c r="E671" s="111"/>
      <c r="F671" s="111">
        <v>0</v>
      </c>
      <c r="G671" s="106">
        <v>0</v>
      </c>
      <c r="H671" s="106">
        <v>0</v>
      </c>
      <c r="I671" s="106">
        <v>0</v>
      </c>
      <c r="J671" s="106">
        <v>0</v>
      </c>
      <c r="K671" s="106" t="str">
        <f t="shared" si="30"/>
        <v/>
      </c>
      <c r="L671" s="106" t="str">
        <f t="shared" si="31"/>
        <v/>
      </c>
      <c r="M671" s="106" t="str">
        <f t="shared" si="32"/>
        <v/>
      </c>
    </row>
    <row r="672" spans="1:13" x14ac:dyDescent="0.3">
      <c r="A672" s="112" t="s">
        <v>576</v>
      </c>
      <c r="B672" s="111">
        <v>1097.7355639503492</v>
      </c>
      <c r="C672" s="111">
        <v>689.91149487317841</v>
      </c>
      <c r="D672" s="111">
        <v>286.4608742579598</v>
      </c>
      <c r="E672" s="111">
        <v>3276.8062601187225</v>
      </c>
      <c r="F672" s="111">
        <v>5350.9141932002094</v>
      </c>
      <c r="G672" s="106">
        <v>4.9152394069060241</v>
      </c>
      <c r="H672" s="106">
        <v>1.1006198502292299</v>
      </c>
      <c r="I672" s="106">
        <v>1.041973986789543</v>
      </c>
      <c r="J672" s="106">
        <v>1.2982097716733072</v>
      </c>
      <c r="K672" s="106">
        <f t="shared" si="30"/>
        <v>3.7861673160652636</v>
      </c>
      <c r="L672" s="106">
        <f t="shared" si="31"/>
        <v>0.84779815577154616</v>
      </c>
      <c r="M672" s="106">
        <f t="shared" si="32"/>
        <v>0.80262374350064158</v>
      </c>
    </row>
    <row r="673" spans="1:13" x14ac:dyDescent="0.3">
      <c r="A673" s="112" t="s">
        <v>577</v>
      </c>
      <c r="B673" s="111"/>
      <c r="C673" s="111"/>
      <c r="D673" s="111"/>
      <c r="E673" s="111"/>
      <c r="F673" s="111">
        <v>0</v>
      </c>
      <c r="G673" s="106">
        <v>0</v>
      </c>
      <c r="H673" s="106">
        <v>0</v>
      </c>
      <c r="I673" s="106">
        <v>0</v>
      </c>
      <c r="J673" s="106">
        <v>0</v>
      </c>
      <c r="K673" s="106" t="str">
        <f t="shared" si="30"/>
        <v/>
      </c>
      <c r="L673" s="106" t="str">
        <f t="shared" si="31"/>
        <v/>
      </c>
      <c r="M673" s="106" t="str">
        <f t="shared" si="32"/>
        <v/>
      </c>
    </row>
    <row r="674" spans="1:13" x14ac:dyDescent="0.3">
      <c r="A674" s="112" t="s">
        <v>578</v>
      </c>
      <c r="B674" s="111">
        <v>9.2521739130434693</v>
      </c>
      <c r="C674" s="111">
        <v>6.9391304347826006</v>
      </c>
      <c r="D674" s="111">
        <v>2.3130434782608602</v>
      </c>
      <c r="E674" s="111">
        <v>30.069565217391258</v>
      </c>
      <c r="F674" s="111">
        <v>48.573913043478186</v>
      </c>
      <c r="G674" s="106">
        <v>4.3078967087013566E-2</v>
      </c>
      <c r="H674" s="106">
        <v>1.0936000337531294E-2</v>
      </c>
      <c r="I674" s="106">
        <v>9.3938572806145718E-3</v>
      </c>
      <c r="J674" s="106">
        <v>1.2628287694193654E-2</v>
      </c>
      <c r="K674" s="106">
        <f t="shared" si="30"/>
        <v>3.4113070695103658</v>
      </c>
      <c r="L674" s="106">
        <f t="shared" si="31"/>
        <v>0.86599233422275812</v>
      </c>
      <c r="M674" s="106">
        <f t="shared" si="32"/>
        <v>0.74387419007992372</v>
      </c>
    </row>
    <row r="675" spans="1:13" x14ac:dyDescent="0.3">
      <c r="A675" s="100"/>
      <c r="B675" s="168" t="s">
        <v>1208</v>
      </c>
      <c r="C675" s="168"/>
      <c r="D675" s="168"/>
      <c r="E675" s="168"/>
      <c r="F675" s="168"/>
      <c r="G675" s="168" t="s">
        <v>1207</v>
      </c>
      <c r="H675" s="168"/>
      <c r="I675" s="168"/>
      <c r="J675" s="168"/>
      <c r="K675" s="168" t="s">
        <v>1206</v>
      </c>
      <c r="L675" s="168"/>
      <c r="M675" s="168"/>
    </row>
    <row r="676" spans="1:13" x14ac:dyDescent="0.3">
      <c r="A676" s="100" t="s">
        <v>1205</v>
      </c>
      <c r="B676" s="101" t="s">
        <v>1437</v>
      </c>
      <c r="C676" s="101" t="s">
        <v>1219</v>
      </c>
      <c r="D676" s="101" t="s">
        <v>1220</v>
      </c>
      <c r="E676" s="101" t="s">
        <v>1204</v>
      </c>
      <c r="F676" s="101" t="s">
        <v>1209</v>
      </c>
      <c r="G676" s="101" t="s">
        <v>1218</v>
      </c>
      <c r="H676" s="101" t="s">
        <v>1219</v>
      </c>
      <c r="I676" s="101" t="s">
        <v>1220</v>
      </c>
      <c r="J676" s="101" t="s">
        <v>1204</v>
      </c>
      <c r="K676" s="102" t="s">
        <v>1438</v>
      </c>
      <c r="L676" s="102" t="s">
        <v>1439</v>
      </c>
      <c r="M676" s="102" t="s">
        <v>1440</v>
      </c>
    </row>
    <row r="677" spans="1:13" x14ac:dyDescent="0.3">
      <c r="A677" s="107" t="s">
        <v>579</v>
      </c>
      <c r="B677" s="108"/>
      <c r="C677" s="108"/>
      <c r="D677" s="108"/>
      <c r="E677" s="108"/>
      <c r="F677" s="108"/>
      <c r="G677" s="109"/>
      <c r="H677" s="109"/>
      <c r="I677" s="109"/>
      <c r="J677" s="109"/>
      <c r="K677" s="106" t="str">
        <f t="shared" si="30"/>
        <v/>
      </c>
      <c r="L677" s="106" t="str">
        <f t="shared" si="31"/>
        <v/>
      </c>
      <c r="M677" s="106" t="str">
        <f t="shared" si="32"/>
        <v/>
      </c>
    </row>
    <row r="678" spans="1:13" x14ac:dyDescent="0.3">
      <c r="A678" s="110" t="s">
        <v>580</v>
      </c>
      <c r="B678" s="111"/>
      <c r="C678" s="111"/>
      <c r="D678" s="111"/>
      <c r="E678" s="111"/>
      <c r="F678" s="111"/>
      <c r="G678" s="106"/>
      <c r="H678" s="106"/>
      <c r="I678" s="106"/>
      <c r="J678" s="106"/>
      <c r="K678" s="106" t="str">
        <f t="shared" si="30"/>
        <v/>
      </c>
      <c r="L678" s="106" t="str">
        <f t="shared" si="31"/>
        <v/>
      </c>
      <c r="M678" s="106" t="str">
        <f t="shared" si="32"/>
        <v/>
      </c>
    </row>
    <row r="679" spans="1:13" x14ac:dyDescent="0.3">
      <c r="A679" s="112" t="s">
        <v>581</v>
      </c>
      <c r="B679" s="111">
        <v>12218.447673462806</v>
      </c>
      <c r="C679" s="111">
        <v>20007.76282707222</v>
      </c>
      <c r="D679" s="111">
        <v>9021.4551350226902</v>
      </c>
      <c r="E679" s="111">
        <v>105901.6099758101</v>
      </c>
      <c r="F679" s="111">
        <v>147149.27561136783</v>
      </c>
      <c r="G679" s="106">
        <v>54.047442773404455</v>
      </c>
      <c r="H679" s="106">
        <v>35.245204574653563</v>
      </c>
      <c r="I679" s="106">
        <v>32.634233042349209</v>
      </c>
      <c r="J679" s="106">
        <v>33.496166529197602</v>
      </c>
      <c r="K679" s="106">
        <f t="shared" si="30"/>
        <v>1.613541141380848</v>
      </c>
      <c r="L679" s="106">
        <f t="shared" si="31"/>
        <v>1.0522160660961419</v>
      </c>
      <c r="M679" s="106">
        <f t="shared" si="32"/>
        <v>0.97426769758572007</v>
      </c>
    </row>
    <row r="680" spans="1:13" x14ac:dyDescent="0.3">
      <c r="A680" s="112" t="s">
        <v>582</v>
      </c>
      <c r="B680" s="111">
        <v>1.16755319148936</v>
      </c>
      <c r="C680" s="111">
        <v>14.01063829787233</v>
      </c>
      <c r="D680" s="111">
        <v>1.16755319148936</v>
      </c>
      <c r="E680" s="111">
        <v>42.031914893616886</v>
      </c>
      <c r="F680" s="111">
        <v>58.377659574467934</v>
      </c>
      <c r="G680" s="106">
        <v>3.9178469861224276E-3</v>
      </c>
      <c r="H680" s="106">
        <v>2.4421583196384655E-2</v>
      </c>
      <c r="I680" s="106">
        <v>4.3811861547384257E-3</v>
      </c>
      <c r="J680" s="106">
        <v>1.3685563105099562E-2</v>
      </c>
      <c r="K680" s="106">
        <f t="shared" si="30"/>
        <v>0.28627590666419461</v>
      </c>
      <c r="L680" s="106">
        <f t="shared" si="31"/>
        <v>1.7844777747789273</v>
      </c>
      <c r="M680" s="106">
        <f t="shared" si="32"/>
        <v>0.3201319610375325</v>
      </c>
    </row>
    <row r="681" spans="1:13" x14ac:dyDescent="0.3">
      <c r="A681" s="112" t="s">
        <v>583</v>
      </c>
      <c r="B681" s="111">
        <v>6.2646153846153698</v>
      </c>
      <c r="C681" s="111">
        <v>196.29128205128143</v>
      </c>
      <c r="D681" s="111">
        <v>26.102564102564042</v>
      </c>
      <c r="E681" s="111">
        <v>219.26153846153824</v>
      </c>
      <c r="F681" s="111">
        <v>447.91999999999905</v>
      </c>
      <c r="G681" s="106">
        <v>2.3884044050223111E-2</v>
      </c>
      <c r="H681" s="106">
        <v>0.48343009278391708</v>
      </c>
      <c r="I681" s="106">
        <v>0.13803509424972918</v>
      </c>
      <c r="J681" s="106">
        <v>5.3088988325280799E-2</v>
      </c>
      <c r="K681" s="106">
        <f t="shared" si="30"/>
        <v>0.44988696909957143</v>
      </c>
      <c r="L681" s="106">
        <f t="shared" si="31"/>
        <v>9.1060332478347359</v>
      </c>
      <c r="M681" s="106">
        <f t="shared" si="32"/>
        <v>2.6000701577505354</v>
      </c>
    </row>
    <row r="682" spans="1:13" x14ac:dyDescent="0.3">
      <c r="A682" s="112" t="s">
        <v>584</v>
      </c>
      <c r="B682" s="111">
        <v>0</v>
      </c>
      <c r="C682" s="111">
        <v>0</v>
      </c>
      <c r="D682" s="111">
        <v>0</v>
      </c>
      <c r="E682" s="111">
        <v>5</v>
      </c>
      <c r="F682" s="111">
        <v>5</v>
      </c>
      <c r="G682" s="106">
        <v>0</v>
      </c>
      <c r="H682" s="106">
        <v>0</v>
      </c>
      <c r="I682" s="106">
        <v>0</v>
      </c>
      <c r="J682" s="106">
        <v>1.9821523157572203E-3</v>
      </c>
      <c r="K682" s="106">
        <f t="shared" si="30"/>
        <v>0</v>
      </c>
      <c r="L682" s="106">
        <f t="shared" si="31"/>
        <v>0</v>
      </c>
      <c r="M682" s="106">
        <f t="shared" si="32"/>
        <v>0</v>
      </c>
    </row>
    <row r="683" spans="1:13" x14ac:dyDescent="0.3">
      <c r="A683" s="112" t="s">
        <v>585</v>
      </c>
      <c r="B683" s="111">
        <v>73.381578947368212</v>
      </c>
      <c r="C683" s="111">
        <v>309.83333333333246</v>
      </c>
      <c r="D683" s="111">
        <v>97.842105263157606</v>
      </c>
      <c r="E683" s="111">
        <v>423.9824561403488</v>
      </c>
      <c r="F683" s="111">
        <v>905.039473684207</v>
      </c>
      <c r="G683" s="106">
        <v>0.27594932055247001</v>
      </c>
      <c r="H683" s="106">
        <v>0.5451886828065674</v>
      </c>
      <c r="I683" s="106">
        <v>0.36650984923450491</v>
      </c>
      <c r="J683" s="106">
        <v>0.13652084767438613</v>
      </c>
      <c r="K683" s="106">
        <f t="shared" si="30"/>
        <v>2.0212980306907609</v>
      </c>
      <c r="L683" s="106">
        <f t="shared" si="31"/>
        <v>3.9934463643742451</v>
      </c>
      <c r="M683" s="106">
        <f t="shared" si="32"/>
        <v>2.6846438143181044</v>
      </c>
    </row>
    <row r="684" spans="1:13" x14ac:dyDescent="0.3">
      <c r="A684" s="112" t="s">
        <v>586</v>
      </c>
      <c r="B684" s="111">
        <v>13.92292089249492</v>
      </c>
      <c r="C684" s="111">
        <v>34.807302231237209</v>
      </c>
      <c r="D684" s="111">
        <v>26.685598377281931</v>
      </c>
      <c r="E684" s="111">
        <v>192.6004056795129</v>
      </c>
      <c r="F684" s="111">
        <v>268.01622718052698</v>
      </c>
      <c r="G684" s="106">
        <v>5.7390133008198056E-2</v>
      </c>
      <c r="H684" s="106">
        <v>8.3442330176761559E-2</v>
      </c>
      <c r="I684" s="106">
        <v>0.12754703647849142</v>
      </c>
      <c r="J684" s="106">
        <v>4.4847500518304689E-2</v>
      </c>
      <c r="K684" s="106">
        <f t="shared" si="30"/>
        <v>1.2796729437524403</v>
      </c>
      <c r="L684" s="106">
        <f t="shared" si="31"/>
        <v>1.8605792789434104</v>
      </c>
      <c r="M684" s="106">
        <f t="shared" si="32"/>
        <v>2.8440166119499253</v>
      </c>
    </row>
    <row r="685" spans="1:13" x14ac:dyDescent="0.3">
      <c r="A685" s="112" t="s">
        <v>587</v>
      </c>
      <c r="B685" s="111">
        <v>0</v>
      </c>
      <c r="C685" s="111">
        <v>0</v>
      </c>
      <c r="D685" s="111">
        <v>6.3255813953488298</v>
      </c>
      <c r="E685" s="111">
        <v>6.3255813953487996</v>
      </c>
      <c r="F685" s="111">
        <v>12.651162790697629</v>
      </c>
      <c r="G685" s="106">
        <v>0</v>
      </c>
      <c r="H685" s="106">
        <v>0</v>
      </c>
      <c r="I685" s="106">
        <v>3.1412425400066862E-2</v>
      </c>
      <c r="J685" s="106">
        <v>1.8176762667228958E-3</v>
      </c>
      <c r="K685" s="106">
        <f t="shared" si="30"/>
        <v>0</v>
      </c>
      <c r="L685" s="106">
        <f t="shared" si="31"/>
        <v>0</v>
      </c>
      <c r="M685" s="106">
        <f t="shared" si="32"/>
        <v>17.281639186883698</v>
      </c>
    </row>
    <row r="686" spans="1:13" x14ac:dyDescent="0.3">
      <c r="A686" s="112" t="s">
        <v>588</v>
      </c>
      <c r="B686" s="111">
        <v>17.87723785166239</v>
      </c>
      <c r="C686" s="111">
        <v>109.64705882352926</v>
      </c>
      <c r="D686" s="111">
        <v>17.8772378516624</v>
      </c>
      <c r="E686" s="111">
        <v>709.13043478260624</v>
      </c>
      <c r="F686" s="111">
        <v>854.53196930946024</v>
      </c>
      <c r="G686" s="106">
        <v>6.9216359199198926E-2</v>
      </c>
      <c r="H686" s="106">
        <v>0.23087208700663273</v>
      </c>
      <c r="I686" s="106">
        <v>7.5701388642006998E-2</v>
      </c>
      <c r="J686" s="106">
        <v>0.16885946673532826</v>
      </c>
      <c r="K686" s="106">
        <f t="shared" si="30"/>
        <v>0.40990511540397806</v>
      </c>
      <c r="L686" s="106">
        <f t="shared" si="31"/>
        <v>1.3672439660638249</v>
      </c>
      <c r="M686" s="106">
        <f t="shared" si="32"/>
        <v>0.44831000657287395</v>
      </c>
    </row>
    <row r="687" spans="1:13" x14ac:dyDescent="0.3">
      <c r="A687" s="110" t="s">
        <v>589</v>
      </c>
      <c r="B687" s="111"/>
      <c r="C687" s="111"/>
      <c r="D687" s="111"/>
      <c r="E687" s="111"/>
      <c r="F687" s="111"/>
      <c r="G687" s="106"/>
      <c r="H687" s="106"/>
      <c r="I687" s="106"/>
      <c r="J687" s="106"/>
      <c r="K687" s="106" t="str">
        <f t="shared" si="30"/>
        <v/>
      </c>
      <c r="L687" s="106" t="str">
        <f t="shared" si="31"/>
        <v/>
      </c>
      <c r="M687" s="106" t="str">
        <f t="shared" si="32"/>
        <v/>
      </c>
    </row>
    <row r="688" spans="1:13" x14ac:dyDescent="0.3">
      <c r="A688" s="112" t="s">
        <v>590</v>
      </c>
      <c r="B688" s="111">
        <v>1388.0814030443382</v>
      </c>
      <c r="C688" s="111">
        <v>10225.110726467428</v>
      </c>
      <c r="D688" s="111">
        <v>3675.6105991956324</v>
      </c>
      <c r="E688" s="111">
        <v>20086.460876648078</v>
      </c>
      <c r="F688" s="111">
        <v>35375.263605355474</v>
      </c>
      <c r="G688" s="106">
        <v>5.1712793874289691</v>
      </c>
      <c r="H688" s="106">
        <v>17.199263685130944</v>
      </c>
      <c r="I688" s="106">
        <v>13.82906084485793</v>
      </c>
      <c r="J688" s="106">
        <v>7.298013288522899</v>
      </c>
      <c r="K688" s="106">
        <f t="shared" si="30"/>
        <v>0.70858728026180728</v>
      </c>
      <c r="L688" s="106">
        <f t="shared" si="31"/>
        <v>2.3567049010693202</v>
      </c>
      <c r="M688" s="106">
        <f t="shared" si="32"/>
        <v>1.8949075999362697</v>
      </c>
    </row>
    <row r="689" spans="1:13" x14ac:dyDescent="0.3">
      <c r="A689" s="112" t="s">
        <v>36</v>
      </c>
      <c r="B689" s="111">
        <v>32.217153284671511</v>
      </c>
      <c r="C689" s="111">
        <v>112.76003649635021</v>
      </c>
      <c r="D689" s="111">
        <v>17.182481751824799</v>
      </c>
      <c r="E689" s="111">
        <v>1304.794708029196</v>
      </c>
      <c r="F689" s="111">
        <v>1466.9543795620425</v>
      </c>
      <c r="G689" s="106">
        <v>0.13408760466273281</v>
      </c>
      <c r="H689" s="106">
        <v>0.2497651100144791</v>
      </c>
      <c r="I689" s="106">
        <v>7.0160977884392295E-2</v>
      </c>
      <c r="J689" s="106">
        <v>0.30105326780293457</v>
      </c>
      <c r="K689" s="106">
        <f t="shared" si="30"/>
        <v>0.4453949483468313</v>
      </c>
      <c r="L689" s="106">
        <f t="shared" si="31"/>
        <v>0.82963759814748794</v>
      </c>
      <c r="M689" s="106">
        <f t="shared" si="32"/>
        <v>0.23305170675084227</v>
      </c>
    </row>
    <row r="690" spans="1:13" x14ac:dyDescent="0.3">
      <c r="A690" s="112" t="s">
        <v>591</v>
      </c>
      <c r="B690" s="111">
        <v>11765.069055240041</v>
      </c>
      <c r="C690" s="111">
        <v>34721.082560660696</v>
      </c>
      <c r="D690" s="111">
        <v>14232.010717604526</v>
      </c>
      <c r="E690" s="111">
        <v>147216.98637583869</v>
      </c>
      <c r="F690" s="111">
        <v>207935.14870934395</v>
      </c>
      <c r="G690" s="106">
        <v>51.61873546446057</v>
      </c>
      <c r="H690" s="106">
        <v>59.284862429215536</v>
      </c>
      <c r="I690" s="106">
        <v>52.24551388225693</v>
      </c>
      <c r="J690" s="106">
        <v>48.346690782976665</v>
      </c>
      <c r="K690" s="106">
        <f t="shared" si="30"/>
        <v>1.0676787723935808</v>
      </c>
      <c r="L690" s="106">
        <f t="shared" si="31"/>
        <v>1.2262444744220282</v>
      </c>
      <c r="M690" s="106">
        <f t="shared" si="32"/>
        <v>1.0806430189148142</v>
      </c>
    </row>
    <row r="691" spans="1:13" x14ac:dyDescent="0.3">
      <c r="A691" s="112" t="s">
        <v>592</v>
      </c>
      <c r="B691" s="111">
        <v>0</v>
      </c>
      <c r="C691" s="111">
        <v>8.6666666666666892</v>
      </c>
      <c r="D691" s="111">
        <v>0</v>
      </c>
      <c r="E691" s="111">
        <v>69.333333333333272</v>
      </c>
      <c r="F691" s="111">
        <v>77.999999999999957</v>
      </c>
      <c r="G691" s="106">
        <v>0</v>
      </c>
      <c r="H691" s="106">
        <v>1.5853064284375627E-2</v>
      </c>
      <c r="I691" s="106">
        <v>0</v>
      </c>
      <c r="J691" s="106">
        <v>2.1394815896135996E-2</v>
      </c>
      <c r="K691" s="106">
        <f t="shared" si="30"/>
        <v>0</v>
      </c>
      <c r="L691" s="106">
        <f t="shared" si="31"/>
        <v>0.74097689652187027</v>
      </c>
      <c r="M691" s="106">
        <f t="shared" si="32"/>
        <v>0</v>
      </c>
    </row>
    <row r="692" spans="1:13" x14ac:dyDescent="0.3">
      <c r="A692" s="112" t="s">
        <v>593</v>
      </c>
      <c r="B692" s="111">
        <v>502.07063553707621</v>
      </c>
      <c r="C692" s="111">
        <v>1253.9520263169893</v>
      </c>
      <c r="D692" s="111">
        <v>548.60401151368205</v>
      </c>
      <c r="E692" s="111">
        <v>9792.8265180243779</v>
      </c>
      <c r="F692" s="111">
        <v>12097.453191392126</v>
      </c>
      <c r="G692" s="106">
        <v>2.0534830870280416</v>
      </c>
      <c r="H692" s="106">
        <v>2.421279889863027</v>
      </c>
      <c r="I692" s="106">
        <v>2.2873717583412745</v>
      </c>
      <c r="J692" s="106">
        <v>2.6413205393496573</v>
      </c>
      <c r="K692" s="106">
        <f t="shared" si="30"/>
        <v>0.77744562102017645</v>
      </c>
      <c r="L692" s="106">
        <f t="shared" si="31"/>
        <v>0.91669293968356891</v>
      </c>
      <c r="M692" s="106">
        <f t="shared" si="32"/>
        <v>0.86599552165844607</v>
      </c>
    </row>
    <row r="693" spans="1:13" x14ac:dyDescent="0.3">
      <c r="A693" s="112" t="s">
        <v>594</v>
      </c>
      <c r="B693" s="111">
        <v>8169.1865380395429</v>
      </c>
      <c r="C693" s="111">
        <v>14007.97482837526</v>
      </c>
      <c r="D693" s="111">
        <v>7763.0192313720445</v>
      </c>
      <c r="E693" s="111">
        <v>97298.924093288457</v>
      </c>
      <c r="F693" s="111">
        <v>127239.10469107531</v>
      </c>
      <c r="G693" s="106">
        <v>32.876777704517067</v>
      </c>
      <c r="H693" s="106">
        <v>31.989741865427803</v>
      </c>
      <c r="I693" s="106">
        <v>37.538574668293876</v>
      </c>
      <c r="J693" s="106">
        <v>24.01561828347484</v>
      </c>
      <c r="K693" s="106">
        <f t="shared" si="30"/>
        <v>1.3689748611277519</v>
      </c>
      <c r="L693" s="106">
        <f t="shared" si="31"/>
        <v>1.3320390709007879</v>
      </c>
      <c r="M693" s="106">
        <f t="shared" si="32"/>
        <v>1.5630900785146218</v>
      </c>
    </row>
    <row r="694" spans="1:13" x14ac:dyDescent="0.3">
      <c r="A694" s="110" t="s">
        <v>595</v>
      </c>
      <c r="B694" s="111"/>
      <c r="C694" s="111"/>
      <c r="D694" s="111"/>
      <c r="E694" s="111"/>
      <c r="F694" s="111"/>
      <c r="G694" s="106"/>
      <c r="H694" s="106"/>
      <c r="I694" s="106"/>
      <c r="J694" s="106"/>
      <c r="K694" s="106" t="str">
        <f t="shared" si="30"/>
        <v/>
      </c>
      <c r="L694" s="106" t="str">
        <f t="shared" si="31"/>
        <v/>
      </c>
      <c r="M694" s="106" t="str">
        <f t="shared" si="32"/>
        <v/>
      </c>
    </row>
    <row r="695" spans="1:13" x14ac:dyDescent="0.3">
      <c r="A695" s="112" t="s">
        <v>596</v>
      </c>
      <c r="B695" s="111">
        <v>1429.3107773226111</v>
      </c>
      <c r="C695" s="111">
        <v>6644.1500193866768</v>
      </c>
      <c r="D695" s="111">
        <v>1600.9183903976798</v>
      </c>
      <c r="E695" s="111">
        <v>47505.954887978573</v>
      </c>
      <c r="F695" s="111">
        <v>57180.334075085542</v>
      </c>
      <c r="G695" s="106">
        <v>5.8989430118721309</v>
      </c>
      <c r="H695" s="106">
        <v>14.76426625610058</v>
      </c>
      <c r="I695" s="106">
        <v>7.5397994287763268</v>
      </c>
      <c r="J695" s="106">
        <v>11.087446230087725</v>
      </c>
      <c r="K695" s="106">
        <f t="shared" si="30"/>
        <v>0.53203802656235821</v>
      </c>
      <c r="L695" s="106">
        <f t="shared" si="31"/>
        <v>1.3316200998598902</v>
      </c>
      <c r="M695" s="106">
        <f t="shared" si="32"/>
        <v>0.68003030385083285</v>
      </c>
    </row>
    <row r="696" spans="1:13" x14ac:dyDescent="0.3">
      <c r="A696" s="112" t="s">
        <v>597</v>
      </c>
      <c r="B696" s="111">
        <v>102.11816039794037</v>
      </c>
      <c r="C696" s="111">
        <v>649.42560432847506</v>
      </c>
      <c r="D696" s="111">
        <v>247.83733310061945</v>
      </c>
      <c r="E696" s="111">
        <v>4478.2829217209073</v>
      </c>
      <c r="F696" s="111">
        <v>5477.6640195479422</v>
      </c>
      <c r="G696" s="106">
        <v>0.40014710991071234</v>
      </c>
      <c r="H696" s="106">
        <v>1.3147966458604956</v>
      </c>
      <c r="I696" s="106">
        <v>1.1195757557391768</v>
      </c>
      <c r="J696" s="106">
        <v>1.1019352071114734</v>
      </c>
      <c r="K696" s="106">
        <f t="shared" si="30"/>
        <v>0.36313125066547841</v>
      </c>
      <c r="L696" s="106">
        <f t="shared" si="31"/>
        <v>1.1931705579196443</v>
      </c>
      <c r="M696" s="106">
        <f t="shared" si="32"/>
        <v>1.0160086986184469</v>
      </c>
    </row>
    <row r="697" spans="1:13" x14ac:dyDescent="0.3">
      <c r="A697" s="112" t="s">
        <v>598</v>
      </c>
      <c r="B697" s="111">
        <v>0</v>
      </c>
      <c r="C697" s="111">
        <v>1.0934844192634501</v>
      </c>
      <c r="D697" s="111">
        <v>2.1869688385269002</v>
      </c>
      <c r="E697" s="111">
        <v>94.039660056657098</v>
      </c>
      <c r="F697" s="111">
        <v>97.320113314447454</v>
      </c>
      <c r="G697" s="106">
        <v>0</v>
      </c>
      <c r="H697" s="106">
        <v>1.7356730472768845E-3</v>
      </c>
      <c r="I697" s="106">
        <v>7.5002583455624642E-3</v>
      </c>
      <c r="J697" s="106">
        <v>3.7077269358369858E-2</v>
      </c>
      <c r="K697" s="106">
        <f t="shared" si="30"/>
        <v>0</v>
      </c>
      <c r="L697" s="106">
        <f t="shared" si="31"/>
        <v>4.6812321330914626E-2</v>
      </c>
      <c r="M697" s="106">
        <f t="shared" si="32"/>
        <v>0.20228723623276612</v>
      </c>
    </row>
    <row r="698" spans="1:13" x14ac:dyDescent="0.3">
      <c r="A698" s="112" t="s">
        <v>599</v>
      </c>
      <c r="B698" s="111">
        <v>8288.5349087269951</v>
      </c>
      <c r="C698" s="111">
        <v>25568.417502980861</v>
      </c>
      <c r="D698" s="111">
        <v>15679.154440154389</v>
      </c>
      <c r="E698" s="111">
        <v>99848.189955711772</v>
      </c>
      <c r="F698" s="111">
        <v>149384.29680757402</v>
      </c>
      <c r="G698" s="106">
        <v>37.120553398957597</v>
      </c>
      <c r="H698" s="106">
        <v>42.27323859029547</v>
      </c>
      <c r="I698" s="106">
        <v>54.756998320459182</v>
      </c>
      <c r="J698" s="106">
        <v>35.245892275338562</v>
      </c>
      <c r="K698" s="106">
        <f t="shared" si="30"/>
        <v>1.0531880739172186</v>
      </c>
      <c r="L698" s="106">
        <f t="shared" si="31"/>
        <v>1.1993805763253131</v>
      </c>
      <c r="M698" s="106">
        <f t="shared" si="32"/>
        <v>1.5535710627695607</v>
      </c>
    </row>
    <row r="699" spans="1:13" x14ac:dyDescent="0.3">
      <c r="A699" s="112" t="s">
        <v>354</v>
      </c>
      <c r="B699" s="111">
        <v>3.30430853699196</v>
      </c>
      <c r="C699" s="111">
        <v>13.217234147967849</v>
      </c>
      <c r="D699" s="111">
        <v>11.01436178997321</v>
      </c>
      <c r="E699" s="111">
        <v>210.37431018848847</v>
      </c>
      <c r="F699" s="111">
        <v>237.91021466342147</v>
      </c>
      <c r="G699" s="106">
        <v>1.3113850595330146E-2</v>
      </c>
      <c r="H699" s="106">
        <v>2.7325477343931578E-2</v>
      </c>
      <c r="I699" s="106">
        <v>6.2150414729425216E-2</v>
      </c>
      <c r="J699" s="106">
        <v>4.9967882270388682E-2</v>
      </c>
      <c r="K699" s="106">
        <f t="shared" si="30"/>
        <v>0.26244559503978632</v>
      </c>
      <c r="L699" s="106">
        <f t="shared" si="31"/>
        <v>0.54686082544116243</v>
      </c>
      <c r="M699" s="106">
        <f t="shared" si="32"/>
        <v>1.2438072598937415</v>
      </c>
    </row>
    <row r="700" spans="1:13" x14ac:dyDescent="0.3">
      <c r="A700" s="112" t="s">
        <v>600</v>
      </c>
      <c r="B700" s="111">
        <v>5.3412969283276297</v>
      </c>
      <c r="C700" s="111">
        <v>167.71672354948788</v>
      </c>
      <c r="D700" s="111">
        <v>12.819112627986319</v>
      </c>
      <c r="E700" s="111">
        <v>239.29010238907813</v>
      </c>
      <c r="F700" s="111">
        <v>425.16723549487995</v>
      </c>
      <c r="G700" s="106">
        <v>2.3298766218114164E-2</v>
      </c>
      <c r="H700" s="106">
        <v>0.42177892841393205</v>
      </c>
      <c r="I700" s="106">
        <v>6.3396183876998635E-2</v>
      </c>
      <c r="J700" s="106">
        <v>5.7910980291583335E-2</v>
      </c>
      <c r="K700" s="106">
        <f t="shared" si="30"/>
        <v>0.40232035618814005</v>
      </c>
      <c r="L700" s="106">
        <f t="shared" si="31"/>
        <v>7.2832289539956649</v>
      </c>
      <c r="M700" s="106">
        <f t="shared" si="32"/>
        <v>1.0947178507046014</v>
      </c>
    </row>
    <row r="701" spans="1:13" x14ac:dyDescent="0.3">
      <c r="A701" s="112" t="s">
        <v>601</v>
      </c>
      <c r="B701" s="111"/>
      <c r="C701" s="111"/>
      <c r="D701" s="111"/>
      <c r="E701" s="111"/>
      <c r="F701" s="111">
        <v>0</v>
      </c>
      <c r="G701" s="106">
        <v>0</v>
      </c>
      <c r="H701" s="106">
        <v>0</v>
      </c>
      <c r="I701" s="106">
        <v>0</v>
      </c>
      <c r="J701" s="106">
        <v>0</v>
      </c>
      <c r="K701" s="106" t="str">
        <f t="shared" si="30"/>
        <v/>
      </c>
      <c r="L701" s="106" t="str">
        <f t="shared" si="31"/>
        <v/>
      </c>
      <c r="M701" s="106" t="str">
        <f t="shared" si="32"/>
        <v/>
      </c>
    </row>
    <row r="702" spans="1:13" x14ac:dyDescent="0.3">
      <c r="A702" s="112" t="s">
        <v>602</v>
      </c>
      <c r="B702" s="111"/>
      <c r="C702" s="111"/>
      <c r="D702" s="111"/>
      <c r="E702" s="111"/>
      <c r="F702" s="111">
        <v>0</v>
      </c>
      <c r="G702" s="106">
        <v>0</v>
      </c>
      <c r="H702" s="106">
        <v>0</v>
      </c>
      <c r="I702" s="106">
        <v>0</v>
      </c>
      <c r="J702" s="106">
        <v>0</v>
      </c>
      <c r="K702" s="106" t="str">
        <f t="shared" si="30"/>
        <v/>
      </c>
      <c r="L702" s="106" t="str">
        <f t="shared" si="31"/>
        <v/>
      </c>
      <c r="M702" s="106" t="str">
        <f t="shared" si="32"/>
        <v/>
      </c>
    </row>
    <row r="703" spans="1:13" x14ac:dyDescent="0.3">
      <c r="A703" s="112" t="s">
        <v>603</v>
      </c>
      <c r="B703" s="111"/>
      <c r="C703" s="111"/>
      <c r="D703" s="111"/>
      <c r="E703" s="111"/>
      <c r="F703" s="111">
        <v>0</v>
      </c>
      <c r="G703" s="106">
        <v>0</v>
      </c>
      <c r="H703" s="106">
        <v>0</v>
      </c>
      <c r="I703" s="106">
        <v>0</v>
      </c>
      <c r="J703" s="106">
        <v>0</v>
      </c>
      <c r="K703" s="106" t="str">
        <f t="shared" si="30"/>
        <v/>
      </c>
      <c r="L703" s="106" t="str">
        <f t="shared" si="31"/>
        <v/>
      </c>
      <c r="M703" s="106" t="str">
        <f t="shared" si="32"/>
        <v/>
      </c>
    </row>
    <row r="704" spans="1:13" x14ac:dyDescent="0.3">
      <c r="A704" s="112" t="s">
        <v>604</v>
      </c>
      <c r="B704" s="111">
        <v>1.1850311850311801</v>
      </c>
      <c r="C704" s="111">
        <v>30.810810810810736</v>
      </c>
      <c r="D704" s="111">
        <v>1.1850311850311801</v>
      </c>
      <c r="E704" s="111">
        <v>297.44282744282714</v>
      </c>
      <c r="F704" s="111">
        <v>330.62370062370024</v>
      </c>
      <c r="G704" s="106">
        <v>5.5845315351532457E-3</v>
      </c>
      <c r="H704" s="106">
        <v>5.3819311297108846E-2</v>
      </c>
      <c r="I704" s="106">
        <v>5.8847877167331874E-3</v>
      </c>
      <c r="J704" s="106">
        <v>0.11099154356202837</v>
      </c>
      <c r="K704" s="106">
        <f t="shared" si="30"/>
        <v>5.0314928110106814E-2</v>
      </c>
      <c r="L704" s="106">
        <f t="shared" si="31"/>
        <v>0.48489560168186657</v>
      </c>
      <c r="M704" s="106">
        <f t="shared" si="32"/>
        <v>5.3020144849543732E-2</v>
      </c>
    </row>
    <row r="705" spans="1:13" x14ac:dyDescent="0.3">
      <c r="A705" s="112" t="s">
        <v>605</v>
      </c>
      <c r="B705" s="111">
        <v>2375.7362740219992</v>
      </c>
      <c r="C705" s="111">
        <v>11296.015833214251</v>
      </c>
      <c r="D705" s="111">
        <v>3027.6620539826818</v>
      </c>
      <c r="E705" s="111">
        <v>84194.070712494518</v>
      </c>
      <c r="F705" s="111">
        <v>100893.48487371346</v>
      </c>
      <c r="G705" s="106">
        <v>9.6458030098431742</v>
      </c>
      <c r="H705" s="106">
        <v>24.281788348863351</v>
      </c>
      <c r="I705" s="106">
        <v>13.76581941299807</v>
      </c>
      <c r="J705" s="106">
        <v>20.001348330018182</v>
      </c>
      <c r="K705" s="106">
        <f t="shared" si="30"/>
        <v>0.48225763836964314</v>
      </c>
      <c r="L705" s="106">
        <f t="shared" si="31"/>
        <v>1.2140075733004985</v>
      </c>
      <c r="M705" s="106">
        <f t="shared" si="32"/>
        <v>0.6882445716091159</v>
      </c>
    </row>
    <row r="706" spans="1:13" x14ac:dyDescent="0.3">
      <c r="A706" s="112" t="s">
        <v>606</v>
      </c>
      <c r="B706" s="111">
        <v>4.2055335968379302</v>
      </c>
      <c r="C706" s="111">
        <v>87.264822134387188</v>
      </c>
      <c r="D706" s="111">
        <v>11.56521739130433</v>
      </c>
      <c r="E706" s="111">
        <v>82.007905138339794</v>
      </c>
      <c r="F706" s="111">
        <v>185.04347826086922</v>
      </c>
      <c r="G706" s="106">
        <v>1.6994540364826491E-2</v>
      </c>
      <c r="H706" s="106">
        <v>0.23955446950697615</v>
      </c>
      <c r="I706" s="106">
        <v>6.582303959865847E-2</v>
      </c>
      <c r="J706" s="106">
        <v>1.825869574674726E-2</v>
      </c>
      <c r="K706" s="106">
        <f t="shared" si="30"/>
        <v>0.93076420137259941</v>
      </c>
      <c r="L706" s="106">
        <f t="shared" si="31"/>
        <v>13.120020883728904</v>
      </c>
      <c r="M706" s="106">
        <f t="shared" si="32"/>
        <v>3.605024176515164</v>
      </c>
    </row>
    <row r="707" spans="1:13" x14ac:dyDescent="0.3">
      <c r="A707" s="110" t="s">
        <v>607</v>
      </c>
      <c r="B707" s="111"/>
      <c r="C707" s="111"/>
      <c r="D707" s="111"/>
      <c r="E707" s="111"/>
      <c r="F707" s="111"/>
      <c r="G707" s="106"/>
      <c r="H707" s="106"/>
      <c r="I707" s="106"/>
      <c r="J707" s="106"/>
      <c r="K707" s="106" t="str">
        <f t="shared" si="30"/>
        <v/>
      </c>
      <c r="L707" s="106" t="str">
        <f t="shared" si="31"/>
        <v/>
      </c>
      <c r="M707" s="106" t="str">
        <f t="shared" si="32"/>
        <v/>
      </c>
    </row>
    <row r="708" spans="1:13" x14ac:dyDescent="0.3">
      <c r="A708" s="112" t="s">
        <v>608</v>
      </c>
      <c r="B708" s="111">
        <v>67937.253803719126</v>
      </c>
      <c r="C708" s="111">
        <v>148002.62699536508</v>
      </c>
      <c r="D708" s="111">
        <v>86305.680635949655</v>
      </c>
      <c r="E708" s="111">
        <v>495090.16444598918</v>
      </c>
      <c r="F708" s="111">
        <v>797335.7258810231</v>
      </c>
      <c r="G708" s="106">
        <v>297.6315970368529</v>
      </c>
      <c r="H708" s="106">
        <v>247.16790078145345</v>
      </c>
      <c r="I708" s="106">
        <v>311.53263595928837</v>
      </c>
      <c r="J708" s="106">
        <v>175.97077847163564</v>
      </c>
      <c r="K708" s="106">
        <f t="shared" si="30"/>
        <v>1.6913694399824883</v>
      </c>
      <c r="L708" s="106">
        <f t="shared" si="31"/>
        <v>1.404596279724329</v>
      </c>
      <c r="M708" s="106">
        <f t="shared" si="32"/>
        <v>1.770365731543909</v>
      </c>
    </row>
    <row r="709" spans="1:13" x14ac:dyDescent="0.3">
      <c r="A709" s="112" t="s">
        <v>609</v>
      </c>
      <c r="B709" s="111">
        <v>42738.981361527098</v>
      </c>
      <c r="C709" s="111">
        <v>154218.1314720943</v>
      </c>
      <c r="D709" s="111">
        <v>90731.464712684567</v>
      </c>
      <c r="E709" s="111">
        <v>491744.92350719537</v>
      </c>
      <c r="F709" s="111">
        <v>779433.50105350139</v>
      </c>
      <c r="G709" s="106">
        <v>177.69209432368822</v>
      </c>
      <c r="H709" s="106">
        <v>283.84376961687207</v>
      </c>
      <c r="I709" s="106">
        <v>360.5844258067977</v>
      </c>
      <c r="J709" s="106">
        <v>148.1720960796894</v>
      </c>
      <c r="K709" s="106">
        <f t="shared" si="30"/>
        <v>1.1992277832671172</v>
      </c>
      <c r="L709" s="106">
        <f t="shared" si="31"/>
        <v>1.915635785190055</v>
      </c>
      <c r="M709" s="106">
        <f t="shared" si="32"/>
        <v>2.4335514941549414</v>
      </c>
    </row>
    <row r="710" spans="1:13" x14ac:dyDescent="0.3">
      <c r="A710" s="112" t="s">
        <v>610</v>
      </c>
      <c r="B710" s="111">
        <v>94.6652719665272</v>
      </c>
      <c r="C710" s="111">
        <v>535.5349671249237</v>
      </c>
      <c r="D710" s="111">
        <v>216.37776449491929</v>
      </c>
      <c r="E710" s="111">
        <v>300.22414823670061</v>
      </c>
      <c r="F710" s="111">
        <v>1146.8021518230707</v>
      </c>
      <c r="G710" s="106">
        <v>0.35839549290602218</v>
      </c>
      <c r="H710" s="106">
        <v>0.91468854158620516</v>
      </c>
      <c r="I710" s="106">
        <v>0.8501129294844485</v>
      </c>
      <c r="J710" s="106">
        <v>9.1609999856988991E-2</v>
      </c>
      <c r="K710" s="106">
        <f t="shared" si="30"/>
        <v>3.9121874627825353</v>
      </c>
      <c r="L710" s="106">
        <f t="shared" si="31"/>
        <v>9.9845927629528646</v>
      </c>
      <c r="M710" s="106">
        <f t="shared" si="32"/>
        <v>9.2796957844290713</v>
      </c>
    </row>
    <row r="711" spans="1:13" x14ac:dyDescent="0.3">
      <c r="A711" s="112" t="s">
        <v>611</v>
      </c>
      <c r="B711" s="111">
        <v>64.799999999999699</v>
      </c>
      <c r="C711" s="111">
        <v>140.39999999999958</v>
      </c>
      <c r="D711" s="111">
        <v>86.399999999999693</v>
      </c>
      <c r="E711" s="111">
        <v>820.79999999999609</v>
      </c>
      <c r="F711" s="111">
        <v>1112.3999999999951</v>
      </c>
      <c r="G711" s="106">
        <v>0.27672490037290548</v>
      </c>
      <c r="H711" s="106">
        <v>0.24969712138851821</v>
      </c>
      <c r="I711" s="106">
        <v>0.31824562168684845</v>
      </c>
      <c r="J711" s="106">
        <v>0.22003927876572307</v>
      </c>
      <c r="K711" s="106">
        <f t="shared" si="30"/>
        <v>1.2576159216897629</v>
      </c>
      <c r="L711" s="106">
        <f t="shared" si="31"/>
        <v>1.1347843111882401</v>
      </c>
      <c r="M711" s="106">
        <f t="shared" si="32"/>
        <v>1.4463127832085205</v>
      </c>
    </row>
    <row r="712" spans="1:13" x14ac:dyDescent="0.3">
      <c r="A712" s="112" t="s">
        <v>612</v>
      </c>
      <c r="B712" s="111">
        <v>69.866799700673255</v>
      </c>
      <c r="C712" s="111">
        <v>389.72574208031875</v>
      </c>
      <c r="D712" s="111">
        <v>92.791843352456723</v>
      </c>
      <c r="E712" s="111">
        <v>3731.3237715140795</v>
      </c>
      <c r="F712" s="111">
        <v>4283.7081566475281</v>
      </c>
      <c r="G712" s="106">
        <v>0.29607628263843944</v>
      </c>
      <c r="H712" s="106">
        <v>0.72897966757169008</v>
      </c>
      <c r="I712" s="106">
        <v>0.37409754575836685</v>
      </c>
      <c r="J712" s="106">
        <v>0.96561323195292359</v>
      </c>
      <c r="K712" s="106">
        <f t="shared" si="30"/>
        <v>0.30661995179957724</v>
      </c>
      <c r="L712" s="106">
        <f t="shared" si="31"/>
        <v>0.75493960050376563</v>
      </c>
      <c r="M712" s="106">
        <f t="shared" si="32"/>
        <v>0.3874196555920903</v>
      </c>
    </row>
    <row r="713" spans="1:13" x14ac:dyDescent="0.3">
      <c r="A713" s="112" t="s">
        <v>613</v>
      </c>
      <c r="B713" s="111">
        <v>9741.8968631870339</v>
      </c>
      <c r="C713" s="111">
        <v>73001.437567166431</v>
      </c>
      <c r="D713" s="111">
        <v>30073.05799758889</v>
      </c>
      <c r="E713" s="111">
        <v>219332.39888084261</v>
      </c>
      <c r="F713" s="111">
        <v>332148.79130878497</v>
      </c>
      <c r="G713" s="106">
        <v>40.884368153304635</v>
      </c>
      <c r="H713" s="106">
        <v>127.9388846526668</v>
      </c>
      <c r="I713" s="106">
        <v>113.73302572373848</v>
      </c>
      <c r="J713" s="106">
        <v>63.772198966813576</v>
      </c>
      <c r="K713" s="106">
        <f t="shared" si="30"/>
        <v>0.6411001786935473</v>
      </c>
      <c r="L713" s="106">
        <f t="shared" si="31"/>
        <v>2.0061858729263036</v>
      </c>
      <c r="M713" s="106">
        <f t="shared" si="32"/>
        <v>1.7834264392062757</v>
      </c>
    </row>
    <row r="714" spans="1:13" x14ac:dyDescent="0.3">
      <c r="A714" s="112" t="s">
        <v>614</v>
      </c>
      <c r="B714" s="111"/>
      <c r="C714" s="111"/>
      <c r="D714" s="111"/>
      <c r="E714" s="111"/>
      <c r="F714" s="111">
        <v>0</v>
      </c>
      <c r="G714" s="106">
        <v>0</v>
      </c>
      <c r="H714" s="106">
        <v>0</v>
      </c>
      <c r="I714" s="106">
        <v>0</v>
      </c>
      <c r="J714" s="106">
        <v>0</v>
      </c>
      <c r="K714" s="106" t="str">
        <f t="shared" si="30"/>
        <v/>
      </c>
      <c r="L714" s="106" t="str">
        <f t="shared" si="31"/>
        <v/>
      </c>
      <c r="M714" s="106" t="str">
        <f t="shared" si="32"/>
        <v/>
      </c>
    </row>
    <row r="715" spans="1:13" x14ac:dyDescent="0.3">
      <c r="A715" s="112" t="s">
        <v>615</v>
      </c>
      <c r="B715" s="111">
        <v>3993.932299690322</v>
      </c>
      <c r="C715" s="111">
        <v>16422.042550302602</v>
      </c>
      <c r="D715" s="111">
        <v>5807.7955360826318</v>
      </c>
      <c r="E715" s="111">
        <v>76072.394180405303</v>
      </c>
      <c r="F715" s="111">
        <v>102296.16456648086</v>
      </c>
      <c r="G715" s="106">
        <v>17.061063645119571</v>
      </c>
      <c r="H715" s="106">
        <v>27.277612696547848</v>
      </c>
      <c r="I715" s="106">
        <v>21.065896851327224</v>
      </c>
      <c r="J715" s="106">
        <v>28.565193705403797</v>
      </c>
      <c r="K715" s="106">
        <f t="shared" si="30"/>
        <v>0.59726756349256116</v>
      </c>
      <c r="L715" s="106">
        <f t="shared" si="31"/>
        <v>0.95492482837207682</v>
      </c>
      <c r="M715" s="106">
        <f t="shared" si="32"/>
        <v>0.73746732014430905</v>
      </c>
    </row>
    <row r="716" spans="1:13" x14ac:dyDescent="0.3">
      <c r="A716" s="112" t="s">
        <v>616</v>
      </c>
      <c r="B716" s="111">
        <v>55.957446808510809</v>
      </c>
      <c r="C716" s="111">
        <v>18.652482269503601</v>
      </c>
      <c r="D716" s="111">
        <v>18.652482269503619</v>
      </c>
      <c r="E716" s="111">
        <v>475.63829787234181</v>
      </c>
      <c r="F716" s="111">
        <v>568.90070921985989</v>
      </c>
      <c r="G716" s="106">
        <v>0.21728891597642824</v>
      </c>
      <c r="H716" s="106">
        <v>3.4119115440186511E-2</v>
      </c>
      <c r="I716" s="106">
        <v>9.7487390520810888E-2</v>
      </c>
      <c r="J716" s="106">
        <v>0.12490627963998326</v>
      </c>
      <c r="K716" s="106">
        <f t="shared" si="30"/>
        <v>1.7396156270342773</v>
      </c>
      <c r="L716" s="106">
        <f t="shared" si="31"/>
        <v>0.27315772704565267</v>
      </c>
      <c r="M716" s="106">
        <f t="shared" si="32"/>
        <v>0.78048430232489752</v>
      </c>
    </row>
    <row r="717" spans="1:13" x14ac:dyDescent="0.3">
      <c r="A717" s="110" t="s">
        <v>617</v>
      </c>
      <c r="B717" s="111"/>
      <c r="C717" s="111"/>
      <c r="D717" s="111"/>
      <c r="E717" s="111"/>
      <c r="F717" s="111"/>
      <c r="G717" s="106"/>
      <c r="H717" s="106"/>
      <c r="I717" s="106"/>
      <c r="J717" s="106"/>
      <c r="K717" s="106" t="str">
        <f t="shared" si="30"/>
        <v/>
      </c>
      <c r="L717" s="106" t="str">
        <f t="shared" si="31"/>
        <v/>
      </c>
      <c r="M717" s="106" t="str">
        <f t="shared" si="32"/>
        <v/>
      </c>
    </row>
    <row r="718" spans="1:13" x14ac:dyDescent="0.3">
      <c r="A718" s="112" t="s">
        <v>618</v>
      </c>
      <c r="B718" s="111">
        <v>7706.3397559672903</v>
      </c>
      <c r="C718" s="111">
        <v>19131.821371348738</v>
      </c>
      <c r="D718" s="111">
        <v>5920.0230064500083</v>
      </c>
      <c r="E718" s="111">
        <v>165843.12296125863</v>
      </c>
      <c r="F718" s="111">
        <v>198601.30709502468</v>
      </c>
      <c r="G718" s="106">
        <v>30.76496962919326</v>
      </c>
      <c r="H718" s="106">
        <v>40.776506797455419</v>
      </c>
      <c r="I718" s="106">
        <v>26.598043793911199</v>
      </c>
      <c r="J718" s="106">
        <v>44.394121205396445</v>
      </c>
      <c r="K718" s="106">
        <f t="shared" si="30"/>
        <v>0.69299647777358286</v>
      </c>
      <c r="L718" s="106">
        <f t="shared" si="31"/>
        <v>0.91851140849925694</v>
      </c>
      <c r="M718" s="106">
        <f t="shared" si="32"/>
        <v>0.59913436895960004</v>
      </c>
    </row>
    <row r="719" spans="1:13" x14ac:dyDescent="0.3">
      <c r="A719" s="112" t="s">
        <v>619</v>
      </c>
      <c r="B719" s="111">
        <v>1124.6716991963237</v>
      </c>
      <c r="C719" s="111">
        <v>1531.0269804822026</v>
      </c>
      <c r="D719" s="111">
        <v>529.5281285878292</v>
      </c>
      <c r="E719" s="111">
        <v>20405.25132032144</v>
      </c>
      <c r="F719" s="111">
        <v>23590.478128587794</v>
      </c>
      <c r="G719" s="106">
        <v>4.482590345242822</v>
      </c>
      <c r="H719" s="106">
        <v>2.7140480895984909</v>
      </c>
      <c r="I719" s="106">
        <v>2.0800523944953131</v>
      </c>
      <c r="J719" s="106">
        <v>6.7741315455604703</v>
      </c>
      <c r="K719" s="106">
        <f t="shared" si="30"/>
        <v>0.66172177423695822</v>
      </c>
      <c r="L719" s="106">
        <f t="shared" si="31"/>
        <v>0.40064886123700733</v>
      </c>
      <c r="M719" s="106">
        <f t="shared" si="32"/>
        <v>0.30705816391453261</v>
      </c>
    </row>
    <row r="720" spans="1:13" x14ac:dyDescent="0.3">
      <c r="A720" s="112" t="s">
        <v>620</v>
      </c>
      <c r="B720" s="111"/>
      <c r="C720" s="111"/>
      <c r="D720" s="111"/>
      <c r="E720" s="111"/>
      <c r="F720" s="111">
        <v>0</v>
      </c>
      <c r="G720" s="106">
        <v>0</v>
      </c>
      <c r="H720" s="106">
        <v>0</v>
      </c>
      <c r="I720" s="106">
        <v>0</v>
      </c>
      <c r="J720" s="106">
        <v>0</v>
      </c>
      <c r="K720" s="106" t="str">
        <f t="shared" si="30"/>
        <v/>
      </c>
      <c r="L720" s="106" t="str">
        <f t="shared" si="31"/>
        <v/>
      </c>
      <c r="M720" s="106" t="str">
        <f t="shared" si="32"/>
        <v/>
      </c>
    </row>
    <row r="721" spans="1:13" x14ac:dyDescent="0.3">
      <c r="A721" s="107" t="s">
        <v>621</v>
      </c>
      <c r="B721" s="108"/>
      <c r="C721" s="108"/>
      <c r="D721" s="108"/>
      <c r="E721" s="108"/>
      <c r="F721" s="108"/>
      <c r="G721" s="109"/>
      <c r="H721" s="109"/>
      <c r="I721" s="109"/>
      <c r="J721" s="109"/>
      <c r="K721" s="106" t="str">
        <f t="shared" si="30"/>
        <v/>
      </c>
      <c r="L721" s="106" t="str">
        <f t="shared" si="31"/>
        <v/>
      </c>
      <c r="M721" s="106" t="str">
        <f t="shared" si="32"/>
        <v/>
      </c>
    </row>
    <row r="722" spans="1:13" x14ac:dyDescent="0.3">
      <c r="A722" s="110" t="s">
        <v>621</v>
      </c>
      <c r="B722" s="111"/>
      <c r="C722" s="111"/>
      <c r="D722" s="111"/>
      <c r="E722" s="111"/>
      <c r="F722" s="111"/>
      <c r="G722" s="106"/>
      <c r="H722" s="106"/>
      <c r="I722" s="106"/>
      <c r="J722" s="106"/>
      <c r="K722" s="106" t="str">
        <f t="shared" si="30"/>
        <v/>
      </c>
      <c r="L722" s="106" t="str">
        <f t="shared" si="31"/>
        <v/>
      </c>
      <c r="M722" s="106" t="str">
        <f t="shared" si="32"/>
        <v/>
      </c>
    </row>
    <row r="723" spans="1:13" x14ac:dyDescent="0.3">
      <c r="A723" s="112" t="s">
        <v>622</v>
      </c>
      <c r="B723" s="111">
        <v>460.92314681370902</v>
      </c>
      <c r="C723" s="111">
        <v>949.88298138981088</v>
      </c>
      <c r="D723" s="111">
        <v>236.62964471458093</v>
      </c>
      <c r="E723" s="111">
        <v>10822.161476282961</v>
      </c>
      <c r="F723" s="111">
        <v>12469.597249201062</v>
      </c>
      <c r="G723" s="106">
        <v>1.6946475086687285</v>
      </c>
      <c r="H723" s="106">
        <v>1.9042073759977358</v>
      </c>
      <c r="I723" s="106">
        <v>0.9830861471707466</v>
      </c>
      <c r="J723" s="106">
        <v>3.1193416812032613</v>
      </c>
      <c r="K723" s="106">
        <f t="shared" si="30"/>
        <v>0.54327088272517543</v>
      </c>
      <c r="L723" s="106">
        <f t="shared" si="31"/>
        <v>0.61045168199182431</v>
      </c>
      <c r="M723" s="106">
        <f t="shared" si="32"/>
        <v>0.31515821209798633</v>
      </c>
    </row>
    <row r="724" spans="1:13" x14ac:dyDescent="0.3">
      <c r="A724" s="112" t="s">
        <v>623</v>
      </c>
      <c r="B724" s="111"/>
      <c r="C724" s="111"/>
      <c r="D724" s="111"/>
      <c r="E724" s="111"/>
      <c r="F724" s="111">
        <v>0</v>
      </c>
      <c r="G724" s="106">
        <v>0</v>
      </c>
      <c r="H724" s="106">
        <v>0</v>
      </c>
      <c r="I724" s="106">
        <v>0</v>
      </c>
      <c r="J724" s="106">
        <v>0</v>
      </c>
      <c r="K724" s="106" t="str">
        <f t="shared" si="30"/>
        <v/>
      </c>
      <c r="L724" s="106" t="str">
        <f t="shared" si="31"/>
        <v/>
      </c>
      <c r="M724" s="106" t="str">
        <f t="shared" si="32"/>
        <v/>
      </c>
    </row>
    <row r="725" spans="1:13" x14ac:dyDescent="0.3">
      <c r="A725" s="112" t="s">
        <v>624</v>
      </c>
      <c r="B725" s="111">
        <v>708.24186046511488</v>
      </c>
      <c r="C725" s="111">
        <v>1220.3906976744174</v>
      </c>
      <c r="D725" s="111">
        <v>610.19534883720758</v>
      </c>
      <c r="E725" s="111">
        <v>13669.990697674402</v>
      </c>
      <c r="F725" s="111">
        <v>16208.818604651142</v>
      </c>
      <c r="G725" s="106">
        <v>2.660303100212027</v>
      </c>
      <c r="H725" s="106">
        <v>2.4017463961122072</v>
      </c>
      <c r="I725" s="106">
        <v>2.6522706918016965</v>
      </c>
      <c r="J725" s="106">
        <v>3.8229445423861117</v>
      </c>
      <c r="K725" s="106">
        <f t="shared" ref="K725:K790" si="33">IFERROR(G725/J725,"")</f>
        <v>0.69587802562042511</v>
      </c>
      <c r="L725" s="106">
        <f t="shared" ref="L725:L790" si="34">IFERROR(H725/J725,"")</f>
        <v>0.62824515749138854</v>
      </c>
      <c r="M725" s="106">
        <f t="shared" ref="M725:M790" si="35">IFERROR(I725/J725,"")</f>
        <v>0.69377692048503203</v>
      </c>
    </row>
    <row r="726" spans="1:13" x14ac:dyDescent="0.3">
      <c r="A726" s="112" t="s">
        <v>362</v>
      </c>
      <c r="B726" s="111">
        <v>24.635754772655531</v>
      </c>
      <c r="C726" s="111">
        <v>88.902941136104658</v>
      </c>
      <c r="D726" s="111">
        <v>35.346952499896979</v>
      </c>
      <c r="E726" s="111">
        <v>641.60074386176666</v>
      </c>
      <c r="F726" s="111">
        <v>790.48639227042383</v>
      </c>
      <c r="G726" s="106">
        <v>9.9292886753982082E-2</v>
      </c>
      <c r="H726" s="106">
        <v>0.17176119696361769</v>
      </c>
      <c r="I726" s="106">
        <v>0.13599473773577167</v>
      </c>
      <c r="J726" s="106">
        <v>0.17971353531953935</v>
      </c>
      <c r="K726" s="106">
        <f t="shared" si="33"/>
        <v>0.552506446314322</v>
      </c>
      <c r="L726" s="106">
        <f t="shared" si="34"/>
        <v>0.95574991977214174</v>
      </c>
      <c r="M726" s="106">
        <f t="shared" si="35"/>
        <v>0.7567306351965446</v>
      </c>
    </row>
    <row r="727" spans="1:13" x14ac:dyDescent="0.3">
      <c r="A727" s="112" t="s">
        <v>159</v>
      </c>
      <c r="B727" s="111">
        <v>120.88208798496704</v>
      </c>
      <c r="C727" s="111">
        <v>254.1913065104452</v>
      </c>
      <c r="D727" s="111">
        <v>44.059826461810424</v>
      </c>
      <c r="E727" s="111">
        <v>3062.7228086658438</v>
      </c>
      <c r="F727" s="111">
        <v>3481.8560296230662</v>
      </c>
      <c r="G727" s="106">
        <v>0.46579527931419118</v>
      </c>
      <c r="H727" s="106">
        <v>0.5078620847631149</v>
      </c>
      <c r="I727" s="106">
        <v>0.19632450927892806</v>
      </c>
      <c r="J727" s="106">
        <v>0.80190594347490884</v>
      </c>
      <c r="K727" s="106">
        <f t="shared" si="33"/>
        <v>0.58086024066083708</v>
      </c>
      <c r="L727" s="106">
        <f t="shared" si="34"/>
        <v>0.63331876873538295</v>
      </c>
      <c r="M727" s="106">
        <f t="shared" si="35"/>
        <v>0.24482236461322715</v>
      </c>
    </row>
    <row r="728" spans="1:13" x14ac:dyDescent="0.3">
      <c r="A728" s="112" t="s">
        <v>625</v>
      </c>
      <c r="B728" s="111"/>
      <c r="C728" s="111"/>
      <c r="D728" s="111"/>
      <c r="E728" s="111"/>
      <c r="F728" s="111">
        <v>0</v>
      </c>
      <c r="G728" s="106">
        <v>0</v>
      </c>
      <c r="H728" s="106">
        <v>0</v>
      </c>
      <c r="I728" s="106">
        <v>0</v>
      </c>
      <c r="J728" s="106">
        <v>0</v>
      </c>
      <c r="K728" s="106" t="str">
        <f t="shared" si="33"/>
        <v/>
      </c>
      <c r="L728" s="106" t="str">
        <f t="shared" si="34"/>
        <v/>
      </c>
      <c r="M728" s="106" t="str">
        <f t="shared" si="35"/>
        <v/>
      </c>
    </row>
    <row r="729" spans="1:13" x14ac:dyDescent="0.3">
      <c r="A729" s="112" t="s">
        <v>626</v>
      </c>
      <c r="B729" s="111">
        <v>2457.6029829979793</v>
      </c>
      <c r="C729" s="111">
        <v>3336.0277582410749</v>
      </c>
      <c r="D729" s="111">
        <v>2224.7542046358008</v>
      </c>
      <c r="E729" s="111">
        <v>32700.355452265831</v>
      </c>
      <c r="F729" s="111">
        <v>40718.740398140682</v>
      </c>
      <c r="G729" s="106">
        <v>9.6635955293645406</v>
      </c>
      <c r="H729" s="106">
        <v>7.0774169921602166</v>
      </c>
      <c r="I729" s="106">
        <v>9.7495813438795143</v>
      </c>
      <c r="J729" s="106">
        <v>8.3155633649714282</v>
      </c>
      <c r="K729" s="106">
        <f t="shared" si="33"/>
        <v>1.1621095414980034</v>
      </c>
      <c r="L729" s="106">
        <f t="shared" si="34"/>
        <v>0.85110493198491</v>
      </c>
      <c r="M729" s="106">
        <f t="shared" si="35"/>
        <v>1.1724498889574648</v>
      </c>
    </row>
    <row r="730" spans="1:13" x14ac:dyDescent="0.3">
      <c r="A730" s="112" t="s">
        <v>627</v>
      </c>
      <c r="B730" s="111"/>
      <c r="C730" s="111"/>
      <c r="D730" s="111"/>
      <c r="E730" s="111"/>
      <c r="F730" s="111">
        <v>0</v>
      </c>
      <c r="G730" s="106">
        <v>0</v>
      </c>
      <c r="H730" s="106">
        <v>0</v>
      </c>
      <c r="I730" s="106">
        <v>0</v>
      </c>
      <c r="J730" s="106">
        <v>0</v>
      </c>
      <c r="K730" s="106" t="str">
        <f t="shared" si="33"/>
        <v/>
      </c>
      <c r="L730" s="106" t="str">
        <f t="shared" si="34"/>
        <v/>
      </c>
      <c r="M730" s="106" t="str">
        <f t="shared" si="35"/>
        <v/>
      </c>
    </row>
    <row r="731" spans="1:13" x14ac:dyDescent="0.3">
      <c r="A731" s="107" t="s">
        <v>628</v>
      </c>
      <c r="B731" s="108"/>
      <c r="C731" s="108"/>
      <c r="D731" s="108"/>
      <c r="E731" s="108"/>
      <c r="F731" s="108"/>
      <c r="G731" s="109"/>
      <c r="H731" s="109"/>
      <c r="I731" s="109"/>
      <c r="J731" s="109"/>
      <c r="K731" s="106" t="str">
        <f t="shared" si="33"/>
        <v/>
      </c>
      <c r="L731" s="106" t="str">
        <f t="shared" si="34"/>
        <v/>
      </c>
      <c r="M731" s="106" t="str">
        <f t="shared" si="35"/>
        <v/>
      </c>
    </row>
    <row r="732" spans="1:13" x14ac:dyDescent="0.3">
      <c r="A732" s="110" t="s">
        <v>628</v>
      </c>
      <c r="B732" s="111"/>
      <c r="C732" s="111"/>
      <c r="D732" s="111"/>
      <c r="E732" s="111"/>
      <c r="F732" s="111"/>
      <c r="G732" s="106"/>
      <c r="H732" s="106"/>
      <c r="I732" s="106"/>
      <c r="J732" s="106"/>
      <c r="K732" s="106" t="str">
        <f t="shared" si="33"/>
        <v/>
      </c>
      <c r="L732" s="106" t="str">
        <f t="shared" si="34"/>
        <v/>
      </c>
      <c r="M732" s="106" t="str">
        <f t="shared" si="35"/>
        <v/>
      </c>
    </row>
    <row r="733" spans="1:13" x14ac:dyDescent="0.3">
      <c r="A733" s="112" t="s">
        <v>629</v>
      </c>
      <c r="B733" s="111"/>
      <c r="C733" s="111"/>
      <c r="D733" s="111"/>
      <c r="E733" s="111"/>
      <c r="F733" s="111">
        <v>0</v>
      </c>
      <c r="G733" s="106">
        <v>0</v>
      </c>
      <c r="H733" s="106">
        <v>0</v>
      </c>
      <c r="I733" s="106">
        <v>0</v>
      </c>
      <c r="J733" s="106">
        <v>0</v>
      </c>
      <c r="K733" s="106" t="str">
        <f t="shared" si="33"/>
        <v/>
      </c>
      <c r="L733" s="106" t="str">
        <f t="shared" si="34"/>
        <v/>
      </c>
      <c r="M733" s="106" t="str">
        <f t="shared" si="35"/>
        <v/>
      </c>
    </row>
    <row r="734" spans="1:13" x14ac:dyDescent="0.3">
      <c r="A734" s="107" t="s">
        <v>630</v>
      </c>
      <c r="B734" s="108"/>
      <c r="C734" s="108"/>
      <c r="D734" s="108"/>
      <c r="E734" s="108"/>
      <c r="F734" s="108"/>
      <c r="G734" s="109"/>
      <c r="H734" s="109"/>
      <c r="I734" s="109"/>
      <c r="J734" s="109"/>
      <c r="K734" s="106" t="str">
        <f t="shared" si="33"/>
        <v/>
      </c>
      <c r="L734" s="106" t="str">
        <f t="shared" si="34"/>
        <v/>
      </c>
      <c r="M734" s="106" t="str">
        <f t="shared" si="35"/>
        <v/>
      </c>
    </row>
    <row r="735" spans="1:13" x14ac:dyDescent="0.3">
      <c r="A735" s="110" t="s">
        <v>631</v>
      </c>
      <c r="B735" s="111"/>
      <c r="C735" s="111"/>
      <c r="D735" s="111"/>
      <c r="E735" s="111"/>
      <c r="F735" s="111"/>
      <c r="G735" s="106"/>
      <c r="H735" s="106"/>
      <c r="I735" s="106"/>
      <c r="J735" s="106"/>
      <c r="K735" s="106" t="str">
        <f t="shared" si="33"/>
        <v/>
      </c>
      <c r="L735" s="106" t="str">
        <f t="shared" si="34"/>
        <v/>
      </c>
      <c r="M735" s="106" t="str">
        <f t="shared" si="35"/>
        <v/>
      </c>
    </row>
    <row r="736" spans="1:13" x14ac:dyDescent="0.3">
      <c r="A736" s="112" t="s">
        <v>632</v>
      </c>
      <c r="B736" s="111">
        <v>162.44972907886802</v>
      </c>
      <c r="C736" s="111">
        <v>150.84617700180601</v>
      </c>
      <c r="D736" s="111">
        <v>47.703491872366001</v>
      </c>
      <c r="E736" s="111">
        <v>1572.9259482239599</v>
      </c>
      <c r="F736" s="111">
        <v>1933.9253461769999</v>
      </c>
      <c r="G736" s="106">
        <v>0.58137252342434698</v>
      </c>
      <c r="H736" s="106">
        <v>0.29544703100113723</v>
      </c>
      <c r="I736" s="106">
        <v>0.19152121497935953</v>
      </c>
      <c r="J736" s="106">
        <v>0.45602853459018144</v>
      </c>
      <c r="K736" s="106">
        <f t="shared" si="33"/>
        <v>1.2748599688982363</v>
      </c>
      <c r="L736" s="106">
        <f t="shared" si="34"/>
        <v>0.64786961470875115</v>
      </c>
      <c r="M736" s="106">
        <f t="shared" si="35"/>
        <v>0.41997638404683085</v>
      </c>
    </row>
    <row r="737" spans="1:13" x14ac:dyDescent="0.3">
      <c r="A737" s="112" t="s">
        <v>633</v>
      </c>
      <c r="B737" s="111"/>
      <c r="C737" s="111"/>
      <c r="D737" s="111"/>
      <c r="E737" s="111"/>
      <c r="F737" s="111">
        <v>0</v>
      </c>
      <c r="G737" s="106">
        <v>0</v>
      </c>
      <c r="H737" s="106">
        <v>0</v>
      </c>
      <c r="I737" s="106">
        <v>0</v>
      </c>
      <c r="J737" s="106">
        <v>0</v>
      </c>
      <c r="K737" s="106" t="str">
        <f t="shared" si="33"/>
        <v/>
      </c>
      <c r="L737" s="106" t="str">
        <f t="shared" si="34"/>
        <v/>
      </c>
      <c r="M737" s="106" t="str">
        <f t="shared" si="35"/>
        <v/>
      </c>
    </row>
    <row r="738" spans="1:13" x14ac:dyDescent="0.3">
      <c r="A738" s="112" t="s">
        <v>634</v>
      </c>
      <c r="B738" s="111">
        <v>52.694960212201494</v>
      </c>
      <c r="C738" s="111">
        <v>72.769230769230745</v>
      </c>
      <c r="D738" s="111">
        <v>21.32891246684342</v>
      </c>
      <c r="E738" s="111">
        <v>540.75066312997217</v>
      </c>
      <c r="F738" s="111">
        <v>687.54376657824787</v>
      </c>
      <c r="G738" s="106">
        <v>0.19667384465649446</v>
      </c>
      <c r="H738" s="106">
        <v>0.14141380183409794</v>
      </c>
      <c r="I738" s="106">
        <v>8.1558186907132374E-2</v>
      </c>
      <c r="J738" s="106">
        <v>0.16116848262699696</v>
      </c>
      <c r="K738" s="106">
        <f t="shared" si="33"/>
        <v>1.2202996606456236</v>
      </c>
      <c r="L738" s="106">
        <f t="shared" si="34"/>
        <v>0.87742838754262764</v>
      </c>
      <c r="M738" s="106">
        <f t="shared" si="35"/>
        <v>0.50604302763020959</v>
      </c>
    </row>
    <row r="739" spans="1:13" x14ac:dyDescent="0.3">
      <c r="A739" s="110" t="s">
        <v>635</v>
      </c>
      <c r="B739" s="111"/>
      <c r="C739" s="111"/>
      <c r="D739" s="111"/>
      <c r="E739" s="111"/>
      <c r="F739" s="111"/>
      <c r="G739" s="106"/>
      <c r="H739" s="106"/>
      <c r="I739" s="106"/>
      <c r="J739" s="106"/>
      <c r="K739" s="106" t="str">
        <f t="shared" si="33"/>
        <v/>
      </c>
      <c r="L739" s="106" t="str">
        <f t="shared" si="34"/>
        <v/>
      </c>
      <c r="M739" s="106" t="str">
        <f t="shared" si="35"/>
        <v/>
      </c>
    </row>
    <row r="740" spans="1:13" x14ac:dyDescent="0.3">
      <c r="A740" s="112" t="s">
        <v>636</v>
      </c>
      <c r="B740" s="111">
        <v>23.494623655913912</v>
      </c>
      <c r="C740" s="111">
        <v>22.258064516128989</v>
      </c>
      <c r="D740" s="111">
        <v>7.4193548387096691</v>
      </c>
      <c r="E740" s="111">
        <v>487.20430107526727</v>
      </c>
      <c r="F740" s="111">
        <v>540.3763440860198</v>
      </c>
      <c r="G740" s="106">
        <v>8.7807125107931649E-2</v>
      </c>
      <c r="H740" s="106">
        <v>4.1582029764587337E-2</v>
      </c>
      <c r="I740" s="106">
        <v>4.2422857358517141E-2</v>
      </c>
      <c r="J740" s="106">
        <v>0.13669853841143625</v>
      </c>
      <c r="K740" s="106">
        <f t="shared" si="33"/>
        <v>0.64234136025397082</v>
      </c>
      <c r="L740" s="106">
        <f t="shared" si="34"/>
        <v>0.30418781537688022</v>
      </c>
      <c r="M740" s="106">
        <f t="shared" si="35"/>
        <v>0.31033877795263998</v>
      </c>
    </row>
    <row r="741" spans="1:13" x14ac:dyDescent="0.3">
      <c r="A741" s="112" t="s">
        <v>637</v>
      </c>
      <c r="B741" s="111">
        <v>4.4107351225204097</v>
      </c>
      <c r="C741" s="111">
        <v>5.5134189031505203</v>
      </c>
      <c r="D741" s="111">
        <v>0</v>
      </c>
      <c r="E741" s="111">
        <v>115.78179696616093</v>
      </c>
      <c r="F741" s="111">
        <v>125.70595099183186</v>
      </c>
      <c r="G741" s="106">
        <v>1.4800683542569375E-2</v>
      </c>
      <c r="H741" s="106">
        <v>1.0085144342115776E-2</v>
      </c>
      <c r="I741" s="106">
        <v>0</v>
      </c>
      <c r="J741" s="106">
        <v>3.2944872989911694E-2</v>
      </c>
      <c r="K741" s="106">
        <f t="shared" si="33"/>
        <v>0.44925605107361039</v>
      </c>
      <c r="L741" s="106">
        <f t="shared" si="34"/>
        <v>0.30612181583471354</v>
      </c>
      <c r="M741" s="106">
        <f t="shared" si="35"/>
        <v>0</v>
      </c>
    </row>
    <row r="742" spans="1:13" x14ac:dyDescent="0.3">
      <c r="A742" s="112" t="s">
        <v>638</v>
      </c>
      <c r="B742" s="111">
        <v>18.811594202898512</v>
      </c>
      <c r="C742" s="111">
        <v>19.987318840579611</v>
      </c>
      <c r="D742" s="111">
        <v>28.2173913043478</v>
      </c>
      <c r="E742" s="111">
        <v>183.41304347826048</v>
      </c>
      <c r="F742" s="111">
        <v>250.4293478260864</v>
      </c>
      <c r="G742" s="106">
        <v>6.6837015772118452E-2</v>
      </c>
      <c r="H742" s="106">
        <v>3.9447955394991609E-2</v>
      </c>
      <c r="I742" s="106">
        <v>0.13686975586571345</v>
      </c>
      <c r="J742" s="106">
        <v>5.0541977179395181E-2</v>
      </c>
      <c r="K742" s="106">
        <f t="shared" si="33"/>
        <v>1.3224060375573592</v>
      </c>
      <c r="L742" s="106">
        <f t="shared" si="34"/>
        <v>0.7804988565242289</v>
      </c>
      <c r="M742" s="106">
        <f t="shared" si="35"/>
        <v>2.708041186831768</v>
      </c>
    </row>
    <row r="743" spans="1:13" x14ac:dyDescent="0.3">
      <c r="A743" s="112" t="s">
        <v>639</v>
      </c>
      <c r="B743" s="111"/>
      <c r="C743" s="111"/>
      <c r="D743" s="111"/>
      <c r="E743" s="111"/>
      <c r="F743" s="111">
        <v>0</v>
      </c>
      <c r="G743" s="106">
        <v>0</v>
      </c>
      <c r="H743" s="106">
        <v>0</v>
      </c>
      <c r="I743" s="106">
        <v>0</v>
      </c>
      <c r="J743" s="106">
        <v>0</v>
      </c>
      <c r="K743" s="106" t="str">
        <f t="shared" si="33"/>
        <v/>
      </c>
      <c r="L743" s="106" t="str">
        <f t="shared" si="34"/>
        <v/>
      </c>
      <c r="M743" s="106" t="str">
        <f t="shared" si="35"/>
        <v/>
      </c>
    </row>
    <row r="744" spans="1:13" x14ac:dyDescent="0.3">
      <c r="A744" s="112" t="s">
        <v>640</v>
      </c>
      <c r="B744" s="111">
        <v>5.1536231884057901</v>
      </c>
      <c r="C744" s="111">
        <v>1.28840579710144</v>
      </c>
      <c r="D744" s="111">
        <v>1.28840579710144</v>
      </c>
      <c r="E744" s="111">
        <v>61.843478260869425</v>
      </c>
      <c r="F744" s="111">
        <v>69.5739130434781</v>
      </c>
      <c r="G744" s="106">
        <v>1.9618419348490453E-2</v>
      </c>
      <c r="H744" s="106">
        <v>2.8087317736866613E-3</v>
      </c>
      <c r="I744" s="106">
        <v>4.8346796369465412E-3</v>
      </c>
      <c r="J744" s="106">
        <v>1.8106130664180962E-2</v>
      </c>
      <c r="K744" s="106">
        <f t="shared" si="33"/>
        <v>1.083523570682124</v>
      </c>
      <c r="L744" s="106">
        <f t="shared" si="34"/>
        <v>0.15512600818921105</v>
      </c>
      <c r="M744" s="106">
        <f t="shared" si="35"/>
        <v>0.26701893003074934</v>
      </c>
    </row>
    <row r="745" spans="1:13" x14ac:dyDescent="0.3">
      <c r="A745" s="112" t="s">
        <v>641</v>
      </c>
      <c r="B745" s="111"/>
      <c r="C745" s="111"/>
      <c r="D745" s="111"/>
      <c r="E745" s="111"/>
      <c r="F745" s="111">
        <v>0</v>
      </c>
      <c r="G745" s="106">
        <v>0</v>
      </c>
      <c r="H745" s="106">
        <v>0</v>
      </c>
      <c r="I745" s="106">
        <v>0</v>
      </c>
      <c r="J745" s="106">
        <v>0</v>
      </c>
      <c r="K745" s="106" t="str">
        <f t="shared" si="33"/>
        <v/>
      </c>
      <c r="L745" s="106" t="str">
        <f t="shared" si="34"/>
        <v/>
      </c>
      <c r="M745" s="106" t="str">
        <f t="shared" si="35"/>
        <v/>
      </c>
    </row>
    <row r="746" spans="1:13" x14ac:dyDescent="0.3">
      <c r="A746" s="112" t="s">
        <v>642</v>
      </c>
      <c r="B746" s="111">
        <v>38.642201834862334</v>
      </c>
      <c r="C746" s="111">
        <v>55.816513761467789</v>
      </c>
      <c r="D746" s="111">
        <v>12.880733944954109</v>
      </c>
      <c r="E746" s="111">
        <v>550.6513761467877</v>
      </c>
      <c r="F746" s="111">
        <v>657.99082568807194</v>
      </c>
      <c r="G746" s="106">
        <v>0.14323794555873423</v>
      </c>
      <c r="H746" s="106">
        <v>0.10581526140859586</v>
      </c>
      <c r="I746" s="106">
        <v>5.619625099135217E-2</v>
      </c>
      <c r="J746" s="106">
        <v>0.15848076442117734</v>
      </c>
      <c r="K746" s="106">
        <f t="shared" si="33"/>
        <v>0.90381912329792968</v>
      </c>
      <c r="L746" s="106">
        <f t="shared" si="34"/>
        <v>0.66768520328045611</v>
      </c>
      <c r="M746" s="106">
        <f t="shared" si="35"/>
        <v>0.35459351295154923</v>
      </c>
    </row>
    <row r="747" spans="1:13" x14ac:dyDescent="0.3">
      <c r="A747" s="112" t="s">
        <v>643</v>
      </c>
      <c r="B747" s="111">
        <v>39.3680445151033</v>
      </c>
      <c r="C747" s="111">
        <v>34.868839427662898</v>
      </c>
      <c r="D747" s="111">
        <v>7.87360890302066</v>
      </c>
      <c r="E747" s="111">
        <v>218.21144674085784</v>
      </c>
      <c r="F747" s="111">
        <v>300.3219395866447</v>
      </c>
      <c r="G747" s="106">
        <v>0.14072972150807816</v>
      </c>
      <c r="H747" s="106">
        <v>6.8911700224123795E-2</v>
      </c>
      <c r="I747" s="106">
        <v>3.9099829223176029E-2</v>
      </c>
      <c r="J747" s="106">
        <v>6.2081844754084715E-2</v>
      </c>
      <c r="K747" s="106">
        <f t="shared" si="33"/>
        <v>2.2668418128605747</v>
      </c>
      <c r="L747" s="106">
        <f t="shared" si="34"/>
        <v>1.1100137326313859</v>
      </c>
      <c r="M747" s="106">
        <f t="shared" si="35"/>
        <v>0.62981100800171419</v>
      </c>
    </row>
    <row r="748" spans="1:13" x14ac:dyDescent="0.3">
      <c r="A748" s="112" t="s">
        <v>644</v>
      </c>
      <c r="B748" s="111">
        <v>3.8019801980198</v>
      </c>
      <c r="C748" s="111">
        <v>6.3366336633663298</v>
      </c>
      <c r="D748" s="111">
        <v>17.742574257425719</v>
      </c>
      <c r="E748" s="111">
        <v>121.66336633663353</v>
      </c>
      <c r="F748" s="111">
        <v>149.54455445544539</v>
      </c>
      <c r="G748" s="106">
        <v>1.7917062926332269E-2</v>
      </c>
      <c r="H748" s="106">
        <v>1.1976732460398078E-2</v>
      </c>
      <c r="I748" s="106">
        <v>8.3143550136036082E-2</v>
      </c>
      <c r="J748" s="106">
        <v>4.2976546090808629E-2</v>
      </c>
      <c r="K748" s="106">
        <f t="shared" si="33"/>
        <v>0.41690327762668161</v>
      </c>
      <c r="L748" s="106">
        <f t="shared" si="34"/>
        <v>0.27868066538179842</v>
      </c>
      <c r="M748" s="106">
        <f t="shared" si="35"/>
        <v>1.934626155400095</v>
      </c>
    </row>
    <row r="749" spans="1:13" x14ac:dyDescent="0.3">
      <c r="A749" s="112" t="s">
        <v>645</v>
      </c>
      <c r="B749" s="111">
        <v>246.8714285714278</v>
      </c>
      <c r="C749" s="111">
        <v>194.0647058823522</v>
      </c>
      <c r="D749" s="111">
        <v>62.0478991596637</v>
      </c>
      <c r="E749" s="111">
        <v>1743.9420168067211</v>
      </c>
      <c r="F749" s="111">
        <v>2246.9260504201648</v>
      </c>
      <c r="G749" s="106">
        <v>0.8851531124912736</v>
      </c>
      <c r="H749" s="106">
        <v>0.37821178979512776</v>
      </c>
      <c r="I749" s="106">
        <v>0.25205573409867049</v>
      </c>
      <c r="J749" s="106">
        <v>0.51053281876478829</v>
      </c>
      <c r="K749" s="106">
        <f t="shared" si="33"/>
        <v>1.7337829811467609</v>
      </c>
      <c r="L749" s="106">
        <f t="shared" si="34"/>
        <v>0.74081778074560334</v>
      </c>
      <c r="M749" s="106">
        <f t="shared" si="35"/>
        <v>0.49371112851962828</v>
      </c>
    </row>
    <row r="750" spans="1:13" x14ac:dyDescent="0.3">
      <c r="A750" s="110" t="s">
        <v>646</v>
      </c>
      <c r="B750" s="111"/>
      <c r="C750" s="111"/>
      <c r="D750" s="111"/>
      <c r="E750" s="111"/>
      <c r="F750" s="111"/>
      <c r="G750" s="106"/>
      <c r="H750" s="106"/>
      <c r="I750" s="106"/>
      <c r="J750" s="106"/>
      <c r="K750" s="106" t="str">
        <f t="shared" si="33"/>
        <v/>
      </c>
      <c r="L750" s="106" t="str">
        <f t="shared" si="34"/>
        <v/>
      </c>
      <c r="M750" s="106" t="str">
        <f t="shared" si="35"/>
        <v/>
      </c>
    </row>
    <row r="751" spans="1:13" x14ac:dyDescent="0.3">
      <c r="A751" s="112" t="s">
        <v>647</v>
      </c>
      <c r="B751" s="111">
        <v>33.00710059171589</v>
      </c>
      <c r="C751" s="111">
        <v>7.3349112426035408</v>
      </c>
      <c r="D751" s="111">
        <v>9.7798816568047204</v>
      </c>
      <c r="E751" s="111">
        <v>180.92781065088752</v>
      </c>
      <c r="F751" s="111">
        <v>231.04970414201168</v>
      </c>
      <c r="G751" s="106">
        <v>0.12183110777400262</v>
      </c>
      <c r="H751" s="106">
        <v>1.427472746391778E-2</v>
      </c>
      <c r="I751" s="106">
        <v>4.4115857316851637E-2</v>
      </c>
      <c r="J751" s="106">
        <v>5.1836276248776236E-2</v>
      </c>
      <c r="K751" s="106">
        <f t="shared" si="33"/>
        <v>2.3503059361228487</v>
      </c>
      <c r="L751" s="106">
        <f t="shared" si="34"/>
        <v>0.27538103615717924</v>
      </c>
      <c r="M751" s="106">
        <f t="shared" si="35"/>
        <v>0.85106146716881759</v>
      </c>
    </row>
    <row r="752" spans="1:13" x14ac:dyDescent="0.3">
      <c r="A752" s="112" t="s">
        <v>648</v>
      </c>
      <c r="B752" s="111"/>
      <c r="C752" s="111"/>
      <c r="D752" s="111"/>
      <c r="E752" s="111"/>
      <c r="F752" s="111">
        <v>0</v>
      </c>
      <c r="G752" s="106">
        <v>0</v>
      </c>
      <c r="H752" s="106">
        <v>0</v>
      </c>
      <c r="I752" s="106">
        <v>0</v>
      </c>
      <c r="J752" s="106">
        <v>0</v>
      </c>
      <c r="K752" s="106" t="str">
        <f t="shared" si="33"/>
        <v/>
      </c>
      <c r="L752" s="106" t="str">
        <f t="shared" si="34"/>
        <v/>
      </c>
      <c r="M752" s="106" t="str">
        <f t="shared" si="35"/>
        <v/>
      </c>
    </row>
    <row r="753" spans="1:13" x14ac:dyDescent="0.3">
      <c r="A753" s="112" t="s">
        <v>649</v>
      </c>
      <c r="B753" s="111">
        <v>10.43825665859563</v>
      </c>
      <c r="C753" s="111">
        <v>8.1186440677966001</v>
      </c>
      <c r="D753" s="111">
        <v>4.6392251815980599</v>
      </c>
      <c r="E753" s="111">
        <v>70.748184019370399</v>
      </c>
      <c r="F753" s="111">
        <v>93.944309927360692</v>
      </c>
      <c r="G753" s="106">
        <v>3.7119505608734088E-2</v>
      </c>
      <c r="H753" s="106">
        <v>1.6478088661057232E-2</v>
      </c>
      <c r="I753" s="106">
        <v>1.740846522667101E-2</v>
      </c>
      <c r="J753" s="106">
        <v>1.8778447876749156E-2</v>
      </c>
      <c r="K753" s="106">
        <f t="shared" si="33"/>
        <v>1.9767078649079519</v>
      </c>
      <c r="L753" s="106">
        <f t="shared" si="34"/>
        <v>0.87750003457207171</v>
      </c>
      <c r="M753" s="106">
        <f t="shared" si="35"/>
        <v>0.92704494753400712</v>
      </c>
    </row>
    <row r="754" spans="1:13" x14ac:dyDescent="0.3">
      <c r="A754" s="112" t="s">
        <v>650</v>
      </c>
      <c r="B754" s="111">
        <v>41.442786069651582</v>
      </c>
      <c r="C754" s="111">
        <v>43.8805970149253</v>
      </c>
      <c r="D754" s="111">
        <v>19.502487562188971</v>
      </c>
      <c r="E754" s="111">
        <v>343.73134328358043</v>
      </c>
      <c r="F754" s="111">
        <v>448.55721393034628</v>
      </c>
      <c r="G754" s="106">
        <v>0.15687387107268638</v>
      </c>
      <c r="H754" s="106">
        <v>8.7107962012569734E-2</v>
      </c>
      <c r="I754" s="106">
        <v>8.8726154199282065E-2</v>
      </c>
      <c r="J754" s="106">
        <v>9.976908981595585E-2</v>
      </c>
      <c r="K754" s="106">
        <f t="shared" si="33"/>
        <v>1.5723694719684402</v>
      </c>
      <c r="L754" s="106">
        <f t="shared" si="34"/>
        <v>0.87309568698339224</v>
      </c>
      <c r="M754" s="106">
        <f t="shared" si="35"/>
        <v>0.88931506103699354</v>
      </c>
    </row>
    <row r="755" spans="1:13" x14ac:dyDescent="0.3">
      <c r="A755" s="112" t="s">
        <v>651</v>
      </c>
      <c r="B755" s="111">
        <v>16.391304347826061</v>
      </c>
      <c r="C755" s="111">
        <v>7.5652173913043397</v>
      </c>
      <c r="D755" s="111">
        <v>5.0434782608695601</v>
      </c>
      <c r="E755" s="111">
        <v>75.652173913043313</v>
      </c>
      <c r="F755" s="111">
        <v>104.65217391304327</v>
      </c>
      <c r="G755" s="106">
        <v>6.0121957500766057E-2</v>
      </c>
      <c r="H755" s="106">
        <v>1.5165254693323591E-2</v>
      </c>
      <c r="I755" s="106">
        <v>1.5920108702212499E-2</v>
      </c>
      <c r="J755" s="106">
        <v>2.289771533190477E-2</v>
      </c>
      <c r="K755" s="106">
        <f t="shared" si="33"/>
        <v>2.6256749474474645</v>
      </c>
      <c r="L755" s="106">
        <f t="shared" si="34"/>
        <v>0.66230427243511603</v>
      </c>
      <c r="M755" s="106">
        <f t="shared" si="35"/>
        <v>0.69527061855075334</v>
      </c>
    </row>
    <row r="756" spans="1:13" x14ac:dyDescent="0.3">
      <c r="A756" s="112" t="s">
        <v>652</v>
      </c>
      <c r="B756" s="111">
        <v>38.854932301740682</v>
      </c>
      <c r="C756" s="111">
        <v>12.533849129593809</v>
      </c>
      <c r="D756" s="111">
        <v>18.800773694390671</v>
      </c>
      <c r="E756" s="111">
        <v>195.52804642166333</v>
      </c>
      <c r="F756" s="111">
        <v>265.71760154738848</v>
      </c>
      <c r="G756" s="106">
        <v>0.14229941072558794</v>
      </c>
      <c r="H756" s="106">
        <v>2.5565081666755834E-2</v>
      </c>
      <c r="I756" s="106">
        <v>8.2716681430868855E-2</v>
      </c>
      <c r="J756" s="106">
        <v>5.5605619607115818E-2</v>
      </c>
      <c r="K756" s="106">
        <f t="shared" si="33"/>
        <v>2.5590832676806996</v>
      </c>
      <c r="L756" s="106">
        <f t="shared" si="34"/>
        <v>0.45975715849202203</v>
      </c>
      <c r="M756" s="106">
        <f t="shared" si="35"/>
        <v>1.487559746933989</v>
      </c>
    </row>
    <row r="757" spans="1:13" x14ac:dyDescent="0.3">
      <c r="A757" s="112" t="s">
        <v>653</v>
      </c>
      <c r="B757" s="111">
        <v>5.3146853146852999</v>
      </c>
      <c r="C757" s="111">
        <v>6.64335664335663</v>
      </c>
      <c r="D757" s="111">
        <v>3.98601398601398</v>
      </c>
      <c r="E757" s="111">
        <v>18.601398601398589</v>
      </c>
      <c r="F757" s="111">
        <v>34.545454545454497</v>
      </c>
      <c r="G757" s="106">
        <v>1.8433371886357897E-2</v>
      </c>
      <c r="H757" s="106">
        <v>1.4016448651280655E-2</v>
      </c>
      <c r="I757" s="106">
        <v>1.9794285956284415E-2</v>
      </c>
      <c r="J757" s="106">
        <v>5.1935416299443513E-3</v>
      </c>
      <c r="K757" s="106">
        <f t="shared" si="33"/>
        <v>3.5492874034313671</v>
      </c>
      <c r="L757" s="106">
        <f t="shared" si="34"/>
        <v>2.6988228168743573</v>
      </c>
      <c r="M757" s="106">
        <f t="shared" si="35"/>
        <v>3.8113270994414865</v>
      </c>
    </row>
    <row r="758" spans="1:13" x14ac:dyDescent="0.3">
      <c r="A758" s="110" t="s">
        <v>654</v>
      </c>
      <c r="B758" s="111"/>
      <c r="C758" s="111"/>
      <c r="D758" s="111"/>
      <c r="E758" s="111"/>
      <c r="F758" s="111"/>
      <c r="G758" s="106"/>
      <c r="H758" s="106"/>
      <c r="I758" s="106"/>
      <c r="J758" s="106"/>
      <c r="K758" s="106" t="str">
        <f t="shared" si="33"/>
        <v/>
      </c>
      <c r="L758" s="106" t="str">
        <f t="shared" si="34"/>
        <v/>
      </c>
      <c r="M758" s="106" t="str">
        <f t="shared" si="35"/>
        <v/>
      </c>
    </row>
    <row r="759" spans="1:13" x14ac:dyDescent="0.3">
      <c r="A759" s="112" t="s">
        <v>655</v>
      </c>
      <c r="B759" s="111"/>
      <c r="C759" s="111"/>
      <c r="D759" s="111"/>
      <c r="E759" s="111"/>
      <c r="F759" s="111">
        <v>0</v>
      </c>
      <c r="G759" s="106">
        <v>0</v>
      </c>
      <c r="H759" s="106">
        <v>0</v>
      </c>
      <c r="I759" s="106">
        <v>0</v>
      </c>
      <c r="J759" s="106">
        <v>0</v>
      </c>
      <c r="K759" s="106" t="str">
        <f t="shared" si="33"/>
        <v/>
      </c>
      <c r="L759" s="106" t="str">
        <f t="shared" si="34"/>
        <v/>
      </c>
      <c r="M759" s="106" t="str">
        <f t="shared" si="35"/>
        <v/>
      </c>
    </row>
    <row r="760" spans="1:13" x14ac:dyDescent="0.3">
      <c r="A760" s="107" t="s">
        <v>656</v>
      </c>
      <c r="B760" s="108"/>
      <c r="C760" s="108"/>
      <c r="D760" s="108"/>
      <c r="E760" s="108"/>
      <c r="F760" s="108"/>
      <c r="G760" s="109"/>
      <c r="H760" s="109"/>
      <c r="I760" s="109"/>
      <c r="J760" s="109"/>
      <c r="K760" s="106" t="str">
        <f t="shared" si="33"/>
        <v/>
      </c>
      <c r="L760" s="106" t="str">
        <f t="shared" si="34"/>
        <v/>
      </c>
      <c r="M760" s="106" t="str">
        <f t="shared" si="35"/>
        <v/>
      </c>
    </row>
    <row r="761" spans="1:13" x14ac:dyDescent="0.3">
      <c r="A761" s="110" t="s">
        <v>657</v>
      </c>
      <c r="B761" s="111"/>
      <c r="C761" s="111"/>
      <c r="D761" s="111"/>
      <c r="E761" s="111"/>
      <c r="F761" s="111"/>
      <c r="G761" s="106"/>
      <c r="H761" s="106"/>
      <c r="I761" s="106"/>
      <c r="J761" s="106"/>
      <c r="K761" s="106" t="str">
        <f t="shared" si="33"/>
        <v/>
      </c>
      <c r="L761" s="106" t="str">
        <f t="shared" si="34"/>
        <v/>
      </c>
      <c r="M761" s="106" t="str">
        <f t="shared" si="35"/>
        <v/>
      </c>
    </row>
    <row r="762" spans="1:13" x14ac:dyDescent="0.3">
      <c r="A762" s="112" t="s">
        <v>658</v>
      </c>
      <c r="B762" s="111">
        <v>0</v>
      </c>
      <c r="C762" s="111">
        <v>2.6521739130434701</v>
      </c>
      <c r="D762" s="111">
        <v>0</v>
      </c>
      <c r="E762" s="111">
        <v>1.3260869565217299</v>
      </c>
      <c r="F762" s="111">
        <v>3.9782608695652</v>
      </c>
      <c r="G762" s="106">
        <v>0</v>
      </c>
      <c r="H762" s="106">
        <v>5.7817538198499576E-3</v>
      </c>
      <c r="I762" s="106">
        <v>0</v>
      </c>
      <c r="J762" s="106">
        <v>3.1586033104924097E-4</v>
      </c>
      <c r="K762" s="106">
        <f t="shared" si="33"/>
        <v>0</v>
      </c>
      <c r="L762" s="106">
        <f t="shared" si="34"/>
        <v>18.304779839379744</v>
      </c>
      <c r="M762" s="106">
        <f t="shared" si="35"/>
        <v>0</v>
      </c>
    </row>
    <row r="763" spans="1:13" x14ac:dyDescent="0.3">
      <c r="A763" s="100"/>
      <c r="B763" s="168" t="s">
        <v>1208</v>
      </c>
      <c r="C763" s="168"/>
      <c r="D763" s="168"/>
      <c r="E763" s="168"/>
      <c r="F763" s="168"/>
      <c r="G763" s="168" t="s">
        <v>1207</v>
      </c>
      <c r="H763" s="168"/>
      <c r="I763" s="168"/>
      <c r="J763" s="168"/>
      <c r="K763" s="168" t="s">
        <v>1206</v>
      </c>
      <c r="L763" s="168"/>
      <c r="M763" s="168"/>
    </row>
    <row r="764" spans="1:13" x14ac:dyDescent="0.3">
      <c r="A764" s="100" t="s">
        <v>1205</v>
      </c>
      <c r="B764" s="101" t="s">
        <v>1437</v>
      </c>
      <c r="C764" s="101" t="s">
        <v>1219</v>
      </c>
      <c r="D764" s="101" t="s">
        <v>1220</v>
      </c>
      <c r="E764" s="101" t="s">
        <v>1204</v>
      </c>
      <c r="F764" s="101" t="s">
        <v>1209</v>
      </c>
      <c r="G764" s="101" t="s">
        <v>1218</v>
      </c>
      <c r="H764" s="101" t="s">
        <v>1219</v>
      </c>
      <c r="I764" s="101" t="s">
        <v>1220</v>
      </c>
      <c r="J764" s="101" t="s">
        <v>1204</v>
      </c>
      <c r="K764" s="102" t="s">
        <v>1438</v>
      </c>
      <c r="L764" s="102" t="s">
        <v>1439</v>
      </c>
      <c r="M764" s="102" t="s">
        <v>1440</v>
      </c>
    </row>
    <row r="765" spans="1:13" x14ac:dyDescent="0.3">
      <c r="A765" s="107" t="s">
        <v>659</v>
      </c>
      <c r="B765" s="108"/>
      <c r="C765" s="108"/>
      <c r="D765" s="108"/>
      <c r="E765" s="108"/>
      <c r="F765" s="108"/>
      <c r="G765" s="109"/>
      <c r="H765" s="109"/>
      <c r="I765" s="109"/>
      <c r="J765" s="109"/>
      <c r="K765" s="106" t="str">
        <f t="shared" si="33"/>
        <v/>
      </c>
      <c r="L765" s="106" t="str">
        <f t="shared" si="34"/>
        <v/>
      </c>
      <c r="M765" s="106" t="str">
        <f t="shared" si="35"/>
        <v/>
      </c>
    </row>
    <row r="766" spans="1:13" x14ac:dyDescent="0.3">
      <c r="A766" s="110" t="s">
        <v>659</v>
      </c>
      <c r="B766" s="111"/>
      <c r="C766" s="111"/>
      <c r="D766" s="111"/>
      <c r="E766" s="111"/>
      <c r="F766" s="111"/>
      <c r="G766" s="106"/>
      <c r="H766" s="106"/>
      <c r="I766" s="106"/>
      <c r="J766" s="106"/>
      <c r="K766" s="106" t="str">
        <f t="shared" si="33"/>
        <v/>
      </c>
      <c r="L766" s="106" t="str">
        <f t="shared" si="34"/>
        <v/>
      </c>
      <c r="M766" s="106" t="str">
        <f t="shared" si="35"/>
        <v/>
      </c>
    </row>
    <row r="767" spans="1:13" x14ac:dyDescent="0.3">
      <c r="A767" s="112" t="s">
        <v>660</v>
      </c>
      <c r="B767" s="111">
        <v>3295.3958840496653</v>
      </c>
      <c r="C767" s="111">
        <v>11757.740461919255</v>
      </c>
      <c r="D767" s="111">
        <v>3503.4863244890807</v>
      </c>
      <c r="E767" s="111">
        <v>41191.817973528559</v>
      </c>
      <c r="F767" s="111">
        <v>59748.440643986556</v>
      </c>
      <c r="G767" s="106">
        <v>12.756868185783064</v>
      </c>
      <c r="H767" s="106">
        <v>21.785278718688161</v>
      </c>
      <c r="I767" s="106">
        <v>14.203154816067421</v>
      </c>
      <c r="J767" s="106">
        <v>11.848316641610676</v>
      </c>
      <c r="K767" s="106">
        <f t="shared" si="33"/>
        <v>1.0766819094774698</v>
      </c>
      <c r="L767" s="106">
        <f t="shared" si="34"/>
        <v>1.8386813399448987</v>
      </c>
      <c r="M767" s="106">
        <f t="shared" si="35"/>
        <v>1.1987487544168658</v>
      </c>
    </row>
    <row r="768" spans="1:13" x14ac:dyDescent="0.3">
      <c r="A768" s="112" t="s">
        <v>661</v>
      </c>
      <c r="B768" s="111">
        <v>971.9517969108407</v>
      </c>
      <c r="C768" s="111">
        <v>3060.6634653616688</v>
      </c>
      <c r="D768" s="111">
        <v>733.30808992200593</v>
      </c>
      <c r="E768" s="111">
        <v>13689.576143141139</v>
      </c>
      <c r="F768" s="111">
        <v>18455.499495335655</v>
      </c>
      <c r="G768" s="106">
        <v>3.6534171130696738</v>
      </c>
      <c r="H768" s="106">
        <v>5.6009964370877343</v>
      </c>
      <c r="I768" s="106">
        <v>2.9173190428607843</v>
      </c>
      <c r="J768" s="106">
        <v>4.1898800339262285</v>
      </c>
      <c r="K768" s="106">
        <f t="shared" si="33"/>
        <v>0.87196222409407531</v>
      </c>
      <c r="L768" s="106">
        <f t="shared" si="34"/>
        <v>1.3367916006509581</v>
      </c>
      <c r="M768" s="106">
        <f t="shared" si="35"/>
        <v>0.69627746361201659</v>
      </c>
    </row>
    <row r="769" spans="1:13" x14ac:dyDescent="0.3">
      <c r="A769" s="112" t="s">
        <v>662</v>
      </c>
      <c r="B769" s="111">
        <v>109.07347148484315</v>
      </c>
      <c r="C769" s="111">
        <v>416.77547525261065</v>
      </c>
      <c r="D769" s="111">
        <v>88.406918992978149</v>
      </c>
      <c r="E769" s="111">
        <v>1842.767597191299</v>
      </c>
      <c r="F769" s="111">
        <v>2457.0234629217312</v>
      </c>
      <c r="G769" s="106">
        <v>0.40825675285469626</v>
      </c>
      <c r="H769" s="106">
        <v>0.76525524099072195</v>
      </c>
      <c r="I769" s="106">
        <v>0.35231772347028656</v>
      </c>
      <c r="J769" s="106">
        <v>0.55718392084060642</v>
      </c>
      <c r="K769" s="106">
        <f t="shared" si="33"/>
        <v>0.7327145267199594</v>
      </c>
      <c r="L769" s="106">
        <f t="shared" si="34"/>
        <v>1.3734338202656757</v>
      </c>
      <c r="M769" s="106">
        <f t="shared" si="35"/>
        <v>0.63231854023848277</v>
      </c>
    </row>
    <row r="770" spans="1:13" x14ac:dyDescent="0.3">
      <c r="A770" s="107" t="s">
        <v>663</v>
      </c>
      <c r="B770" s="108"/>
      <c r="C770" s="108"/>
      <c r="D770" s="108"/>
      <c r="E770" s="108"/>
      <c r="F770" s="108"/>
      <c r="G770" s="109"/>
      <c r="H770" s="109"/>
      <c r="I770" s="109"/>
      <c r="J770" s="109"/>
      <c r="K770" s="106" t="str">
        <f t="shared" si="33"/>
        <v/>
      </c>
      <c r="L770" s="106" t="str">
        <f t="shared" si="34"/>
        <v/>
      </c>
      <c r="M770" s="106" t="str">
        <f t="shared" si="35"/>
        <v/>
      </c>
    </row>
    <row r="771" spans="1:13" x14ac:dyDescent="0.3">
      <c r="A771" s="110" t="s">
        <v>663</v>
      </c>
      <c r="B771" s="111"/>
      <c r="C771" s="111"/>
      <c r="D771" s="111"/>
      <c r="E771" s="111"/>
      <c r="F771" s="111"/>
      <c r="G771" s="106"/>
      <c r="H771" s="106"/>
      <c r="I771" s="106"/>
      <c r="J771" s="106"/>
      <c r="K771" s="106" t="str">
        <f t="shared" si="33"/>
        <v/>
      </c>
      <c r="L771" s="106" t="str">
        <f t="shared" si="34"/>
        <v/>
      </c>
      <c r="M771" s="106" t="str">
        <f t="shared" si="35"/>
        <v/>
      </c>
    </row>
    <row r="772" spans="1:13" x14ac:dyDescent="0.3">
      <c r="A772" s="112" t="s">
        <v>664</v>
      </c>
      <c r="B772" s="111">
        <v>6</v>
      </c>
      <c r="C772" s="111">
        <v>0</v>
      </c>
      <c r="D772" s="111">
        <v>0</v>
      </c>
      <c r="E772" s="111">
        <v>0</v>
      </c>
      <c r="F772" s="111">
        <v>6</v>
      </c>
      <c r="G772" s="106">
        <v>2.0133628247590449E-2</v>
      </c>
      <c r="H772" s="106">
        <v>0</v>
      </c>
      <c r="I772" s="106">
        <v>0</v>
      </c>
      <c r="J772" s="106">
        <v>0</v>
      </c>
      <c r="K772" s="106" t="str">
        <f t="shared" si="33"/>
        <v/>
      </c>
      <c r="L772" s="106" t="str">
        <f t="shared" si="34"/>
        <v/>
      </c>
      <c r="M772" s="106" t="str">
        <f t="shared" si="35"/>
        <v/>
      </c>
    </row>
    <row r="773" spans="1:13" x14ac:dyDescent="0.3">
      <c r="A773" s="112" t="s">
        <v>665</v>
      </c>
      <c r="B773" s="111"/>
      <c r="C773" s="111"/>
      <c r="D773" s="111"/>
      <c r="E773" s="111"/>
      <c r="F773" s="111">
        <v>0</v>
      </c>
      <c r="G773" s="106">
        <v>0</v>
      </c>
      <c r="H773" s="106">
        <v>0</v>
      </c>
      <c r="I773" s="106">
        <v>0</v>
      </c>
      <c r="J773" s="106">
        <v>0</v>
      </c>
      <c r="K773" s="106" t="str">
        <f t="shared" si="33"/>
        <v/>
      </c>
      <c r="L773" s="106" t="str">
        <f t="shared" si="34"/>
        <v/>
      </c>
      <c r="M773" s="106" t="str">
        <f t="shared" si="35"/>
        <v/>
      </c>
    </row>
    <row r="774" spans="1:13" x14ac:dyDescent="0.3">
      <c r="A774" s="112" t="s">
        <v>666</v>
      </c>
      <c r="B774" s="111">
        <v>13.873712737127301</v>
      </c>
      <c r="C774" s="111">
        <v>32.016260162601561</v>
      </c>
      <c r="D774" s="111">
        <v>9.6048780487804795</v>
      </c>
      <c r="E774" s="111">
        <v>522.93224932249223</v>
      </c>
      <c r="F774" s="111">
        <v>578.42710027100156</v>
      </c>
      <c r="G774" s="106">
        <v>5.281339058893289E-2</v>
      </c>
      <c r="H774" s="106">
        <v>6.5933633002932548E-2</v>
      </c>
      <c r="I774" s="106">
        <v>3.540590846648195E-2</v>
      </c>
      <c r="J774" s="106">
        <v>0.1252458491406323</v>
      </c>
      <c r="K774" s="106">
        <f t="shared" si="33"/>
        <v>0.42167777176895799</v>
      </c>
      <c r="L774" s="106">
        <f t="shared" si="34"/>
        <v>0.52643367788499695</v>
      </c>
      <c r="M774" s="106">
        <f t="shared" si="35"/>
        <v>0.2826912724806267</v>
      </c>
    </row>
    <row r="775" spans="1:13" x14ac:dyDescent="0.3">
      <c r="A775" s="112" t="s">
        <v>667</v>
      </c>
      <c r="B775" s="111">
        <v>160.00276052449934</v>
      </c>
      <c r="C775" s="111">
        <v>52.618357487922509</v>
      </c>
      <c r="D775" s="111">
        <v>16.10766045548651</v>
      </c>
      <c r="E775" s="111">
        <v>243.76259489302942</v>
      </c>
      <c r="F775" s="111">
        <v>472.49137336093776</v>
      </c>
      <c r="G775" s="106">
        <v>0.61643964254526895</v>
      </c>
      <c r="H775" s="106">
        <v>0.10655346214572667</v>
      </c>
      <c r="I775" s="106">
        <v>8.9065735055756823E-2</v>
      </c>
      <c r="J775" s="106">
        <v>6.1940126438240234E-2</v>
      </c>
      <c r="K775" s="106">
        <f t="shared" si="33"/>
        <v>9.9521857314888376</v>
      </c>
      <c r="L775" s="106">
        <f t="shared" si="34"/>
        <v>1.7202654930317243</v>
      </c>
      <c r="M775" s="106">
        <f t="shared" si="35"/>
        <v>1.4379327291907162</v>
      </c>
    </row>
    <row r="776" spans="1:13" x14ac:dyDescent="0.3">
      <c r="A776" s="112" t="s">
        <v>668</v>
      </c>
      <c r="B776" s="111">
        <v>22.62344139650866</v>
      </c>
      <c r="C776" s="111">
        <v>7.5411471321695602</v>
      </c>
      <c r="D776" s="111">
        <v>0</v>
      </c>
      <c r="E776" s="111">
        <v>58.174563591022263</v>
      </c>
      <c r="F776" s="111">
        <v>88.339152119700486</v>
      </c>
      <c r="G776" s="106">
        <v>8.2797509904839889E-2</v>
      </c>
      <c r="H776" s="106">
        <v>1.8956738644731932E-2</v>
      </c>
      <c r="I776" s="106">
        <v>0</v>
      </c>
      <c r="J776" s="106">
        <v>1.5139914249894372E-2</v>
      </c>
      <c r="K776" s="106">
        <f t="shared" si="33"/>
        <v>5.4688229099723964</v>
      </c>
      <c r="L776" s="106">
        <f t="shared" si="34"/>
        <v>1.2521034354513725</v>
      </c>
      <c r="M776" s="106">
        <f t="shared" si="35"/>
        <v>0</v>
      </c>
    </row>
    <row r="777" spans="1:13" x14ac:dyDescent="0.3">
      <c r="A777" s="112" t="s">
        <v>669</v>
      </c>
      <c r="B777" s="111">
        <v>816.11116257526419</v>
      </c>
      <c r="C777" s="111">
        <v>620.95414543770062</v>
      </c>
      <c r="D777" s="111">
        <v>415.65910143584949</v>
      </c>
      <c r="E777" s="111">
        <v>956.77628531727396</v>
      </c>
      <c r="F777" s="111">
        <v>2809.5006947660881</v>
      </c>
      <c r="G777" s="106">
        <v>3.2037222540454149</v>
      </c>
      <c r="H777" s="106">
        <v>1.2277729928625294</v>
      </c>
      <c r="I777" s="106">
        <v>1.7232618689259882</v>
      </c>
      <c r="J777" s="106">
        <v>0.30536474532272057</v>
      </c>
      <c r="K777" s="106">
        <f t="shared" si="33"/>
        <v>10.491460796037881</v>
      </c>
      <c r="L777" s="106">
        <f t="shared" si="34"/>
        <v>4.0206769500027724</v>
      </c>
      <c r="M777" s="106">
        <f t="shared" si="35"/>
        <v>5.6432901810743816</v>
      </c>
    </row>
    <row r="778" spans="1:13" x14ac:dyDescent="0.3">
      <c r="A778" s="112" t="s">
        <v>670</v>
      </c>
      <c r="B778" s="111"/>
      <c r="C778" s="111"/>
      <c r="D778" s="111"/>
      <c r="E778" s="111"/>
      <c r="F778" s="111">
        <v>0</v>
      </c>
      <c r="G778" s="106">
        <v>0</v>
      </c>
      <c r="H778" s="106">
        <v>0</v>
      </c>
      <c r="I778" s="106">
        <v>0</v>
      </c>
      <c r="J778" s="106">
        <v>0</v>
      </c>
      <c r="K778" s="106" t="str">
        <f t="shared" si="33"/>
        <v/>
      </c>
      <c r="L778" s="106" t="str">
        <f t="shared" si="34"/>
        <v/>
      </c>
      <c r="M778" s="106" t="str">
        <f t="shared" si="35"/>
        <v/>
      </c>
    </row>
    <row r="779" spans="1:13" x14ac:dyDescent="0.3">
      <c r="A779" s="112" t="s">
        <v>671</v>
      </c>
      <c r="B779" s="111"/>
      <c r="C779" s="111"/>
      <c r="D779" s="111"/>
      <c r="E779" s="111"/>
      <c r="F779" s="111">
        <v>0</v>
      </c>
      <c r="G779" s="106">
        <v>0</v>
      </c>
      <c r="H779" s="106">
        <v>0</v>
      </c>
      <c r="I779" s="106">
        <v>0</v>
      </c>
      <c r="J779" s="106">
        <v>0</v>
      </c>
      <c r="K779" s="106" t="str">
        <f t="shared" si="33"/>
        <v/>
      </c>
      <c r="L779" s="106" t="str">
        <f t="shared" si="34"/>
        <v/>
      </c>
      <c r="M779" s="106" t="str">
        <f t="shared" si="35"/>
        <v/>
      </c>
    </row>
    <row r="780" spans="1:13" x14ac:dyDescent="0.3">
      <c r="A780" s="112" t="s">
        <v>672</v>
      </c>
      <c r="B780" s="111">
        <v>243.77134986225801</v>
      </c>
      <c r="C780" s="111">
        <v>116.19008264462801</v>
      </c>
      <c r="D780" s="111">
        <v>61.512396694214701</v>
      </c>
      <c r="E780" s="111">
        <v>172.00688705234143</v>
      </c>
      <c r="F780" s="111">
        <v>593.4807162534421</v>
      </c>
      <c r="G780" s="106">
        <v>0.94956887558806302</v>
      </c>
      <c r="H780" s="106">
        <v>0.24629383254937681</v>
      </c>
      <c r="I780" s="106">
        <v>0.2871891271104749</v>
      </c>
      <c r="J780" s="106">
        <v>5.0768663797600172E-2</v>
      </c>
      <c r="K780" s="106">
        <f t="shared" si="33"/>
        <v>18.703838245058343</v>
      </c>
      <c r="L780" s="106">
        <f t="shared" si="34"/>
        <v>4.8512963337242505</v>
      </c>
      <c r="M780" s="106">
        <f t="shared" si="35"/>
        <v>5.6568187072130565</v>
      </c>
    </row>
    <row r="781" spans="1:13" x14ac:dyDescent="0.3">
      <c r="A781" s="112" t="s">
        <v>673</v>
      </c>
      <c r="B781" s="111">
        <v>14.28</v>
      </c>
      <c r="C781" s="111">
        <v>1.02</v>
      </c>
      <c r="D781" s="111">
        <v>0</v>
      </c>
      <c r="E781" s="111">
        <v>22.44</v>
      </c>
      <c r="F781" s="111">
        <v>37.74</v>
      </c>
      <c r="G781" s="106">
        <v>5.7758725786768272E-2</v>
      </c>
      <c r="H781" s="106">
        <v>2.2236056494045974E-3</v>
      </c>
      <c r="I781" s="106">
        <v>0</v>
      </c>
      <c r="J781" s="106">
        <v>7.1424929678050525E-3</v>
      </c>
      <c r="K781" s="106">
        <f t="shared" si="33"/>
        <v>8.0866339031927676</v>
      </c>
      <c r="L781" s="106">
        <f t="shared" si="34"/>
        <v>0.31132066344727949</v>
      </c>
      <c r="M781" s="106">
        <f t="shared" si="35"/>
        <v>0</v>
      </c>
    </row>
    <row r="782" spans="1:13" x14ac:dyDescent="0.3">
      <c r="A782" s="112" t="s">
        <v>674</v>
      </c>
      <c r="B782" s="111">
        <v>255.83121709507549</v>
      </c>
      <c r="C782" s="111">
        <v>443.27191080829772</v>
      </c>
      <c r="D782" s="111">
        <v>167.17683493341556</v>
      </c>
      <c r="E782" s="111">
        <v>2025.1193868070573</v>
      </c>
      <c r="F782" s="111">
        <v>2891.3993496438461</v>
      </c>
      <c r="G782" s="106">
        <v>1.0365641437949678</v>
      </c>
      <c r="H782" s="106">
        <v>0.85729061259993988</v>
      </c>
      <c r="I782" s="106">
        <v>0.65801810132791161</v>
      </c>
      <c r="J782" s="106">
        <v>0.60168956823264097</v>
      </c>
      <c r="K782" s="106">
        <f t="shared" si="33"/>
        <v>1.7227557174369761</v>
      </c>
      <c r="L782" s="106">
        <f t="shared" si="34"/>
        <v>1.4248055107853752</v>
      </c>
      <c r="M782" s="106">
        <f t="shared" si="35"/>
        <v>1.0936172672242366</v>
      </c>
    </row>
    <row r="783" spans="1:13" x14ac:dyDescent="0.3">
      <c r="A783" s="107" t="s">
        <v>675</v>
      </c>
      <c r="B783" s="108"/>
      <c r="C783" s="108"/>
      <c r="D783" s="108"/>
      <c r="E783" s="108"/>
      <c r="F783" s="108"/>
      <c r="G783" s="109"/>
      <c r="H783" s="109"/>
      <c r="I783" s="109"/>
      <c r="J783" s="109"/>
      <c r="K783" s="106" t="str">
        <f t="shared" si="33"/>
        <v/>
      </c>
      <c r="L783" s="106" t="str">
        <f t="shared" si="34"/>
        <v/>
      </c>
      <c r="M783" s="106" t="str">
        <f t="shared" si="35"/>
        <v/>
      </c>
    </row>
    <row r="784" spans="1:13" x14ac:dyDescent="0.3">
      <c r="A784" s="110" t="s">
        <v>676</v>
      </c>
      <c r="B784" s="111"/>
      <c r="C784" s="111"/>
      <c r="D784" s="111"/>
      <c r="E784" s="111"/>
      <c r="F784" s="111"/>
      <c r="G784" s="106"/>
      <c r="H784" s="106"/>
      <c r="I784" s="106"/>
      <c r="J784" s="106"/>
      <c r="K784" s="106" t="str">
        <f t="shared" si="33"/>
        <v/>
      </c>
      <c r="L784" s="106" t="str">
        <f t="shared" si="34"/>
        <v/>
      </c>
      <c r="M784" s="106" t="str">
        <f t="shared" si="35"/>
        <v/>
      </c>
    </row>
    <row r="785" spans="1:13" x14ac:dyDescent="0.3">
      <c r="A785" s="112" t="s">
        <v>677</v>
      </c>
      <c r="B785" s="111">
        <v>233.096740817382</v>
      </c>
      <c r="C785" s="111">
        <v>191.47232281427739</v>
      </c>
      <c r="D785" s="111">
        <v>150.88851526125171</v>
      </c>
      <c r="E785" s="111">
        <v>253.90894981893348</v>
      </c>
      <c r="F785" s="111">
        <v>829.36652871184458</v>
      </c>
      <c r="G785" s="106">
        <v>0.90350560441088346</v>
      </c>
      <c r="H785" s="106">
        <v>0.41416198695250545</v>
      </c>
      <c r="I785" s="106">
        <v>0.70475744758455794</v>
      </c>
      <c r="J785" s="106">
        <v>7.2231034694493365E-2</v>
      </c>
      <c r="K785" s="106">
        <f t="shared" si="33"/>
        <v>12.50855132052765</v>
      </c>
      <c r="L785" s="106">
        <f t="shared" si="34"/>
        <v>5.733850950692247</v>
      </c>
      <c r="M785" s="106">
        <f t="shared" si="35"/>
        <v>9.7569895068703225</v>
      </c>
    </row>
    <row r="786" spans="1:13" x14ac:dyDescent="0.3">
      <c r="A786" s="112" t="s">
        <v>678</v>
      </c>
      <c r="B786" s="111"/>
      <c r="C786" s="111"/>
      <c r="D786" s="111"/>
      <c r="E786" s="111"/>
      <c r="F786" s="111">
        <v>0</v>
      </c>
      <c r="G786" s="106">
        <v>0</v>
      </c>
      <c r="H786" s="106">
        <v>0</v>
      </c>
      <c r="I786" s="106">
        <v>0</v>
      </c>
      <c r="J786" s="106">
        <v>0</v>
      </c>
      <c r="K786" s="106" t="str">
        <f t="shared" si="33"/>
        <v/>
      </c>
      <c r="L786" s="106" t="str">
        <f t="shared" si="34"/>
        <v/>
      </c>
      <c r="M786" s="106" t="str">
        <f t="shared" si="35"/>
        <v/>
      </c>
    </row>
    <row r="787" spans="1:13" x14ac:dyDescent="0.3">
      <c r="A787" s="112" t="s">
        <v>642</v>
      </c>
      <c r="B787" s="111">
        <v>1131.3577981651351</v>
      </c>
      <c r="C787" s="111">
        <v>779.28440366972245</v>
      </c>
      <c r="D787" s="111">
        <v>559.23853211009089</v>
      </c>
      <c r="E787" s="111">
        <v>817.92660550458595</v>
      </c>
      <c r="F787" s="111">
        <v>3287.8073394495345</v>
      </c>
      <c r="G787" s="106">
        <v>4.3414397739779744</v>
      </c>
      <c r="H787" s="106">
        <v>1.7447030760072475</v>
      </c>
      <c r="I787" s="106">
        <v>2.6746130738590299</v>
      </c>
      <c r="J787" s="106">
        <v>0.22540402747377092</v>
      </c>
      <c r="K787" s="106">
        <f t="shared" si="33"/>
        <v>19.260701872255432</v>
      </c>
      <c r="L787" s="106">
        <f t="shared" si="34"/>
        <v>7.7403367435848915</v>
      </c>
      <c r="M787" s="106">
        <f t="shared" si="35"/>
        <v>11.865861953909677</v>
      </c>
    </row>
    <row r="788" spans="1:13" x14ac:dyDescent="0.3">
      <c r="A788" s="110" t="s">
        <v>679</v>
      </c>
      <c r="B788" s="111"/>
      <c r="C788" s="111"/>
      <c r="D788" s="111"/>
      <c r="E788" s="111"/>
      <c r="F788" s="111"/>
      <c r="G788" s="106"/>
      <c r="H788" s="106"/>
      <c r="I788" s="106"/>
      <c r="J788" s="106"/>
      <c r="K788" s="106" t="str">
        <f t="shared" si="33"/>
        <v/>
      </c>
      <c r="L788" s="106" t="str">
        <f t="shared" si="34"/>
        <v/>
      </c>
      <c r="M788" s="106" t="str">
        <f t="shared" si="35"/>
        <v/>
      </c>
    </row>
    <row r="789" spans="1:13" x14ac:dyDescent="0.3">
      <c r="A789" s="112" t="s">
        <v>680</v>
      </c>
      <c r="B789" s="111">
        <v>7.4865671641790996</v>
      </c>
      <c r="C789" s="111">
        <v>3.7432835820895503</v>
      </c>
      <c r="D789" s="111">
        <v>2.4955223880597002</v>
      </c>
      <c r="E789" s="111">
        <v>109.8029850746267</v>
      </c>
      <c r="F789" s="111">
        <v>123.52835820895505</v>
      </c>
      <c r="G789" s="106">
        <v>2.8499292388689056E-2</v>
      </c>
      <c r="H789" s="106">
        <v>7.7226570608853254E-3</v>
      </c>
      <c r="I789" s="106">
        <v>1.0878463612585494E-2</v>
      </c>
      <c r="J789" s="106">
        <v>3.1358124823980385E-2</v>
      </c>
      <c r="K789" s="106">
        <f t="shared" si="33"/>
        <v>0.90883280006892808</v>
      </c>
      <c r="L789" s="106">
        <f t="shared" si="34"/>
        <v>0.24627292302183854</v>
      </c>
      <c r="M789" s="106">
        <f t="shared" si="35"/>
        <v>0.3469105271328739</v>
      </c>
    </row>
    <row r="790" spans="1:13" x14ac:dyDescent="0.3">
      <c r="A790" s="110" t="s">
        <v>681</v>
      </c>
      <c r="B790" s="111"/>
      <c r="C790" s="111"/>
      <c r="D790" s="111"/>
      <c r="E790" s="111"/>
      <c r="F790" s="111"/>
      <c r="G790" s="106"/>
      <c r="H790" s="106"/>
      <c r="I790" s="106"/>
      <c r="J790" s="106"/>
      <c r="K790" s="106" t="str">
        <f t="shared" si="33"/>
        <v/>
      </c>
      <c r="L790" s="106" t="str">
        <f t="shared" si="34"/>
        <v/>
      </c>
      <c r="M790" s="106" t="str">
        <f t="shared" si="35"/>
        <v/>
      </c>
    </row>
    <row r="791" spans="1:13" x14ac:dyDescent="0.3">
      <c r="A791" s="112" t="s">
        <v>369</v>
      </c>
      <c r="B791" s="111">
        <v>1800.5941381379198</v>
      </c>
      <c r="C791" s="111">
        <v>4140.9129675564745</v>
      </c>
      <c r="D791" s="111">
        <v>1111.1978938130731</v>
      </c>
      <c r="E791" s="111">
        <v>46527.443239515982</v>
      </c>
      <c r="F791" s="111">
        <v>53580.148239023452</v>
      </c>
      <c r="G791" s="106">
        <v>7.1540198492878728</v>
      </c>
      <c r="H791" s="106">
        <v>8.2505039731491294</v>
      </c>
      <c r="I791" s="106">
        <v>4.675192916294435</v>
      </c>
      <c r="J791" s="106">
        <v>12.984612372530613</v>
      </c>
      <c r="K791" s="106">
        <f t="shared" ref="K791:K854" si="36">IFERROR(G791/J791,"")</f>
        <v>0.55096137212555096</v>
      </c>
      <c r="L791" s="106">
        <f t="shared" ref="L791:L854" si="37">IFERROR(H791/J791,"")</f>
        <v>0.63540625907349768</v>
      </c>
      <c r="M791" s="106">
        <f t="shared" ref="M791:M854" si="38">IFERROR(I791/J791,"")</f>
        <v>0.36005641001536282</v>
      </c>
    </row>
    <row r="792" spans="1:13" x14ac:dyDescent="0.3">
      <c r="A792" s="112" t="s">
        <v>682</v>
      </c>
      <c r="B792" s="111">
        <v>11.999999999999991</v>
      </c>
      <c r="C792" s="111">
        <v>6.6666666666666607</v>
      </c>
      <c r="D792" s="111">
        <v>0</v>
      </c>
      <c r="E792" s="111">
        <v>102.6666666666666</v>
      </c>
      <c r="F792" s="111">
        <v>121.33333333333326</v>
      </c>
      <c r="G792" s="106">
        <v>4.811035227371848E-2</v>
      </c>
      <c r="H792" s="106">
        <v>1.1694752984022738E-2</v>
      </c>
      <c r="I792" s="106">
        <v>0</v>
      </c>
      <c r="J792" s="106">
        <v>2.7202645055446648E-2</v>
      </c>
      <c r="K792" s="106">
        <f t="shared" si="36"/>
        <v>1.7685909651673961</v>
      </c>
      <c r="L792" s="106">
        <f t="shared" si="37"/>
        <v>0.42991234713335924</v>
      </c>
      <c r="M792" s="106">
        <f t="shared" si="38"/>
        <v>0</v>
      </c>
    </row>
    <row r="793" spans="1:13" x14ac:dyDescent="0.3">
      <c r="A793" s="112" t="s">
        <v>683</v>
      </c>
      <c r="B793" s="111"/>
      <c r="C793" s="111"/>
      <c r="D793" s="111"/>
      <c r="E793" s="111"/>
      <c r="F793" s="111">
        <v>0</v>
      </c>
      <c r="G793" s="106">
        <v>0</v>
      </c>
      <c r="H793" s="106">
        <v>0</v>
      </c>
      <c r="I793" s="106">
        <v>0</v>
      </c>
      <c r="J793" s="106">
        <v>0</v>
      </c>
      <c r="K793" s="106" t="str">
        <f t="shared" si="36"/>
        <v/>
      </c>
      <c r="L793" s="106" t="str">
        <f t="shared" si="37"/>
        <v/>
      </c>
      <c r="M793" s="106" t="str">
        <f t="shared" si="38"/>
        <v/>
      </c>
    </row>
    <row r="794" spans="1:13" x14ac:dyDescent="0.3">
      <c r="A794" s="107" t="s">
        <v>684</v>
      </c>
      <c r="B794" s="108"/>
      <c r="C794" s="108"/>
      <c r="D794" s="108"/>
      <c r="E794" s="108"/>
      <c r="F794" s="108"/>
      <c r="G794" s="109"/>
      <c r="H794" s="109"/>
      <c r="I794" s="109"/>
      <c r="J794" s="109"/>
      <c r="K794" s="106" t="str">
        <f t="shared" si="36"/>
        <v/>
      </c>
      <c r="L794" s="106" t="str">
        <f t="shared" si="37"/>
        <v/>
      </c>
      <c r="M794" s="106" t="str">
        <f t="shared" si="38"/>
        <v/>
      </c>
    </row>
    <row r="795" spans="1:13" x14ac:dyDescent="0.3">
      <c r="A795" s="110" t="s">
        <v>684</v>
      </c>
      <c r="B795" s="111"/>
      <c r="C795" s="111"/>
      <c r="D795" s="111"/>
      <c r="E795" s="111"/>
      <c r="F795" s="111"/>
      <c r="G795" s="106"/>
      <c r="H795" s="106"/>
      <c r="I795" s="106"/>
      <c r="J795" s="106"/>
      <c r="K795" s="106" t="str">
        <f t="shared" si="36"/>
        <v/>
      </c>
      <c r="L795" s="106" t="str">
        <f t="shared" si="37"/>
        <v/>
      </c>
      <c r="M795" s="106" t="str">
        <f t="shared" si="38"/>
        <v/>
      </c>
    </row>
    <row r="796" spans="1:13" x14ac:dyDescent="0.3">
      <c r="A796" s="112" t="s">
        <v>685</v>
      </c>
      <c r="B796" s="111">
        <v>8.2633371169125898</v>
      </c>
      <c r="C796" s="111">
        <v>29.511918274687748</v>
      </c>
      <c r="D796" s="111">
        <v>8.2633371169125898</v>
      </c>
      <c r="E796" s="111">
        <v>158.18388195232671</v>
      </c>
      <c r="F796" s="111">
        <v>204.22247446083963</v>
      </c>
      <c r="G796" s="106">
        <v>2.7728492932738994E-2</v>
      </c>
      <c r="H796" s="106">
        <v>6.4253510819235402E-2</v>
      </c>
      <c r="I796" s="106">
        <v>3.6737725688642218E-2</v>
      </c>
      <c r="J796" s="106">
        <v>4.2482166377626085E-2</v>
      </c>
      <c r="K796" s="106">
        <f t="shared" si="36"/>
        <v>0.65270901408979576</v>
      </c>
      <c r="L796" s="106">
        <f t="shared" si="37"/>
        <v>1.5124819729785612</v>
      </c>
      <c r="M796" s="106">
        <f t="shared" si="38"/>
        <v>0.86477994935754343</v>
      </c>
    </row>
    <row r="797" spans="1:13" x14ac:dyDescent="0.3">
      <c r="A797" s="112" t="s">
        <v>686</v>
      </c>
      <c r="B797" s="111">
        <v>13.579617834394881</v>
      </c>
      <c r="C797" s="111">
        <v>10.44585987261145</v>
      </c>
      <c r="D797" s="111">
        <v>4.1783439490445797</v>
      </c>
      <c r="E797" s="111">
        <v>50.140127388534907</v>
      </c>
      <c r="F797" s="111">
        <v>78.343949044585827</v>
      </c>
      <c r="G797" s="106">
        <v>5.0763766104945693E-2</v>
      </c>
      <c r="H797" s="106">
        <v>3.1497174099668505E-2</v>
      </c>
      <c r="I797" s="106">
        <v>2.0749384031591555E-2</v>
      </c>
      <c r="J797" s="106">
        <v>1.4339571678706649E-2</v>
      </c>
      <c r="K797" s="106">
        <f t="shared" si="36"/>
        <v>3.5401173230527281</v>
      </c>
      <c r="L797" s="106">
        <f t="shared" si="37"/>
        <v>2.1965212633540374</v>
      </c>
      <c r="M797" s="106">
        <f t="shared" si="38"/>
        <v>1.4470016606146661</v>
      </c>
    </row>
    <row r="798" spans="1:13" x14ac:dyDescent="0.3">
      <c r="A798" s="112" t="s">
        <v>687</v>
      </c>
      <c r="B798" s="111">
        <v>0</v>
      </c>
      <c r="C798" s="111">
        <v>17.663082437275978</v>
      </c>
      <c r="D798" s="111">
        <v>0</v>
      </c>
      <c r="E798" s="111">
        <v>80.5878136200716</v>
      </c>
      <c r="F798" s="111">
        <v>98.250896057347575</v>
      </c>
      <c r="G798" s="106">
        <v>0</v>
      </c>
      <c r="H798" s="106">
        <v>3.5407461540808101E-2</v>
      </c>
      <c r="I798" s="106">
        <v>0</v>
      </c>
      <c r="J798" s="106">
        <v>2.4525799274617135E-2</v>
      </c>
      <c r="K798" s="106">
        <f t="shared" si="36"/>
        <v>0</v>
      </c>
      <c r="L798" s="106">
        <f t="shared" si="37"/>
        <v>1.4436822687957367</v>
      </c>
      <c r="M798" s="106">
        <f t="shared" si="38"/>
        <v>0</v>
      </c>
    </row>
    <row r="799" spans="1:13" x14ac:dyDescent="0.3">
      <c r="A799" s="112" t="s">
        <v>688</v>
      </c>
      <c r="B799" s="111">
        <v>80.937103851779398</v>
      </c>
      <c r="C799" s="111">
        <v>171.8527547537785</v>
      </c>
      <c r="D799" s="111">
        <v>11.087274500243769</v>
      </c>
      <c r="E799" s="111">
        <v>995.63725012189047</v>
      </c>
      <c r="F799" s="111">
        <v>1259.5143832276922</v>
      </c>
      <c r="G799" s="106">
        <v>0.31103102921002179</v>
      </c>
      <c r="H799" s="106">
        <v>0.34663569866746091</v>
      </c>
      <c r="I799" s="106">
        <v>5.3713260467728632E-2</v>
      </c>
      <c r="J799" s="106">
        <v>0.27124279714271432</v>
      </c>
      <c r="K799" s="106">
        <f t="shared" si="36"/>
        <v>1.1466886217309318</v>
      </c>
      <c r="L799" s="106">
        <f t="shared" si="37"/>
        <v>1.2779535616021487</v>
      </c>
      <c r="M799" s="106">
        <f t="shared" si="38"/>
        <v>0.19802649520483825</v>
      </c>
    </row>
    <row r="800" spans="1:13" x14ac:dyDescent="0.3">
      <c r="A800" s="112" t="s">
        <v>689</v>
      </c>
      <c r="B800" s="111">
        <v>4.3212435233160598</v>
      </c>
      <c r="C800" s="111">
        <v>16.204663212435229</v>
      </c>
      <c r="D800" s="111">
        <v>0</v>
      </c>
      <c r="E800" s="111">
        <v>50.7746113989637</v>
      </c>
      <c r="F800" s="111">
        <v>71.300518134714991</v>
      </c>
      <c r="G800" s="106">
        <v>1.5475082545310794E-2</v>
      </c>
      <c r="H800" s="106">
        <v>3.4568296879984813E-2</v>
      </c>
      <c r="I800" s="106">
        <v>0</v>
      </c>
      <c r="J800" s="106">
        <v>1.3490926327933915E-2</v>
      </c>
      <c r="K800" s="106">
        <f t="shared" si="36"/>
        <v>1.147073386152035</v>
      </c>
      <c r="L800" s="106">
        <f t="shared" si="37"/>
        <v>2.5623367913890922</v>
      </c>
      <c r="M800" s="106">
        <f t="shared" si="38"/>
        <v>0</v>
      </c>
    </row>
    <row r="801" spans="1:13" x14ac:dyDescent="0.3">
      <c r="A801" s="107" t="s">
        <v>690</v>
      </c>
      <c r="B801" s="108"/>
      <c r="C801" s="108"/>
      <c r="D801" s="108"/>
      <c r="E801" s="108"/>
      <c r="F801" s="108"/>
      <c r="G801" s="109"/>
      <c r="H801" s="109"/>
      <c r="I801" s="109"/>
      <c r="J801" s="109"/>
      <c r="K801" s="106" t="str">
        <f t="shared" si="36"/>
        <v/>
      </c>
      <c r="L801" s="106" t="str">
        <f t="shared" si="37"/>
        <v/>
      </c>
      <c r="M801" s="106" t="str">
        <f t="shared" si="38"/>
        <v/>
      </c>
    </row>
    <row r="802" spans="1:13" x14ac:dyDescent="0.3">
      <c r="A802" s="110" t="s">
        <v>690</v>
      </c>
      <c r="B802" s="111"/>
      <c r="C802" s="111"/>
      <c r="D802" s="111"/>
      <c r="E802" s="111"/>
      <c r="F802" s="111"/>
      <c r="G802" s="106"/>
      <c r="H802" s="106"/>
      <c r="I802" s="106"/>
      <c r="J802" s="106"/>
      <c r="K802" s="106" t="str">
        <f t="shared" si="36"/>
        <v/>
      </c>
      <c r="L802" s="106" t="str">
        <f t="shared" si="37"/>
        <v/>
      </c>
      <c r="M802" s="106" t="str">
        <f t="shared" si="38"/>
        <v/>
      </c>
    </row>
    <row r="803" spans="1:13" x14ac:dyDescent="0.3">
      <c r="A803" s="112" t="s">
        <v>691</v>
      </c>
      <c r="B803" s="111">
        <v>13.3793040956868</v>
      </c>
      <c r="C803" s="111">
        <v>139.96810438564685</v>
      </c>
      <c r="D803" s="111">
        <v>6.1750634287785306</v>
      </c>
      <c r="E803" s="111">
        <v>1433.6438927147503</v>
      </c>
      <c r="F803" s="111">
        <v>1593.1663646248626</v>
      </c>
      <c r="G803" s="106">
        <v>6.9504522601552349E-2</v>
      </c>
      <c r="H803" s="106">
        <v>0.35656872153667862</v>
      </c>
      <c r="I803" s="106">
        <v>3.7729041780682857E-2</v>
      </c>
      <c r="J803" s="106">
        <v>0.28600335515784547</v>
      </c>
      <c r="K803" s="106">
        <f t="shared" si="36"/>
        <v>0.24301995535399487</v>
      </c>
      <c r="L803" s="106">
        <f t="shared" si="37"/>
        <v>1.2467291558166793</v>
      </c>
      <c r="M803" s="106">
        <f t="shared" si="38"/>
        <v>0.13191817893136312</v>
      </c>
    </row>
    <row r="804" spans="1:13" x14ac:dyDescent="0.3">
      <c r="A804" s="112" t="s">
        <v>692</v>
      </c>
      <c r="B804" s="111">
        <v>1207.4395039322426</v>
      </c>
      <c r="C804" s="111">
        <v>4530.8236539624841</v>
      </c>
      <c r="D804" s="111">
        <v>1553.1820931639415</v>
      </c>
      <c r="E804" s="111">
        <v>35760.421960072512</v>
      </c>
      <c r="F804" s="111">
        <v>43051.867211131183</v>
      </c>
      <c r="G804" s="106">
        <v>4.882080425657791</v>
      </c>
      <c r="H804" s="106">
        <v>9.6088252379904517</v>
      </c>
      <c r="I804" s="106">
        <v>6.7774460630059812</v>
      </c>
      <c r="J804" s="106">
        <v>8.1728244250900346</v>
      </c>
      <c r="K804" s="106">
        <f t="shared" si="36"/>
        <v>0.5973553537587476</v>
      </c>
      <c r="L804" s="106">
        <f t="shared" si="37"/>
        <v>1.1757043511777874</v>
      </c>
      <c r="M804" s="106">
        <f t="shared" si="38"/>
        <v>0.8292660787132129</v>
      </c>
    </row>
    <row r="805" spans="1:13" x14ac:dyDescent="0.3">
      <c r="A805" s="112" t="s">
        <v>693</v>
      </c>
      <c r="B805" s="111">
        <v>5578.3672693503195</v>
      </c>
      <c r="C805" s="111">
        <v>10824.43364448492</v>
      </c>
      <c r="D805" s="111">
        <v>5175.3184428177046</v>
      </c>
      <c r="E805" s="111">
        <v>93176.09879971898</v>
      </c>
      <c r="F805" s="111">
        <v>114754.21815637192</v>
      </c>
      <c r="G805" s="106">
        <v>22.155826626754667</v>
      </c>
      <c r="H805" s="106">
        <v>23.476829040644269</v>
      </c>
      <c r="I805" s="106">
        <v>23.863260833294948</v>
      </c>
      <c r="J805" s="106">
        <v>21.919652747209419</v>
      </c>
      <c r="K805" s="106">
        <f t="shared" si="36"/>
        <v>1.0107745265068269</v>
      </c>
      <c r="L805" s="106">
        <f t="shared" si="37"/>
        <v>1.0710401898877295</v>
      </c>
      <c r="M805" s="106">
        <f t="shared" si="38"/>
        <v>1.0886696567915735</v>
      </c>
    </row>
    <row r="806" spans="1:13" x14ac:dyDescent="0.3">
      <c r="A806" s="103" t="s">
        <v>694</v>
      </c>
      <c r="B806" s="104"/>
      <c r="C806" s="104"/>
      <c r="D806" s="104"/>
      <c r="E806" s="104"/>
      <c r="F806" s="104"/>
      <c r="G806" s="105"/>
      <c r="H806" s="105"/>
      <c r="I806" s="105"/>
      <c r="J806" s="105"/>
      <c r="K806" s="106" t="str">
        <f t="shared" si="36"/>
        <v/>
      </c>
      <c r="L806" s="106" t="str">
        <f t="shared" si="37"/>
        <v/>
      </c>
      <c r="M806" s="106" t="str">
        <f t="shared" si="38"/>
        <v/>
      </c>
    </row>
    <row r="807" spans="1:13" x14ac:dyDescent="0.3">
      <c r="A807" s="107" t="s">
        <v>695</v>
      </c>
      <c r="B807" s="108"/>
      <c r="C807" s="108"/>
      <c r="D807" s="108"/>
      <c r="E807" s="108"/>
      <c r="F807" s="108"/>
      <c r="G807" s="109"/>
      <c r="H807" s="109"/>
      <c r="I807" s="109"/>
      <c r="J807" s="109"/>
      <c r="K807" s="106" t="str">
        <f t="shared" si="36"/>
        <v/>
      </c>
      <c r="L807" s="106" t="str">
        <f t="shared" si="37"/>
        <v/>
      </c>
      <c r="M807" s="106" t="str">
        <f t="shared" si="38"/>
        <v/>
      </c>
    </row>
    <row r="808" spans="1:13" x14ac:dyDescent="0.3">
      <c r="A808" s="110" t="s">
        <v>695</v>
      </c>
      <c r="B808" s="111"/>
      <c r="C808" s="111"/>
      <c r="D808" s="111"/>
      <c r="E808" s="111"/>
      <c r="F808" s="111"/>
      <c r="G808" s="106"/>
      <c r="H808" s="106"/>
      <c r="I808" s="106"/>
      <c r="J808" s="106"/>
      <c r="K808" s="106" t="str">
        <f t="shared" si="36"/>
        <v/>
      </c>
      <c r="L808" s="106" t="str">
        <f t="shared" si="37"/>
        <v/>
      </c>
      <c r="M808" s="106" t="str">
        <f t="shared" si="38"/>
        <v/>
      </c>
    </row>
    <row r="809" spans="1:13" x14ac:dyDescent="0.3">
      <c r="A809" s="112" t="s">
        <v>696</v>
      </c>
      <c r="B809" s="111">
        <v>0</v>
      </c>
      <c r="C809" s="111">
        <v>0</v>
      </c>
      <c r="D809" s="111">
        <v>21.999999999999901</v>
      </c>
      <c r="E809" s="111">
        <v>175.9999999999998</v>
      </c>
      <c r="F809" s="111">
        <v>197.99999999999972</v>
      </c>
      <c r="G809" s="106">
        <v>0</v>
      </c>
      <c r="H809" s="106">
        <v>0</v>
      </c>
      <c r="I809" s="106">
        <v>8.2553922259672313E-2</v>
      </c>
      <c r="J809" s="106">
        <v>6.0732080646966793E-2</v>
      </c>
      <c r="K809" s="106">
        <f t="shared" si="36"/>
        <v>0</v>
      </c>
      <c r="L809" s="106">
        <f t="shared" si="37"/>
        <v>0</v>
      </c>
      <c r="M809" s="106">
        <f t="shared" si="38"/>
        <v>1.3593132555354892</v>
      </c>
    </row>
    <row r="810" spans="1:13" x14ac:dyDescent="0.3">
      <c r="A810" s="112" t="s">
        <v>697</v>
      </c>
      <c r="B810" s="111">
        <v>97.808947561422684</v>
      </c>
      <c r="C810" s="111">
        <v>90.525302530252802</v>
      </c>
      <c r="D810" s="111">
        <v>54.107077374404</v>
      </c>
      <c r="E810" s="111">
        <v>872.99688302163361</v>
      </c>
      <c r="F810" s="111">
        <v>1115.4382104877131</v>
      </c>
      <c r="G810" s="106">
        <v>0.42682943245558669</v>
      </c>
      <c r="H810" s="106">
        <v>0.2021548572893104</v>
      </c>
      <c r="I810" s="106">
        <v>0.24091179461000742</v>
      </c>
      <c r="J810" s="106">
        <v>0.19484552359989804</v>
      </c>
      <c r="K810" s="106">
        <f t="shared" si="36"/>
        <v>2.1906042518690434</v>
      </c>
      <c r="L810" s="106">
        <f t="shared" si="37"/>
        <v>1.0375134801886523</v>
      </c>
      <c r="M810" s="106">
        <f t="shared" si="38"/>
        <v>1.2364245796311097</v>
      </c>
    </row>
    <row r="811" spans="1:13" x14ac:dyDescent="0.3">
      <c r="A811" s="107" t="s">
        <v>698</v>
      </c>
      <c r="B811" s="108"/>
      <c r="C811" s="108"/>
      <c r="D811" s="108"/>
      <c r="E811" s="108"/>
      <c r="F811" s="108"/>
      <c r="G811" s="109"/>
      <c r="H811" s="109"/>
      <c r="I811" s="109"/>
      <c r="J811" s="109"/>
      <c r="K811" s="106" t="str">
        <f t="shared" si="36"/>
        <v/>
      </c>
      <c r="L811" s="106" t="str">
        <f t="shared" si="37"/>
        <v/>
      </c>
      <c r="M811" s="106" t="str">
        <f t="shared" si="38"/>
        <v/>
      </c>
    </row>
    <row r="812" spans="1:13" x14ac:dyDescent="0.3">
      <c r="A812" s="110" t="s">
        <v>698</v>
      </c>
      <c r="B812" s="111"/>
      <c r="C812" s="111"/>
      <c r="D812" s="111"/>
      <c r="E812" s="111"/>
      <c r="F812" s="111"/>
      <c r="G812" s="106"/>
      <c r="H812" s="106"/>
      <c r="I812" s="106"/>
      <c r="J812" s="106"/>
      <c r="K812" s="106" t="str">
        <f t="shared" si="36"/>
        <v/>
      </c>
      <c r="L812" s="106" t="str">
        <f t="shared" si="37"/>
        <v/>
      </c>
      <c r="M812" s="106" t="str">
        <f t="shared" si="38"/>
        <v/>
      </c>
    </row>
    <row r="813" spans="1:13" x14ac:dyDescent="0.3">
      <c r="A813" s="112" t="s">
        <v>699</v>
      </c>
      <c r="B813" s="111">
        <v>0</v>
      </c>
      <c r="C813" s="111">
        <v>12.74849094567403</v>
      </c>
      <c r="D813" s="111">
        <v>0</v>
      </c>
      <c r="E813" s="111">
        <v>71.179074446679977</v>
      </c>
      <c r="F813" s="111">
        <v>83.927565392354012</v>
      </c>
      <c r="G813" s="106">
        <v>0</v>
      </c>
      <c r="H813" s="106">
        <v>3.492876899432501E-2</v>
      </c>
      <c r="I813" s="106">
        <v>0</v>
      </c>
      <c r="J813" s="106">
        <v>1.4758236175293383E-2</v>
      </c>
      <c r="K813" s="106">
        <f t="shared" si="36"/>
        <v>0</v>
      </c>
      <c r="L813" s="106">
        <f t="shared" si="37"/>
        <v>2.3667305889032266</v>
      </c>
      <c r="M813" s="106">
        <f t="shared" si="38"/>
        <v>0</v>
      </c>
    </row>
    <row r="814" spans="1:13" x14ac:dyDescent="0.3">
      <c r="A814" s="112" t="s">
        <v>700</v>
      </c>
      <c r="B814" s="111">
        <v>1230.6527490378833</v>
      </c>
      <c r="C814" s="111">
        <v>1101.4394206037616</v>
      </c>
      <c r="D814" s="111">
        <v>785.70040031715814</v>
      </c>
      <c r="E814" s="111">
        <v>13736.210446924117</v>
      </c>
      <c r="F814" s="111">
        <v>16854.003016882918</v>
      </c>
      <c r="G814" s="106">
        <v>4.8467310298765742</v>
      </c>
      <c r="H814" s="106">
        <v>2.5244213177600034</v>
      </c>
      <c r="I814" s="106">
        <v>3.5892029127812939</v>
      </c>
      <c r="J814" s="106">
        <v>3.2161435613459006</v>
      </c>
      <c r="K814" s="106">
        <f t="shared" si="36"/>
        <v>1.5070008342066363</v>
      </c>
      <c r="L814" s="106">
        <f t="shared" si="37"/>
        <v>0.78492183872027677</v>
      </c>
      <c r="M814" s="106">
        <f t="shared" si="38"/>
        <v>1.1159958640898711</v>
      </c>
    </row>
    <row r="815" spans="1:13" x14ac:dyDescent="0.3">
      <c r="A815" s="112" t="s">
        <v>701</v>
      </c>
      <c r="B815" s="111">
        <v>229.7955928646376</v>
      </c>
      <c r="C815" s="111">
        <v>367.2625993104474</v>
      </c>
      <c r="D815" s="111">
        <v>182.60542647279269</v>
      </c>
      <c r="E815" s="111">
        <v>5347.8769000149778</v>
      </c>
      <c r="F815" s="111">
        <v>6127.5405186628559</v>
      </c>
      <c r="G815" s="106">
        <v>0.89507828609196505</v>
      </c>
      <c r="H815" s="106">
        <v>0.88542410919463499</v>
      </c>
      <c r="I815" s="106">
        <v>0.90795951313879197</v>
      </c>
      <c r="J815" s="106">
        <v>1.2465834689517246</v>
      </c>
      <c r="K815" s="106">
        <f t="shared" si="36"/>
        <v>0.7180251530566607</v>
      </c>
      <c r="L815" s="106">
        <f t="shared" si="37"/>
        <v>0.71028064405442881</v>
      </c>
      <c r="M815" s="106">
        <f t="shared" si="38"/>
        <v>0.72835837772043632</v>
      </c>
    </row>
    <row r="816" spans="1:13" x14ac:dyDescent="0.3">
      <c r="A816" s="112" t="s">
        <v>702</v>
      </c>
      <c r="B816" s="111">
        <v>26.037644787644716</v>
      </c>
      <c r="C816" s="111">
        <v>11.456563706563699</v>
      </c>
      <c r="D816" s="111">
        <v>7.2905405405405297</v>
      </c>
      <c r="E816" s="111">
        <v>364.52702702702561</v>
      </c>
      <c r="F816" s="111">
        <v>409.31177606177454</v>
      </c>
      <c r="G816" s="106">
        <v>0.10302203832884932</v>
      </c>
      <c r="H816" s="106">
        <v>1.9691052814468507E-2</v>
      </c>
      <c r="I816" s="106">
        <v>2.5518196164826677E-2</v>
      </c>
      <c r="J816" s="106">
        <v>8.335273676610265E-2</v>
      </c>
      <c r="K816" s="106">
        <f t="shared" si="36"/>
        <v>1.2359766736626896</v>
      </c>
      <c r="L816" s="106">
        <f t="shared" si="37"/>
        <v>0.23623762792245037</v>
      </c>
      <c r="M816" s="106">
        <f t="shared" si="38"/>
        <v>0.30614707032876037</v>
      </c>
    </row>
    <row r="817" spans="1:13" x14ac:dyDescent="0.3">
      <c r="A817" s="112" t="s">
        <v>703</v>
      </c>
      <c r="B817" s="111">
        <v>15.12118018967333</v>
      </c>
      <c r="C817" s="111">
        <v>23.185809624165721</v>
      </c>
      <c r="D817" s="111">
        <v>15.121180189673321</v>
      </c>
      <c r="E817" s="111">
        <v>558.47558833860126</v>
      </c>
      <c r="F817" s="111">
        <v>611.90375834211363</v>
      </c>
      <c r="G817" s="106">
        <v>6.7358089412358324E-2</v>
      </c>
      <c r="H817" s="106">
        <v>5.5962979525988117E-2</v>
      </c>
      <c r="I817" s="106">
        <v>8.2085389312610557E-2</v>
      </c>
      <c r="J817" s="106">
        <v>0.11981212844794667</v>
      </c>
      <c r="K817" s="106">
        <f t="shared" si="36"/>
        <v>0.56219758621200511</v>
      </c>
      <c r="L817" s="106">
        <f t="shared" si="37"/>
        <v>0.46708943619428045</v>
      </c>
      <c r="M817" s="106">
        <f t="shared" si="38"/>
        <v>0.68511752838339068</v>
      </c>
    </row>
    <row r="818" spans="1:13" x14ac:dyDescent="0.3">
      <c r="A818" s="107" t="s">
        <v>704</v>
      </c>
      <c r="B818" s="108"/>
      <c r="C818" s="108"/>
      <c r="D818" s="108"/>
      <c r="E818" s="108"/>
      <c r="F818" s="108"/>
      <c r="G818" s="109"/>
      <c r="H818" s="109"/>
      <c r="I818" s="109"/>
      <c r="J818" s="109"/>
      <c r="K818" s="106" t="str">
        <f t="shared" si="36"/>
        <v/>
      </c>
      <c r="L818" s="106" t="str">
        <f t="shared" si="37"/>
        <v/>
      </c>
      <c r="M818" s="106" t="str">
        <f t="shared" si="38"/>
        <v/>
      </c>
    </row>
    <row r="819" spans="1:13" x14ac:dyDescent="0.3">
      <c r="A819" s="110" t="s">
        <v>705</v>
      </c>
      <c r="B819" s="111"/>
      <c r="C819" s="111"/>
      <c r="D819" s="111"/>
      <c r="E819" s="111"/>
      <c r="F819" s="111"/>
      <c r="G819" s="106"/>
      <c r="H819" s="106"/>
      <c r="I819" s="106"/>
      <c r="J819" s="106"/>
      <c r="K819" s="106" t="str">
        <f t="shared" si="36"/>
        <v/>
      </c>
      <c r="L819" s="106" t="str">
        <f t="shared" si="37"/>
        <v/>
      </c>
      <c r="M819" s="106" t="str">
        <f t="shared" si="38"/>
        <v/>
      </c>
    </row>
    <row r="820" spans="1:13" x14ac:dyDescent="0.3">
      <c r="A820" s="112" t="s">
        <v>706</v>
      </c>
      <c r="B820" s="111">
        <v>3998.1513651643413</v>
      </c>
      <c r="C820" s="111">
        <v>1940.4143650274461</v>
      </c>
      <c r="D820" s="111">
        <v>585.59297872016714</v>
      </c>
      <c r="E820" s="111">
        <v>126099.38841245412</v>
      </c>
      <c r="F820" s="111">
        <v>132623.54712136608</v>
      </c>
      <c r="G820" s="106">
        <v>18.665309330085947</v>
      </c>
      <c r="H820" s="106">
        <v>5.6788134831625001</v>
      </c>
      <c r="I820" s="106">
        <v>3.4107223176769805</v>
      </c>
      <c r="J820" s="106">
        <v>23.771199368732152</v>
      </c>
      <c r="K820" s="106">
        <f t="shared" si="36"/>
        <v>0.78520688167874597</v>
      </c>
      <c r="L820" s="106">
        <f t="shared" si="37"/>
        <v>0.23889469753184703</v>
      </c>
      <c r="M820" s="106">
        <f t="shared" si="38"/>
        <v>0.14348128862876527</v>
      </c>
    </row>
    <row r="821" spans="1:13" x14ac:dyDescent="0.3">
      <c r="A821" s="112" t="s">
        <v>707</v>
      </c>
      <c r="B821" s="111">
        <v>20.292494710202039</v>
      </c>
      <c r="C821" s="111">
        <v>8.1169978840808099</v>
      </c>
      <c r="D821" s="111">
        <v>0</v>
      </c>
      <c r="E821" s="111">
        <v>588.48234659585853</v>
      </c>
      <c r="F821" s="111">
        <v>616.89183919014135</v>
      </c>
      <c r="G821" s="106">
        <v>9.0385847042776121E-2</v>
      </c>
      <c r="H821" s="106">
        <v>2.4155372894556163E-2</v>
      </c>
      <c r="I821" s="106">
        <v>0</v>
      </c>
      <c r="J821" s="106">
        <v>0.11042061765615148</v>
      </c>
      <c r="K821" s="106">
        <f t="shared" si="36"/>
        <v>0.81855951326261001</v>
      </c>
      <c r="L821" s="106">
        <f t="shared" si="37"/>
        <v>0.21875781359759927</v>
      </c>
      <c r="M821" s="106">
        <f t="shared" si="38"/>
        <v>0</v>
      </c>
    </row>
    <row r="822" spans="1:13" x14ac:dyDescent="0.3">
      <c r="A822" s="110" t="s">
        <v>708</v>
      </c>
      <c r="B822" s="111"/>
      <c r="C822" s="111"/>
      <c r="D822" s="111"/>
      <c r="E822" s="111"/>
      <c r="F822" s="111"/>
      <c r="G822" s="106"/>
      <c r="H822" s="106"/>
      <c r="I822" s="106"/>
      <c r="J822" s="106"/>
      <c r="K822" s="106" t="str">
        <f t="shared" si="36"/>
        <v/>
      </c>
      <c r="L822" s="106" t="str">
        <f t="shared" si="37"/>
        <v/>
      </c>
      <c r="M822" s="106" t="str">
        <f t="shared" si="38"/>
        <v/>
      </c>
    </row>
    <row r="823" spans="1:13" x14ac:dyDescent="0.3">
      <c r="A823" s="112" t="s">
        <v>706</v>
      </c>
      <c r="B823" s="111">
        <v>3.06059048111586</v>
      </c>
      <c r="C823" s="111">
        <v>12.24236192446344</v>
      </c>
      <c r="D823" s="111">
        <v>3.0605904811158595</v>
      </c>
      <c r="E823" s="111">
        <v>484.59349284334428</v>
      </c>
      <c r="F823" s="111">
        <v>502.95703573003942</v>
      </c>
      <c r="G823" s="106">
        <v>1.5899547446372134E-2</v>
      </c>
      <c r="H823" s="106">
        <v>3.9791010502468152E-2</v>
      </c>
      <c r="I823" s="106">
        <v>1.3960700667900991E-2</v>
      </c>
      <c r="J823" s="106">
        <v>9.0347476603723026E-2</v>
      </c>
      <c r="K823" s="106">
        <f t="shared" si="36"/>
        <v>0.17598219722405559</v>
      </c>
      <c r="L823" s="106">
        <f t="shared" si="37"/>
        <v>0.44042193537952612</v>
      </c>
      <c r="M823" s="106">
        <f t="shared" si="38"/>
        <v>0.15452230867647387</v>
      </c>
    </row>
    <row r="824" spans="1:13" x14ac:dyDescent="0.3">
      <c r="A824" s="110" t="s">
        <v>709</v>
      </c>
      <c r="B824" s="111"/>
      <c r="C824" s="111"/>
      <c r="D824" s="111"/>
      <c r="E824" s="111"/>
      <c r="F824" s="111"/>
      <c r="G824" s="106"/>
      <c r="H824" s="106"/>
      <c r="I824" s="106"/>
      <c r="J824" s="106"/>
      <c r="K824" s="106" t="str">
        <f t="shared" si="36"/>
        <v/>
      </c>
      <c r="L824" s="106" t="str">
        <f t="shared" si="37"/>
        <v/>
      </c>
      <c r="M824" s="106" t="str">
        <f t="shared" si="38"/>
        <v/>
      </c>
    </row>
    <row r="825" spans="1:13" x14ac:dyDescent="0.3">
      <c r="A825" s="112" t="s">
        <v>710</v>
      </c>
      <c r="B825" s="111">
        <v>2569.4515633602778</v>
      </c>
      <c r="C825" s="111">
        <v>1365.5325784577915</v>
      </c>
      <c r="D825" s="111">
        <v>458.24613868845734</v>
      </c>
      <c r="E825" s="111">
        <v>63048.73603262908</v>
      </c>
      <c r="F825" s="111">
        <v>67441.966313135606</v>
      </c>
      <c r="G825" s="106">
        <v>11.241307004811343</v>
      </c>
      <c r="H825" s="106">
        <v>3.8019861797275687</v>
      </c>
      <c r="I825" s="106">
        <v>2.4758332730597612</v>
      </c>
      <c r="J825" s="106">
        <v>12.334354136778039</v>
      </c>
      <c r="K825" s="106">
        <f t="shared" si="36"/>
        <v>0.9113818915975912</v>
      </c>
      <c r="L825" s="106">
        <f t="shared" si="37"/>
        <v>0.30824363704549168</v>
      </c>
      <c r="M825" s="106">
        <f t="shared" si="38"/>
        <v>0.20072662464566585</v>
      </c>
    </row>
    <row r="826" spans="1:13" x14ac:dyDescent="0.3">
      <c r="A826" s="112" t="s">
        <v>711</v>
      </c>
      <c r="B826" s="111">
        <v>1.5098478066248799</v>
      </c>
      <c r="C826" s="111">
        <v>42.275738585496754</v>
      </c>
      <c r="D826" s="111">
        <v>1.5098478066248799</v>
      </c>
      <c r="E826" s="111">
        <v>625.07699194270333</v>
      </c>
      <c r="F826" s="111">
        <v>670.37242614144986</v>
      </c>
      <c r="G826" s="106">
        <v>7.8435507743854944E-3</v>
      </c>
      <c r="H826" s="106">
        <v>0.12708750615555439</v>
      </c>
      <c r="I826" s="106">
        <v>7.4978059132923651E-3</v>
      </c>
      <c r="J826" s="106">
        <v>0.12898103565970104</v>
      </c>
      <c r="K826" s="106">
        <f t="shared" si="36"/>
        <v>6.081165912700251E-2</v>
      </c>
      <c r="L826" s="106">
        <f t="shared" si="37"/>
        <v>0.98531931849932985</v>
      </c>
      <c r="M826" s="106">
        <f t="shared" si="38"/>
        <v>5.8131072331240298E-2</v>
      </c>
    </row>
    <row r="827" spans="1:13" x14ac:dyDescent="0.3">
      <c r="A827" s="112" t="s">
        <v>712</v>
      </c>
      <c r="B827" s="111"/>
      <c r="C827" s="111"/>
      <c r="D827" s="111"/>
      <c r="E827" s="111"/>
      <c r="F827" s="111">
        <v>0</v>
      </c>
      <c r="G827" s="106">
        <v>0</v>
      </c>
      <c r="H827" s="106">
        <v>0</v>
      </c>
      <c r="I827" s="106">
        <v>0</v>
      </c>
      <c r="J827" s="106">
        <v>0</v>
      </c>
      <c r="K827" s="106" t="str">
        <f t="shared" si="36"/>
        <v/>
      </c>
      <c r="L827" s="106" t="str">
        <f t="shared" si="37"/>
        <v/>
      </c>
      <c r="M827" s="106" t="str">
        <f t="shared" si="38"/>
        <v/>
      </c>
    </row>
    <row r="828" spans="1:13" x14ac:dyDescent="0.3">
      <c r="A828" s="112" t="s">
        <v>713</v>
      </c>
      <c r="B828" s="111"/>
      <c r="C828" s="111"/>
      <c r="D828" s="111"/>
      <c r="E828" s="111"/>
      <c r="F828" s="111">
        <v>0</v>
      </c>
      <c r="G828" s="106">
        <v>0</v>
      </c>
      <c r="H828" s="106">
        <v>0</v>
      </c>
      <c r="I828" s="106">
        <v>0</v>
      </c>
      <c r="J828" s="106">
        <v>0</v>
      </c>
      <c r="K828" s="106" t="str">
        <f t="shared" si="36"/>
        <v/>
      </c>
      <c r="L828" s="106" t="str">
        <f t="shared" si="37"/>
        <v/>
      </c>
      <c r="M828" s="106" t="str">
        <f t="shared" si="38"/>
        <v/>
      </c>
    </row>
    <row r="829" spans="1:13" x14ac:dyDescent="0.3">
      <c r="A829" s="112" t="s">
        <v>714</v>
      </c>
      <c r="B829" s="111"/>
      <c r="C829" s="111"/>
      <c r="D829" s="111"/>
      <c r="E829" s="111"/>
      <c r="F829" s="111">
        <v>0</v>
      </c>
      <c r="G829" s="106">
        <v>0</v>
      </c>
      <c r="H829" s="106">
        <v>0</v>
      </c>
      <c r="I829" s="106">
        <v>0</v>
      </c>
      <c r="J829" s="106">
        <v>0</v>
      </c>
      <c r="K829" s="106" t="str">
        <f t="shared" si="36"/>
        <v/>
      </c>
      <c r="L829" s="106" t="str">
        <f t="shared" si="37"/>
        <v/>
      </c>
      <c r="M829" s="106" t="str">
        <f t="shared" si="38"/>
        <v/>
      </c>
    </row>
    <row r="830" spans="1:13" x14ac:dyDescent="0.3">
      <c r="A830" s="107" t="s">
        <v>715</v>
      </c>
      <c r="B830" s="108"/>
      <c r="C830" s="108"/>
      <c r="D830" s="108"/>
      <c r="E830" s="108"/>
      <c r="F830" s="108"/>
      <c r="G830" s="109"/>
      <c r="H830" s="109"/>
      <c r="I830" s="109"/>
      <c r="J830" s="109"/>
      <c r="K830" s="106" t="str">
        <f t="shared" si="36"/>
        <v/>
      </c>
      <c r="L830" s="106" t="str">
        <f t="shared" si="37"/>
        <v/>
      </c>
      <c r="M830" s="106" t="str">
        <f t="shared" si="38"/>
        <v/>
      </c>
    </row>
    <row r="831" spans="1:13" x14ac:dyDescent="0.3">
      <c r="A831" s="110" t="s">
        <v>715</v>
      </c>
      <c r="B831" s="111"/>
      <c r="C831" s="111"/>
      <c r="D831" s="111"/>
      <c r="E831" s="111"/>
      <c r="F831" s="111"/>
      <c r="G831" s="106"/>
      <c r="H831" s="106"/>
      <c r="I831" s="106"/>
      <c r="J831" s="106"/>
      <c r="K831" s="106" t="str">
        <f t="shared" si="36"/>
        <v/>
      </c>
      <c r="L831" s="106" t="str">
        <f t="shared" si="37"/>
        <v/>
      </c>
      <c r="M831" s="106" t="str">
        <f t="shared" si="38"/>
        <v/>
      </c>
    </row>
    <row r="832" spans="1:13" x14ac:dyDescent="0.3">
      <c r="A832" s="112" t="s">
        <v>716</v>
      </c>
      <c r="B832" s="111">
        <v>5087.9101545272115</v>
      </c>
      <c r="C832" s="111">
        <v>31767.492073926667</v>
      </c>
      <c r="D832" s="111">
        <v>15310.755552411913</v>
      </c>
      <c r="E832" s="111">
        <v>153810.88728749304</v>
      </c>
      <c r="F832" s="111">
        <v>205977.04506835883</v>
      </c>
      <c r="G832" s="106">
        <v>22.404155068412919</v>
      </c>
      <c r="H832" s="106">
        <v>87.199080470429337</v>
      </c>
      <c r="I832" s="106">
        <v>82.160442479052534</v>
      </c>
      <c r="J832" s="106">
        <v>30.79967265534906</v>
      </c>
      <c r="K832" s="106">
        <f t="shared" si="36"/>
        <v>0.72741536311496902</v>
      </c>
      <c r="L832" s="106">
        <f t="shared" si="37"/>
        <v>2.8311690661843851</v>
      </c>
      <c r="M832" s="106">
        <f t="shared" si="38"/>
        <v>2.6675751849194902</v>
      </c>
    </row>
    <row r="833" spans="1:13" x14ac:dyDescent="0.3">
      <c r="A833" s="112" t="s">
        <v>717</v>
      </c>
      <c r="B833" s="111"/>
      <c r="C833" s="111"/>
      <c r="D833" s="111"/>
      <c r="E833" s="111"/>
      <c r="F833" s="111">
        <v>0</v>
      </c>
      <c r="G833" s="106">
        <v>0</v>
      </c>
      <c r="H833" s="106">
        <v>0</v>
      </c>
      <c r="I833" s="106">
        <v>0</v>
      </c>
      <c r="J833" s="106">
        <v>0</v>
      </c>
      <c r="K833" s="106" t="str">
        <f t="shared" si="36"/>
        <v/>
      </c>
      <c r="L833" s="106" t="str">
        <f t="shared" si="37"/>
        <v/>
      </c>
      <c r="M833" s="106" t="str">
        <f t="shared" si="38"/>
        <v/>
      </c>
    </row>
    <row r="834" spans="1:13" x14ac:dyDescent="0.3">
      <c r="A834" s="112" t="s">
        <v>718</v>
      </c>
      <c r="B834" s="111">
        <v>1294.849793746866</v>
      </c>
      <c r="C834" s="111">
        <v>12287.077466363369</v>
      </c>
      <c r="D834" s="111">
        <v>9620.6613978950372</v>
      </c>
      <c r="E834" s="111">
        <v>23611.05208373487</v>
      </c>
      <c r="F834" s="111">
        <v>46813.640741740142</v>
      </c>
      <c r="G834" s="106">
        <v>5.5930374575303201</v>
      </c>
      <c r="H834" s="106">
        <v>32.050973312505846</v>
      </c>
      <c r="I834" s="106">
        <v>49.294201407272276</v>
      </c>
      <c r="J834" s="106">
        <v>4.9250348977156486</v>
      </c>
      <c r="K834" s="106">
        <f t="shared" si="36"/>
        <v>1.135634076445734</v>
      </c>
      <c r="L834" s="106">
        <f t="shared" si="37"/>
        <v>6.5077657271772571</v>
      </c>
      <c r="M834" s="106">
        <f t="shared" si="38"/>
        <v>10.008903983631898</v>
      </c>
    </row>
    <row r="835" spans="1:13" x14ac:dyDescent="0.3">
      <c r="A835" s="112" t="s">
        <v>719</v>
      </c>
      <c r="B835" s="111">
        <v>90.723858983321477</v>
      </c>
      <c r="C835" s="111">
        <v>565.44172575651532</v>
      </c>
      <c r="D835" s="111">
        <v>286.94057724957435</v>
      </c>
      <c r="E835" s="111">
        <v>2416.8414061719695</v>
      </c>
      <c r="F835" s="111">
        <v>3359.9475681613808</v>
      </c>
      <c r="G835" s="106">
        <v>0.35829794270396903</v>
      </c>
      <c r="H835" s="106">
        <v>1.3240337795437607</v>
      </c>
      <c r="I835" s="106">
        <v>1.2906374905857463</v>
      </c>
      <c r="J835" s="106">
        <v>0.54036341643116215</v>
      </c>
      <c r="K835" s="106">
        <f t="shared" si="36"/>
        <v>0.66306846801427244</v>
      </c>
      <c r="L835" s="106">
        <f t="shared" si="37"/>
        <v>2.4502653941459629</v>
      </c>
      <c r="M835" s="106">
        <f t="shared" si="38"/>
        <v>2.3884620078645957</v>
      </c>
    </row>
    <row r="836" spans="1:13" x14ac:dyDescent="0.3">
      <c r="A836" s="107" t="s">
        <v>720</v>
      </c>
      <c r="B836" s="108"/>
      <c r="C836" s="108"/>
      <c r="D836" s="108"/>
      <c r="E836" s="108"/>
      <c r="F836" s="108"/>
      <c r="G836" s="109"/>
      <c r="H836" s="109"/>
      <c r="I836" s="109"/>
      <c r="J836" s="109"/>
      <c r="K836" s="106" t="str">
        <f t="shared" si="36"/>
        <v/>
      </c>
      <c r="L836" s="106" t="str">
        <f t="shared" si="37"/>
        <v/>
      </c>
      <c r="M836" s="106" t="str">
        <f t="shared" si="38"/>
        <v/>
      </c>
    </row>
    <row r="837" spans="1:13" x14ac:dyDescent="0.3">
      <c r="A837" s="110" t="s">
        <v>720</v>
      </c>
      <c r="B837" s="111"/>
      <c r="C837" s="111"/>
      <c r="D837" s="111"/>
      <c r="E837" s="111"/>
      <c r="F837" s="111"/>
      <c r="G837" s="106"/>
      <c r="H837" s="106"/>
      <c r="I837" s="106"/>
      <c r="J837" s="106"/>
      <c r="K837" s="106" t="str">
        <f t="shared" si="36"/>
        <v/>
      </c>
      <c r="L837" s="106" t="str">
        <f t="shared" si="37"/>
        <v/>
      </c>
      <c r="M837" s="106" t="str">
        <f t="shared" si="38"/>
        <v/>
      </c>
    </row>
    <row r="838" spans="1:13" x14ac:dyDescent="0.3">
      <c r="A838" s="112" t="s">
        <v>721</v>
      </c>
      <c r="B838" s="111">
        <v>222.4699742324317</v>
      </c>
      <c r="C838" s="111">
        <v>1093.5495916495588</v>
      </c>
      <c r="D838" s="111">
        <v>348.84963095601915</v>
      </c>
      <c r="E838" s="111">
        <v>10106.194697995352</v>
      </c>
      <c r="F838" s="111">
        <v>11771.063894833362</v>
      </c>
      <c r="G838" s="106">
        <v>1.0383494421050961</v>
      </c>
      <c r="H838" s="106">
        <v>2.2955315298028935</v>
      </c>
      <c r="I838" s="106">
        <v>1.5703292856039459</v>
      </c>
      <c r="J838" s="106">
        <v>2.4437718995871673</v>
      </c>
      <c r="K838" s="106">
        <f t="shared" si="36"/>
        <v>0.42489621976605391</v>
      </c>
      <c r="L838" s="106">
        <f t="shared" si="37"/>
        <v>0.93933952272332932</v>
      </c>
      <c r="M838" s="106">
        <f t="shared" si="38"/>
        <v>0.64258423049599089</v>
      </c>
    </row>
    <row r="839" spans="1:13" x14ac:dyDescent="0.3">
      <c r="A839" s="112" t="s">
        <v>722</v>
      </c>
      <c r="B839" s="111">
        <v>28.85294117647053</v>
      </c>
      <c r="C839" s="111">
        <v>105.10714285714269</v>
      </c>
      <c r="D839" s="111">
        <v>47.401260504201538</v>
      </c>
      <c r="E839" s="111">
        <v>827.4611344537808</v>
      </c>
      <c r="F839" s="111">
        <v>1008.8224789915955</v>
      </c>
      <c r="G839" s="106">
        <v>0.13941064829993136</v>
      </c>
      <c r="H839" s="106">
        <v>0.22819826114758021</v>
      </c>
      <c r="I839" s="106">
        <v>0.25487740659712405</v>
      </c>
      <c r="J839" s="106">
        <v>0.21678381133582528</v>
      </c>
      <c r="K839" s="106">
        <f t="shared" si="36"/>
        <v>0.64308606551790348</v>
      </c>
      <c r="L839" s="106">
        <f t="shared" si="37"/>
        <v>1.0526536079489466</v>
      </c>
      <c r="M839" s="106">
        <f t="shared" si="38"/>
        <v>1.1757215865269894</v>
      </c>
    </row>
    <row r="840" spans="1:13" x14ac:dyDescent="0.3">
      <c r="A840" s="112" t="s">
        <v>723</v>
      </c>
      <c r="B840" s="111">
        <v>1182.8238110088876</v>
      </c>
      <c r="C840" s="111">
        <v>2962.9256510213499</v>
      </c>
      <c r="D840" s="111">
        <v>981.24247622017629</v>
      </c>
      <c r="E840" s="111">
        <v>18745.997567441118</v>
      </c>
      <c r="F840" s="111">
        <v>23872.989505691534</v>
      </c>
      <c r="G840" s="106">
        <v>4.4755974921602046</v>
      </c>
      <c r="H840" s="106">
        <v>6.2911855705913524</v>
      </c>
      <c r="I840" s="106">
        <v>4.3392263220391811</v>
      </c>
      <c r="J840" s="106">
        <v>4.7510167373729093</v>
      </c>
      <c r="K840" s="106">
        <f t="shared" si="36"/>
        <v>0.94202940961117332</v>
      </c>
      <c r="L840" s="106">
        <f t="shared" si="37"/>
        <v>1.3241766801415404</v>
      </c>
      <c r="M840" s="106">
        <f t="shared" si="38"/>
        <v>0.913325833585375</v>
      </c>
    </row>
    <row r="841" spans="1:13" x14ac:dyDescent="0.3">
      <c r="A841" s="112" t="s">
        <v>724</v>
      </c>
      <c r="B841" s="111">
        <v>1844.3517975602817</v>
      </c>
      <c r="C841" s="111">
        <v>7770.6504385826865</v>
      </c>
      <c r="D841" s="111">
        <v>1141.8391195334341</v>
      </c>
      <c r="E841" s="111">
        <v>63119.637642657115</v>
      </c>
      <c r="F841" s="111">
        <v>73876.478998333521</v>
      </c>
      <c r="G841" s="106">
        <v>8.4633882830568048</v>
      </c>
      <c r="H841" s="106">
        <v>22.641816764076452</v>
      </c>
      <c r="I841" s="106">
        <v>6.494421279938301</v>
      </c>
      <c r="J841" s="106">
        <v>12.146335831192841</v>
      </c>
      <c r="K841" s="106">
        <f t="shared" si="36"/>
        <v>0.69678530222440349</v>
      </c>
      <c r="L841" s="106">
        <f t="shared" si="37"/>
        <v>1.8640861802890636</v>
      </c>
      <c r="M841" s="106">
        <f t="shared" si="38"/>
        <v>0.5346815179652834</v>
      </c>
    </row>
    <row r="842" spans="1:13" x14ac:dyDescent="0.3">
      <c r="A842" s="107" t="s">
        <v>725</v>
      </c>
      <c r="B842" s="108"/>
      <c r="C842" s="108"/>
      <c r="D842" s="108"/>
      <c r="E842" s="108"/>
      <c r="F842" s="108"/>
      <c r="G842" s="109"/>
      <c r="H842" s="109"/>
      <c r="I842" s="109"/>
      <c r="J842" s="109"/>
      <c r="K842" s="106" t="str">
        <f t="shared" si="36"/>
        <v/>
      </c>
      <c r="L842" s="106" t="str">
        <f t="shared" si="37"/>
        <v/>
      </c>
      <c r="M842" s="106" t="str">
        <f t="shared" si="38"/>
        <v/>
      </c>
    </row>
    <row r="843" spans="1:13" x14ac:dyDescent="0.3">
      <c r="A843" s="110" t="s">
        <v>725</v>
      </c>
      <c r="B843" s="111"/>
      <c r="C843" s="111"/>
      <c r="D843" s="111"/>
      <c r="E843" s="111"/>
      <c r="F843" s="111"/>
      <c r="G843" s="106"/>
      <c r="H843" s="106"/>
      <c r="I843" s="106"/>
      <c r="J843" s="106"/>
      <c r="K843" s="106" t="str">
        <f t="shared" si="36"/>
        <v/>
      </c>
      <c r="L843" s="106" t="str">
        <f t="shared" si="37"/>
        <v/>
      </c>
      <c r="M843" s="106" t="str">
        <f t="shared" si="38"/>
        <v/>
      </c>
    </row>
    <row r="844" spans="1:13" x14ac:dyDescent="0.3">
      <c r="A844" s="112" t="s">
        <v>726</v>
      </c>
      <c r="B844" s="111">
        <v>21844.456804954872</v>
      </c>
      <c r="C844" s="111">
        <v>61543.16586386448</v>
      </c>
      <c r="D844" s="111">
        <v>38527.884655040652</v>
      </c>
      <c r="E844" s="111">
        <v>339977.45301920304</v>
      </c>
      <c r="F844" s="111">
        <v>461892.96034306305</v>
      </c>
      <c r="G844" s="106">
        <v>84.315482077587546</v>
      </c>
      <c r="H844" s="106">
        <v>131.70238453392631</v>
      </c>
      <c r="I844" s="106">
        <v>174.25067851794262</v>
      </c>
      <c r="J844" s="106">
        <v>84.808951727030518</v>
      </c>
      <c r="K844" s="106">
        <f t="shared" si="36"/>
        <v>0.99418139666398342</v>
      </c>
      <c r="L844" s="106">
        <f t="shared" si="37"/>
        <v>1.5529302255477566</v>
      </c>
      <c r="M844" s="106">
        <f t="shared" si="38"/>
        <v>2.0546260149375835</v>
      </c>
    </row>
    <row r="845" spans="1:13" x14ac:dyDescent="0.3">
      <c r="A845" s="112" t="s">
        <v>727</v>
      </c>
      <c r="B845" s="111">
        <v>19686.52829209065</v>
      </c>
      <c r="C845" s="111">
        <v>42458.094390276492</v>
      </c>
      <c r="D845" s="111">
        <v>19795.567471956201</v>
      </c>
      <c r="E845" s="111">
        <v>214730.08592514219</v>
      </c>
      <c r="F845" s="111">
        <v>296670.27607946552</v>
      </c>
      <c r="G845" s="106">
        <v>83.669075854424278</v>
      </c>
      <c r="H845" s="106">
        <v>76.832943815329926</v>
      </c>
      <c r="I845" s="106">
        <v>77.602878758437612</v>
      </c>
      <c r="J845" s="106">
        <v>68.563192078088093</v>
      </c>
      <c r="K845" s="106">
        <f t="shared" si="36"/>
        <v>1.2203206023303548</v>
      </c>
      <c r="L845" s="106">
        <f t="shared" si="37"/>
        <v>1.1206150339065784</v>
      </c>
      <c r="M845" s="106">
        <f t="shared" si="38"/>
        <v>1.1318446006722387</v>
      </c>
    </row>
    <row r="846" spans="1:13" x14ac:dyDescent="0.3">
      <c r="A846" s="112" t="s">
        <v>728</v>
      </c>
      <c r="B846" s="111">
        <v>138.75718633750415</v>
      </c>
      <c r="C846" s="111">
        <v>260.82177882989487</v>
      </c>
      <c r="D846" s="111">
        <v>81.376394994927196</v>
      </c>
      <c r="E846" s="111">
        <v>4259.7412918498421</v>
      </c>
      <c r="F846" s="111">
        <v>4740.6966520121687</v>
      </c>
      <c r="G846" s="106">
        <v>0.58002708115217794</v>
      </c>
      <c r="H846" s="106">
        <v>0.6411625207347621</v>
      </c>
      <c r="I846" s="106">
        <v>0.42955264473357901</v>
      </c>
      <c r="J846" s="106">
        <v>0.90915530218031337</v>
      </c>
      <c r="K846" s="106">
        <f t="shared" si="36"/>
        <v>0.63798459928812112</v>
      </c>
      <c r="L846" s="106">
        <f t="shared" si="37"/>
        <v>0.70522881975955298</v>
      </c>
      <c r="M846" s="106">
        <f t="shared" si="38"/>
        <v>0.47247444270900324</v>
      </c>
    </row>
    <row r="847" spans="1:13" x14ac:dyDescent="0.3">
      <c r="A847" s="112" t="s">
        <v>729</v>
      </c>
      <c r="B847" s="111">
        <v>460.86238116794783</v>
      </c>
      <c r="C847" s="111">
        <v>768.82688999547145</v>
      </c>
      <c r="D847" s="111">
        <v>303.62698053417739</v>
      </c>
      <c r="E847" s="111">
        <v>3641.3550022634518</v>
      </c>
      <c r="F847" s="111">
        <v>5174.6712539610489</v>
      </c>
      <c r="G847" s="106">
        <v>1.7644923570767801</v>
      </c>
      <c r="H847" s="106">
        <v>1.3653278128180653</v>
      </c>
      <c r="I847" s="106">
        <v>1.206766553589558</v>
      </c>
      <c r="J847" s="106">
        <v>1.2777579670075512</v>
      </c>
      <c r="K847" s="106">
        <f t="shared" si="36"/>
        <v>1.3809284720870401</v>
      </c>
      <c r="L847" s="106">
        <f t="shared" si="37"/>
        <v>1.068533985364692</v>
      </c>
      <c r="M847" s="106">
        <f t="shared" si="38"/>
        <v>0.94444064114563753</v>
      </c>
    </row>
    <row r="848" spans="1:13" x14ac:dyDescent="0.3">
      <c r="A848" s="112" t="s">
        <v>730</v>
      </c>
      <c r="B848" s="111">
        <v>1841.3248670053172</v>
      </c>
      <c r="C848" s="111">
        <v>6568.3081076756698</v>
      </c>
      <c r="D848" s="111">
        <v>2016.7898084076537</v>
      </c>
      <c r="E848" s="111">
        <v>51967.219151233818</v>
      </c>
      <c r="F848" s="111">
        <v>62393.641934322455</v>
      </c>
      <c r="G848" s="106">
        <v>7.3340912232776461</v>
      </c>
      <c r="H848" s="106">
        <v>15.03986140850807</v>
      </c>
      <c r="I848" s="106">
        <v>9.7329177384914054</v>
      </c>
      <c r="J848" s="106">
        <v>12.114216923739422</v>
      </c>
      <c r="K848" s="106">
        <f t="shared" si="36"/>
        <v>0.60541191142990991</v>
      </c>
      <c r="L848" s="106">
        <f t="shared" si="37"/>
        <v>1.2415050434696657</v>
      </c>
      <c r="M848" s="106">
        <f t="shared" si="38"/>
        <v>0.80342937556437977</v>
      </c>
    </row>
    <row r="849" spans="1:13" x14ac:dyDescent="0.3">
      <c r="A849" s="112" t="s">
        <v>731</v>
      </c>
      <c r="B849" s="111">
        <v>3198.6925545612194</v>
      </c>
      <c r="C849" s="111">
        <v>11403.988059624984</v>
      </c>
      <c r="D849" s="111">
        <v>3929.7310725198349</v>
      </c>
      <c r="E849" s="111">
        <v>53898.927236738236</v>
      </c>
      <c r="F849" s="111">
        <v>72431.338923444273</v>
      </c>
      <c r="G849" s="106">
        <v>12.474858456192235</v>
      </c>
      <c r="H849" s="106">
        <v>24.655803131178569</v>
      </c>
      <c r="I849" s="106">
        <v>18.225879414026689</v>
      </c>
      <c r="J849" s="106">
        <v>13.790707159029491</v>
      </c>
      <c r="K849" s="106">
        <f t="shared" si="36"/>
        <v>0.90458439239820265</v>
      </c>
      <c r="L849" s="106">
        <f t="shared" si="37"/>
        <v>1.7878563330260506</v>
      </c>
      <c r="M849" s="106">
        <f t="shared" si="38"/>
        <v>1.3216058613856694</v>
      </c>
    </row>
    <row r="850" spans="1:13" x14ac:dyDescent="0.3">
      <c r="A850" s="112" t="s">
        <v>732</v>
      </c>
      <c r="B850" s="111">
        <v>71.99306137097723</v>
      </c>
      <c r="C850" s="111">
        <v>83.306256729273642</v>
      </c>
      <c r="D850" s="111">
        <v>35.996530685488601</v>
      </c>
      <c r="E850" s="111">
        <v>2412.7960282330405</v>
      </c>
      <c r="F850" s="111">
        <v>2604.09187701878</v>
      </c>
      <c r="G850" s="106">
        <v>0.30793092173200859</v>
      </c>
      <c r="H850" s="106">
        <v>0.20668495479050644</v>
      </c>
      <c r="I850" s="106">
        <v>0.2055167837142417</v>
      </c>
      <c r="J850" s="106">
        <v>0.49815937634290508</v>
      </c>
      <c r="K850" s="106">
        <f t="shared" si="36"/>
        <v>0.61813735996017094</v>
      </c>
      <c r="L850" s="106">
        <f t="shared" si="37"/>
        <v>0.41489724896442792</v>
      </c>
      <c r="M850" s="106">
        <f t="shared" si="38"/>
        <v>0.41255227438050956</v>
      </c>
    </row>
    <row r="851" spans="1:13" x14ac:dyDescent="0.3">
      <c r="A851" s="112" t="s">
        <v>733</v>
      </c>
      <c r="B851" s="111">
        <v>1675.1614109981451</v>
      </c>
      <c r="C851" s="111">
        <v>2837.589979216983</v>
      </c>
      <c r="D851" s="111">
        <v>966.93453912261884</v>
      </c>
      <c r="E851" s="111">
        <v>32953.035443464541</v>
      </c>
      <c r="F851" s="111">
        <v>38432.721372802291</v>
      </c>
      <c r="G851" s="106">
        <v>6.68069223617033</v>
      </c>
      <c r="H851" s="106">
        <v>6.6143680912605145</v>
      </c>
      <c r="I851" s="106">
        <v>4.8010760000606956</v>
      </c>
      <c r="J851" s="106">
        <v>7.3882343232436538</v>
      </c>
      <c r="K851" s="106">
        <f t="shared" si="36"/>
        <v>0.90423394059831441</v>
      </c>
      <c r="L851" s="106">
        <f t="shared" si="37"/>
        <v>0.89525694528278188</v>
      </c>
      <c r="M851" s="106">
        <f t="shared" si="38"/>
        <v>0.64982725100587779</v>
      </c>
    </row>
    <row r="852" spans="1:13" x14ac:dyDescent="0.3">
      <c r="A852" s="112" t="s">
        <v>734</v>
      </c>
      <c r="B852" s="111">
        <v>76.255465805061675</v>
      </c>
      <c r="C852" s="111">
        <v>133.96230479267618</v>
      </c>
      <c r="D852" s="111">
        <v>41.219170705438785</v>
      </c>
      <c r="E852" s="111">
        <v>3010.029940764668</v>
      </c>
      <c r="F852" s="111">
        <v>3261.4668820678448</v>
      </c>
      <c r="G852" s="106">
        <v>0.30952766257550746</v>
      </c>
      <c r="H852" s="106">
        <v>0.34234865834141431</v>
      </c>
      <c r="I852" s="106">
        <v>0.21884208797458243</v>
      </c>
      <c r="J852" s="106">
        <v>0.64820201755283713</v>
      </c>
      <c r="K852" s="106">
        <f t="shared" si="36"/>
        <v>0.47751727732053351</v>
      </c>
      <c r="L852" s="106">
        <f t="shared" si="37"/>
        <v>0.52815117674870293</v>
      </c>
      <c r="M852" s="106">
        <f t="shared" si="38"/>
        <v>0.33761401854437129</v>
      </c>
    </row>
    <row r="853" spans="1:13" x14ac:dyDescent="0.3">
      <c r="A853" s="110" t="s">
        <v>735</v>
      </c>
      <c r="B853" s="111"/>
      <c r="C853" s="111"/>
      <c r="D853" s="111"/>
      <c r="E853" s="111"/>
      <c r="F853" s="111"/>
      <c r="G853" s="106"/>
      <c r="H853" s="106"/>
      <c r="I853" s="106"/>
      <c r="J853" s="106"/>
      <c r="K853" s="106" t="str">
        <f t="shared" si="36"/>
        <v/>
      </c>
      <c r="L853" s="106" t="str">
        <f t="shared" si="37"/>
        <v/>
      </c>
      <c r="M853" s="106" t="str">
        <f t="shared" si="38"/>
        <v/>
      </c>
    </row>
    <row r="854" spans="1:13" x14ac:dyDescent="0.3">
      <c r="A854" s="112" t="s">
        <v>736</v>
      </c>
      <c r="B854" s="111">
        <v>604.19564117611185</v>
      </c>
      <c r="C854" s="111">
        <v>4570.2784871602762</v>
      </c>
      <c r="D854" s="111">
        <v>3075.5236457089554</v>
      </c>
      <c r="E854" s="111">
        <v>13475.870489912359</v>
      </c>
      <c r="F854" s="111">
        <v>21725.868263957702</v>
      </c>
      <c r="G854" s="106">
        <v>2.4220934990184388</v>
      </c>
      <c r="H854" s="106">
        <v>10.739172958928339</v>
      </c>
      <c r="I854" s="106">
        <v>15.187135430661321</v>
      </c>
      <c r="J854" s="106">
        <v>3.1123512618767135</v>
      </c>
      <c r="K854" s="106">
        <f t="shared" si="36"/>
        <v>0.77821983934999139</v>
      </c>
      <c r="L854" s="106">
        <f t="shared" si="37"/>
        <v>3.4505015839544848</v>
      </c>
      <c r="M854" s="106">
        <f t="shared" si="38"/>
        <v>4.8796341263561764</v>
      </c>
    </row>
    <row r="855" spans="1:13" x14ac:dyDescent="0.3">
      <c r="A855" s="112" t="s">
        <v>737</v>
      </c>
      <c r="B855" s="111"/>
      <c r="C855" s="111"/>
      <c r="D855" s="111"/>
      <c r="E855" s="111"/>
      <c r="F855" s="111">
        <v>0</v>
      </c>
      <c r="G855" s="106">
        <v>0</v>
      </c>
      <c r="H855" s="106">
        <v>0</v>
      </c>
      <c r="I855" s="106">
        <v>0</v>
      </c>
      <c r="J855" s="106">
        <v>0</v>
      </c>
      <c r="K855" s="106" t="str">
        <f t="shared" ref="K855:K920" si="39">IFERROR(G855/J855,"")</f>
        <v/>
      </c>
      <c r="L855" s="106" t="str">
        <f t="shared" ref="L855:L920" si="40">IFERROR(H855/J855,"")</f>
        <v/>
      </c>
      <c r="M855" s="106" t="str">
        <f t="shared" ref="M855:M920" si="41">IFERROR(I855/J855,"")</f>
        <v/>
      </c>
    </row>
    <row r="856" spans="1:13" x14ac:dyDescent="0.3">
      <c r="A856" s="112" t="s">
        <v>738</v>
      </c>
      <c r="B856" s="111">
        <v>474.31036397970735</v>
      </c>
      <c r="C856" s="111">
        <v>688.27703928610913</v>
      </c>
      <c r="D856" s="111">
        <v>235.04713592772154</v>
      </c>
      <c r="E856" s="111">
        <v>9010.8428925833923</v>
      </c>
      <c r="F856" s="111">
        <v>10408.47743177693</v>
      </c>
      <c r="G856" s="106">
        <v>1.8913393715945279</v>
      </c>
      <c r="H856" s="106">
        <v>1.6165232531889506</v>
      </c>
      <c r="I856" s="106">
        <v>1.0980773748538037</v>
      </c>
      <c r="J856" s="106">
        <v>1.9929126478496044</v>
      </c>
      <c r="K856" s="106">
        <f t="shared" si="39"/>
        <v>0.94903275044961144</v>
      </c>
      <c r="L856" s="106">
        <f t="shared" si="40"/>
        <v>0.81113602993749578</v>
      </c>
      <c r="M856" s="106">
        <f t="shared" si="41"/>
        <v>0.55099122183737093</v>
      </c>
    </row>
    <row r="857" spans="1:13" x14ac:dyDescent="0.3">
      <c r="A857" s="107" t="s">
        <v>739</v>
      </c>
      <c r="B857" s="108"/>
      <c r="C857" s="108"/>
      <c r="D857" s="108"/>
      <c r="E857" s="108"/>
      <c r="F857" s="108"/>
      <c r="G857" s="109"/>
      <c r="H857" s="109"/>
      <c r="I857" s="109"/>
      <c r="J857" s="109"/>
      <c r="K857" s="106" t="str">
        <f t="shared" si="39"/>
        <v/>
      </c>
      <c r="L857" s="106" t="str">
        <f t="shared" si="40"/>
        <v/>
      </c>
      <c r="M857" s="106" t="str">
        <f t="shared" si="41"/>
        <v/>
      </c>
    </row>
    <row r="858" spans="1:13" x14ac:dyDescent="0.3">
      <c r="A858" s="110" t="s">
        <v>739</v>
      </c>
      <c r="B858" s="111"/>
      <c r="C858" s="111"/>
      <c r="D858" s="111"/>
      <c r="E858" s="111"/>
      <c r="F858" s="111"/>
      <c r="G858" s="106"/>
      <c r="H858" s="106"/>
      <c r="I858" s="106"/>
      <c r="J858" s="106"/>
      <c r="K858" s="106" t="str">
        <f t="shared" si="39"/>
        <v/>
      </c>
      <c r="L858" s="106" t="str">
        <f t="shared" si="40"/>
        <v/>
      </c>
      <c r="M858" s="106" t="str">
        <f t="shared" si="41"/>
        <v/>
      </c>
    </row>
    <row r="859" spans="1:13" x14ac:dyDescent="0.3">
      <c r="A859" s="112" t="s">
        <v>740</v>
      </c>
      <c r="B859" s="111"/>
      <c r="C859" s="111"/>
      <c r="D859" s="111"/>
      <c r="E859" s="111"/>
      <c r="F859" s="111">
        <v>0</v>
      </c>
      <c r="G859" s="106">
        <v>0</v>
      </c>
      <c r="H859" s="106">
        <v>0</v>
      </c>
      <c r="I859" s="106">
        <v>0</v>
      </c>
      <c r="J859" s="106">
        <v>0</v>
      </c>
      <c r="K859" s="106" t="str">
        <f t="shared" si="39"/>
        <v/>
      </c>
      <c r="L859" s="106" t="str">
        <f t="shared" si="40"/>
        <v/>
      </c>
      <c r="M859" s="106" t="str">
        <f t="shared" si="41"/>
        <v/>
      </c>
    </row>
    <row r="860" spans="1:13" x14ac:dyDescent="0.3">
      <c r="A860" s="100"/>
      <c r="B860" s="168" t="s">
        <v>1208</v>
      </c>
      <c r="C860" s="168"/>
      <c r="D860" s="168"/>
      <c r="E860" s="168"/>
      <c r="F860" s="168"/>
      <c r="G860" s="168" t="s">
        <v>1207</v>
      </c>
      <c r="H860" s="168"/>
      <c r="I860" s="168"/>
      <c r="J860" s="168"/>
      <c r="K860" s="168" t="s">
        <v>1206</v>
      </c>
      <c r="L860" s="168"/>
      <c r="M860" s="168"/>
    </row>
    <row r="861" spans="1:13" x14ac:dyDescent="0.3">
      <c r="A861" s="100" t="s">
        <v>1205</v>
      </c>
      <c r="B861" s="101" t="s">
        <v>1437</v>
      </c>
      <c r="C861" s="101" t="s">
        <v>1219</v>
      </c>
      <c r="D861" s="101" t="s">
        <v>1220</v>
      </c>
      <c r="E861" s="101" t="s">
        <v>1204</v>
      </c>
      <c r="F861" s="101" t="s">
        <v>1209</v>
      </c>
      <c r="G861" s="101" t="s">
        <v>1218</v>
      </c>
      <c r="H861" s="101" t="s">
        <v>1219</v>
      </c>
      <c r="I861" s="101" t="s">
        <v>1220</v>
      </c>
      <c r="J861" s="101" t="s">
        <v>1204</v>
      </c>
      <c r="K861" s="102" t="s">
        <v>1438</v>
      </c>
      <c r="L861" s="102" t="s">
        <v>1439</v>
      </c>
      <c r="M861" s="102" t="s">
        <v>1440</v>
      </c>
    </row>
    <row r="862" spans="1:13" x14ac:dyDescent="0.3">
      <c r="A862" s="103" t="s">
        <v>741</v>
      </c>
      <c r="B862" s="104"/>
      <c r="C862" s="104"/>
      <c r="D862" s="104"/>
      <c r="E862" s="104"/>
      <c r="F862" s="104"/>
      <c r="G862" s="105"/>
      <c r="H862" s="105"/>
      <c r="I862" s="105"/>
      <c r="J862" s="105"/>
      <c r="K862" s="106" t="str">
        <f t="shared" si="39"/>
        <v/>
      </c>
      <c r="L862" s="106" t="str">
        <f t="shared" si="40"/>
        <v/>
      </c>
      <c r="M862" s="106" t="str">
        <f t="shared" si="41"/>
        <v/>
      </c>
    </row>
    <row r="863" spans="1:13" x14ac:dyDescent="0.3">
      <c r="A863" s="107" t="s">
        <v>742</v>
      </c>
      <c r="B863" s="108"/>
      <c r="C863" s="108"/>
      <c r="D863" s="108"/>
      <c r="E863" s="108"/>
      <c r="F863" s="108"/>
      <c r="G863" s="109"/>
      <c r="H863" s="109"/>
      <c r="I863" s="109"/>
      <c r="J863" s="109"/>
      <c r="K863" s="106" t="str">
        <f t="shared" si="39"/>
        <v/>
      </c>
      <c r="L863" s="106" t="str">
        <f t="shared" si="40"/>
        <v/>
      </c>
      <c r="M863" s="106" t="str">
        <f t="shared" si="41"/>
        <v/>
      </c>
    </row>
    <row r="864" spans="1:13" x14ac:dyDescent="0.3">
      <c r="A864" s="110" t="s">
        <v>743</v>
      </c>
      <c r="B864" s="111"/>
      <c r="C864" s="111"/>
      <c r="D864" s="111"/>
      <c r="E864" s="111"/>
      <c r="F864" s="111"/>
      <c r="G864" s="106"/>
      <c r="H864" s="106"/>
      <c r="I864" s="106"/>
      <c r="J864" s="106"/>
      <c r="K864" s="106" t="str">
        <f t="shared" si="39"/>
        <v/>
      </c>
      <c r="L864" s="106" t="str">
        <f t="shared" si="40"/>
        <v/>
      </c>
      <c r="M864" s="106" t="str">
        <f t="shared" si="41"/>
        <v/>
      </c>
    </row>
    <row r="865" spans="1:13" x14ac:dyDescent="0.3">
      <c r="A865" s="112" t="s">
        <v>744</v>
      </c>
      <c r="B865" s="111">
        <v>3.1544785807009901</v>
      </c>
      <c r="C865" s="111">
        <v>66.244050194720799</v>
      </c>
      <c r="D865" s="111">
        <v>12.617914322803971</v>
      </c>
      <c r="E865" s="111">
        <v>890.61445261791323</v>
      </c>
      <c r="F865" s="111">
        <v>972.63089571613898</v>
      </c>
      <c r="G865" s="106">
        <v>1.105953153826876E-2</v>
      </c>
      <c r="H865" s="106">
        <v>0.16768453319815885</v>
      </c>
      <c r="I865" s="106">
        <v>7.52474358912677E-2</v>
      </c>
      <c r="J865" s="106">
        <v>0.20042104415499906</v>
      </c>
      <c r="K865" s="106">
        <f t="shared" si="39"/>
        <v>5.5181488475410205E-2</v>
      </c>
      <c r="L865" s="106">
        <f t="shared" si="40"/>
        <v>0.83666130922098747</v>
      </c>
      <c r="M865" s="106">
        <f t="shared" si="41"/>
        <v>0.37544678109287666</v>
      </c>
    </row>
    <row r="866" spans="1:13" x14ac:dyDescent="0.3">
      <c r="A866" s="110" t="s">
        <v>745</v>
      </c>
      <c r="B866" s="111"/>
      <c r="C866" s="111"/>
      <c r="D866" s="111"/>
      <c r="E866" s="111"/>
      <c r="F866" s="111"/>
      <c r="G866" s="106"/>
      <c r="H866" s="106"/>
      <c r="I866" s="106"/>
      <c r="J866" s="106"/>
      <c r="K866" s="106" t="str">
        <f t="shared" si="39"/>
        <v/>
      </c>
      <c r="L866" s="106" t="str">
        <f t="shared" si="40"/>
        <v/>
      </c>
      <c r="M866" s="106" t="str">
        <f t="shared" si="41"/>
        <v/>
      </c>
    </row>
    <row r="867" spans="1:13" x14ac:dyDescent="0.3">
      <c r="A867" s="112" t="s">
        <v>746</v>
      </c>
      <c r="B867" s="111">
        <v>581.66020036248449</v>
      </c>
      <c r="C867" s="111">
        <v>3427.5999721165454</v>
      </c>
      <c r="D867" s="111">
        <v>878.72642354956167</v>
      </c>
      <c r="E867" s="111">
        <v>9043.5121990081261</v>
      </c>
      <c r="F867" s="111">
        <v>13931.498795036718</v>
      </c>
      <c r="G867" s="106">
        <v>2.2624525258312986</v>
      </c>
      <c r="H867" s="106">
        <v>6.7525695372066235</v>
      </c>
      <c r="I867" s="106">
        <v>3.7819184471967295</v>
      </c>
      <c r="J867" s="106">
        <v>2.3124865562870252</v>
      </c>
      <c r="K867" s="106">
        <f t="shared" si="39"/>
        <v>0.97836353672210652</v>
      </c>
      <c r="L867" s="106">
        <f t="shared" si="40"/>
        <v>2.9200470458296133</v>
      </c>
      <c r="M867" s="106">
        <f t="shared" si="41"/>
        <v>1.6354337009721058</v>
      </c>
    </row>
    <row r="868" spans="1:13" x14ac:dyDescent="0.3">
      <c r="A868" s="112" t="s">
        <v>747</v>
      </c>
      <c r="B868" s="111">
        <v>73.701823746971002</v>
      </c>
      <c r="C868" s="111">
        <v>313.79109807422509</v>
      </c>
      <c r="D868" s="111">
        <v>31.26744037750284</v>
      </c>
      <c r="E868" s="111">
        <v>2495.8117587042443</v>
      </c>
      <c r="F868" s="111">
        <v>2914.5721209029434</v>
      </c>
      <c r="G868" s="106">
        <v>0.34679514110406218</v>
      </c>
      <c r="H868" s="106">
        <v>0.66880215395235409</v>
      </c>
      <c r="I868" s="106">
        <v>0.14376593576506091</v>
      </c>
      <c r="J868" s="106">
        <v>0.53236372050518632</v>
      </c>
      <c r="K868" s="106">
        <f t="shared" si="39"/>
        <v>0.6514251962454749</v>
      </c>
      <c r="L868" s="106">
        <f t="shared" si="40"/>
        <v>1.2562880004627186</v>
      </c>
      <c r="M868" s="106">
        <f t="shared" si="41"/>
        <v>0.27005209075598596</v>
      </c>
    </row>
    <row r="869" spans="1:13" x14ac:dyDescent="0.3">
      <c r="A869" s="112" t="s">
        <v>748</v>
      </c>
      <c r="B869" s="111">
        <v>88.965357967667416</v>
      </c>
      <c r="C869" s="111">
        <v>1656.8353678653916</v>
      </c>
      <c r="D869" s="111">
        <v>301.55790168261234</v>
      </c>
      <c r="E869" s="111">
        <v>4466.7542065324806</v>
      </c>
      <c r="F869" s="111">
        <v>6514.1128340481519</v>
      </c>
      <c r="G869" s="106">
        <v>0.34537091164512146</v>
      </c>
      <c r="H869" s="106">
        <v>3.3728972255160974</v>
      </c>
      <c r="I869" s="106">
        <v>1.2982280780713562</v>
      </c>
      <c r="J869" s="106">
        <v>1.1250423253335542</v>
      </c>
      <c r="K869" s="106">
        <f t="shared" si="39"/>
        <v>0.30698481636477576</v>
      </c>
      <c r="L869" s="106">
        <f t="shared" si="40"/>
        <v>2.9980180741343183</v>
      </c>
      <c r="M869" s="106">
        <f t="shared" si="41"/>
        <v>1.1539370998210718</v>
      </c>
    </row>
    <row r="870" spans="1:13" x14ac:dyDescent="0.3">
      <c r="A870" s="110" t="s">
        <v>749</v>
      </c>
      <c r="B870" s="111"/>
      <c r="C870" s="111"/>
      <c r="D870" s="111"/>
      <c r="E870" s="111"/>
      <c r="F870" s="111"/>
      <c r="G870" s="106"/>
      <c r="H870" s="106"/>
      <c r="I870" s="106"/>
      <c r="J870" s="106"/>
      <c r="K870" s="106" t="str">
        <f t="shared" si="39"/>
        <v/>
      </c>
      <c r="L870" s="106" t="str">
        <f t="shared" si="40"/>
        <v/>
      </c>
      <c r="M870" s="106" t="str">
        <f t="shared" si="41"/>
        <v/>
      </c>
    </row>
    <row r="871" spans="1:13" x14ac:dyDescent="0.3">
      <c r="A871" s="112" t="s">
        <v>750</v>
      </c>
      <c r="B871" s="111">
        <v>93.740545014643999</v>
      </c>
      <c r="C871" s="111">
        <v>73.138227429007941</v>
      </c>
      <c r="D871" s="111">
        <v>18.54208582707242</v>
      </c>
      <c r="E871" s="111">
        <v>2670.0603590984256</v>
      </c>
      <c r="F871" s="111">
        <v>2855.4812173691498</v>
      </c>
      <c r="G871" s="106">
        <v>0.40653773686495209</v>
      </c>
      <c r="H871" s="106">
        <v>0.17943361386399567</v>
      </c>
      <c r="I871" s="106">
        <v>9.4226173883053307E-2</v>
      </c>
      <c r="J871" s="106">
        <v>0.56723038418825533</v>
      </c>
      <c r="K871" s="106">
        <f t="shared" si="39"/>
        <v>0.71670655909368253</v>
      </c>
      <c r="L871" s="106">
        <f t="shared" si="40"/>
        <v>0.3163328673247594</v>
      </c>
      <c r="M871" s="106">
        <f t="shared" si="41"/>
        <v>0.16611623162235442</v>
      </c>
    </row>
    <row r="872" spans="1:13" x14ac:dyDescent="0.3">
      <c r="A872" s="112" t="s">
        <v>751</v>
      </c>
      <c r="B872" s="111">
        <v>0</v>
      </c>
      <c r="C872" s="111">
        <v>0</v>
      </c>
      <c r="D872" s="111">
        <v>0</v>
      </c>
      <c r="E872" s="111">
        <v>49.059760956175097</v>
      </c>
      <c r="F872" s="111">
        <v>49.059760956175097</v>
      </c>
      <c r="G872" s="106">
        <v>0</v>
      </c>
      <c r="H872" s="106">
        <v>0</v>
      </c>
      <c r="I872" s="106">
        <v>0</v>
      </c>
      <c r="J872" s="106">
        <v>1.0028536918335509E-2</v>
      </c>
      <c r="K872" s="106">
        <f t="shared" si="39"/>
        <v>0</v>
      </c>
      <c r="L872" s="106">
        <f t="shared" si="40"/>
        <v>0</v>
      </c>
      <c r="M872" s="106">
        <f t="shared" si="41"/>
        <v>0</v>
      </c>
    </row>
    <row r="873" spans="1:13" x14ac:dyDescent="0.3">
      <c r="A873" s="112" t="s">
        <v>752</v>
      </c>
      <c r="B873" s="111">
        <v>132.28779069767418</v>
      </c>
      <c r="C873" s="111">
        <v>171.13420542635643</v>
      </c>
      <c r="D873" s="111">
        <v>87.141957364340897</v>
      </c>
      <c r="E873" s="111">
        <v>2099.806201550381</v>
      </c>
      <c r="F873" s="111">
        <v>2490.3701550387527</v>
      </c>
      <c r="G873" s="106">
        <v>0.51211004070123423</v>
      </c>
      <c r="H873" s="106">
        <v>0.33509650574920796</v>
      </c>
      <c r="I873" s="106">
        <v>0.4232697408294599</v>
      </c>
      <c r="J873" s="106">
        <v>0.48259166723187086</v>
      </c>
      <c r="K873" s="106">
        <f t="shared" si="39"/>
        <v>1.0611663554795294</v>
      </c>
      <c r="L873" s="106">
        <f t="shared" si="40"/>
        <v>0.69436861119320592</v>
      </c>
      <c r="M873" s="106">
        <f t="shared" si="41"/>
        <v>0.87707635578815635</v>
      </c>
    </row>
    <row r="874" spans="1:13" x14ac:dyDescent="0.3">
      <c r="A874" s="112" t="s">
        <v>753</v>
      </c>
      <c r="B874" s="111">
        <v>39.823943661971718</v>
      </c>
      <c r="C874" s="111">
        <v>9.1901408450704203</v>
      </c>
      <c r="D874" s="111">
        <v>15.316901408450621</v>
      </c>
      <c r="E874" s="111">
        <v>1210.0352112676048</v>
      </c>
      <c r="F874" s="111">
        <v>1274.3661971830975</v>
      </c>
      <c r="G874" s="106">
        <v>0.18575124117935365</v>
      </c>
      <c r="H874" s="106">
        <v>1.9676340739123298E-2</v>
      </c>
      <c r="I874" s="106">
        <v>8.314786275969277E-2</v>
      </c>
      <c r="J874" s="106">
        <v>0.23434632494339078</v>
      </c>
      <c r="K874" s="106">
        <f t="shared" si="39"/>
        <v>0.79263560554757639</v>
      </c>
      <c r="L874" s="106">
        <f t="shared" si="40"/>
        <v>8.3962659725414335E-2</v>
      </c>
      <c r="M874" s="106">
        <f t="shared" si="41"/>
        <v>0.35480762405716476</v>
      </c>
    </row>
    <row r="875" spans="1:13" x14ac:dyDescent="0.3">
      <c r="A875" s="112" t="s">
        <v>754</v>
      </c>
      <c r="B875" s="111">
        <v>330.1128776079812</v>
      </c>
      <c r="C875" s="111">
        <v>284.86376042807103</v>
      </c>
      <c r="D875" s="111">
        <v>135.74735153973074</v>
      </c>
      <c r="E875" s="111">
        <v>17146.330244105466</v>
      </c>
      <c r="F875" s="111">
        <v>17897.05423368125</v>
      </c>
      <c r="G875" s="106">
        <v>1.5924138305529467</v>
      </c>
      <c r="H875" s="106">
        <v>0.90887404185799747</v>
      </c>
      <c r="I875" s="106">
        <v>0.79078446973600935</v>
      </c>
      <c r="J875" s="106">
        <v>3.1866697284049526</v>
      </c>
      <c r="K875" s="106">
        <f t="shared" si="39"/>
        <v>0.49971097298181866</v>
      </c>
      <c r="L875" s="106">
        <f t="shared" si="40"/>
        <v>0.2852112453815297</v>
      </c>
      <c r="M875" s="106">
        <f t="shared" si="41"/>
        <v>0.24815388387670365</v>
      </c>
    </row>
    <row r="876" spans="1:13" x14ac:dyDescent="0.3">
      <c r="A876" s="112" t="s">
        <v>755</v>
      </c>
      <c r="B876" s="111">
        <v>774.48190869353846</v>
      </c>
      <c r="C876" s="111">
        <v>608.59555609519077</v>
      </c>
      <c r="D876" s="111">
        <v>555.71928120446773</v>
      </c>
      <c r="E876" s="111">
        <v>27264.458839242321</v>
      </c>
      <c r="F876" s="111">
        <v>29203.255585235518</v>
      </c>
      <c r="G876" s="106">
        <v>3.770086963724665</v>
      </c>
      <c r="H876" s="106">
        <v>1.8153001060268876</v>
      </c>
      <c r="I876" s="106">
        <v>3.3278451022335789</v>
      </c>
      <c r="J876" s="106">
        <v>5.1701192764712465</v>
      </c>
      <c r="K876" s="106">
        <f t="shared" si="39"/>
        <v>0.72920696063667156</v>
      </c>
      <c r="L876" s="106">
        <f t="shared" si="40"/>
        <v>0.35111377686935719</v>
      </c>
      <c r="M876" s="106">
        <f t="shared" si="41"/>
        <v>0.64366892218102323</v>
      </c>
    </row>
    <row r="877" spans="1:13" x14ac:dyDescent="0.3">
      <c r="A877" s="112" t="s">
        <v>756</v>
      </c>
      <c r="B877" s="111">
        <v>7.1769961977186201</v>
      </c>
      <c r="C877" s="111">
        <v>14.353992395437242</v>
      </c>
      <c r="D877" s="111">
        <v>19.480418250950461</v>
      </c>
      <c r="E877" s="111">
        <v>848.93612167300239</v>
      </c>
      <c r="F877" s="111">
        <v>889.94752851710871</v>
      </c>
      <c r="G877" s="106">
        <v>2.6858315688438099E-2</v>
      </c>
      <c r="H877" s="106">
        <v>3.4507602980656991E-2</v>
      </c>
      <c r="I877" s="106">
        <v>0.11731934893306739</v>
      </c>
      <c r="J877" s="106">
        <v>0.16823002594494704</v>
      </c>
      <c r="K877" s="106">
        <f t="shared" si="39"/>
        <v>0.15965233041827759</v>
      </c>
      <c r="L877" s="106">
        <f t="shared" si="40"/>
        <v>0.20512154585263834</v>
      </c>
      <c r="M877" s="106">
        <f t="shared" si="41"/>
        <v>0.69737461118540112</v>
      </c>
    </row>
    <row r="878" spans="1:13" x14ac:dyDescent="0.3">
      <c r="A878" s="112" t="s">
        <v>757</v>
      </c>
      <c r="B878" s="111">
        <v>9.2848970251716096</v>
      </c>
      <c r="C878" s="111">
        <v>22.696414950419499</v>
      </c>
      <c r="D878" s="111">
        <v>0</v>
      </c>
      <c r="E878" s="111">
        <v>1044.0350877192975</v>
      </c>
      <c r="F878" s="111">
        <v>1076.0163996948886</v>
      </c>
      <c r="G878" s="106">
        <v>4.6802223976666876E-2</v>
      </c>
      <c r="H878" s="106">
        <v>7.5814662347991321E-2</v>
      </c>
      <c r="I878" s="106">
        <v>0</v>
      </c>
      <c r="J878" s="106">
        <v>0.2089647287688669</v>
      </c>
      <c r="K878" s="106">
        <f t="shared" si="39"/>
        <v>0.22397188392704392</v>
      </c>
      <c r="L878" s="106">
        <f t="shared" si="40"/>
        <v>0.36281080924354897</v>
      </c>
      <c r="M878" s="106">
        <f t="shared" si="41"/>
        <v>0</v>
      </c>
    </row>
    <row r="879" spans="1:13" x14ac:dyDescent="0.3">
      <c r="A879" s="112" t="s">
        <v>758</v>
      </c>
      <c r="B879" s="111"/>
      <c r="C879" s="111"/>
      <c r="D879" s="111"/>
      <c r="E879" s="111"/>
      <c r="F879" s="111">
        <v>0</v>
      </c>
      <c r="G879" s="106">
        <v>0</v>
      </c>
      <c r="H879" s="106">
        <v>0</v>
      </c>
      <c r="I879" s="106">
        <v>0</v>
      </c>
      <c r="J879" s="106">
        <v>0</v>
      </c>
      <c r="K879" s="106" t="str">
        <f t="shared" si="39"/>
        <v/>
      </c>
      <c r="L879" s="106" t="str">
        <f t="shared" si="40"/>
        <v/>
      </c>
      <c r="M879" s="106" t="str">
        <f t="shared" si="41"/>
        <v/>
      </c>
    </row>
    <row r="880" spans="1:13" x14ac:dyDescent="0.3">
      <c r="A880" s="112" t="s">
        <v>759</v>
      </c>
      <c r="B880" s="111">
        <v>84.87701335996988</v>
      </c>
      <c r="C880" s="111">
        <v>36.227993507304248</v>
      </c>
      <c r="D880" s="111">
        <v>39.333250093644502</v>
      </c>
      <c r="E880" s="111">
        <v>3194.2739418154465</v>
      </c>
      <c r="F880" s="111">
        <v>3354.7121987763653</v>
      </c>
      <c r="G880" s="106">
        <v>0.367184333643575</v>
      </c>
      <c r="H880" s="106">
        <v>9.3582874997536092E-2</v>
      </c>
      <c r="I880" s="106">
        <v>0.21866779747718201</v>
      </c>
      <c r="J880" s="106">
        <v>0.67470755236776692</v>
      </c>
      <c r="K880" s="106">
        <f t="shared" si="39"/>
        <v>0.54421257381069243</v>
      </c>
      <c r="L880" s="106">
        <f t="shared" si="40"/>
        <v>0.13870138946736779</v>
      </c>
      <c r="M880" s="106">
        <f t="shared" si="41"/>
        <v>0.3240927075883559</v>
      </c>
    </row>
    <row r="881" spans="1:13" x14ac:dyDescent="0.3">
      <c r="A881" s="112" t="s">
        <v>760</v>
      </c>
      <c r="B881" s="111">
        <v>17.405924134804199</v>
      </c>
      <c r="C881" s="111">
        <v>47.098382952999742</v>
      </c>
      <c r="D881" s="111">
        <v>12.286534683391249</v>
      </c>
      <c r="E881" s="111">
        <v>1653.5627928064055</v>
      </c>
      <c r="F881" s="111">
        <v>1730.3536345776006</v>
      </c>
      <c r="G881" s="106">
        <v>9.0422524129518414E-2</v>
      </c>
      <c r="H881" s="106">
        <v>0.11396763941788624</v>
      </c>
      <c r="I881" s="106">
        <v>7.6998618143074057E-2</v>
      </c>
      <c r="J881" s="106">
        <v>0.32503502636914672</v>
      </c>
      <c r="K881" s="106">
        <f t="shared" si="39"/>
        <v>0.27819316933192401</v>
      </c>
      <c r="L881" s="106">
        <f t="shared" si="40"/>
        <v>0.35063187094319992</v>
      </c>
      <c r="M881" s="106">
        <f t="shared" si="41"/>
        <v>0.23689329424954245</v>
      </c>
    </row>
    <row r="882" spans="1:13" x14ac:dyDescent="0.3">
      <c r="A882" s="112" t="s">
        <v>761</v>
      </c>
      <c r="B882" s="111">
        <v>14.81720430107517</v>
      </c>
      <c r="C882" s="111">
        <v>14.81720430107517</v>
      </c>
      <c r="D882" s="111">
        <v>1.05837173579109</v>
      </c>
      <c r="E882" s="111">
        <v>714.40092165898477</v>
      </c>
      <c r="F882" s="111">
        <v>745.09370199692626</v>
      </c>
      <c r="G882" s="106">
        <v>7.2566601795404487E-2</v>
      </c>
      <c r="H882" s="106">
        <v>4.7943806171711567E-2</v>
      </c>
      <c r="I882" s="106">
        <v>5.2558051376151013E-3</v>
      </c>
      <c r="J882" s="106">
        <v>0.15032284942447732</v>
      </c>
      <c r="K882" s="106">
        <f t="shared" si="39"/>
        <v>0.4827383333487314</v>
      </c>
      <c r="L882" s="106">
        <f t="shared" si="40"/>
        <v>0.31893891284836701</v>
      </c>
      <c r="M882" s="106">
        <f t="shared" si="41"/>
        <v>3.4963448056881292E-2</v>
      </c>
    </row>
    <row r="883" spans="1:13" x14ac:dyDescent="0.3">
      <c r="A883" s="107" t="s">
        <v>762</v>
      </c>
      <c r="B883" s="108"/>
      <c r="C883" s="108"/>
      <c r="D883" s="108"/>
      <c r="E883" s="108"/>
      <c r="F883" s="108"/>
      <c r="G883" s="109"/>
      <c r="H883" s="109"/>
      <c r="I883" s="109"/>
      <c r="J883" s="109"/>
      <c r="K883" s="106" t="str">
        <f t="shared" si="39"/>
        <v/>
      </c>
      <c r="L883" s="106" t="str">
        <f t="shared" si="40"/>
        <v/>
      </c>
      <c r="M883" s="106" t="str">
        <f t="shared" si="41"/>
        <v/>
      </c>
    </row>
    <row r="884" spans="1:13" x14ac:dyDescent="0.3">
      <c r="A884" s="110" t="s">
        <v>763</v>
      </c>
      <c r="B884" s="111"/>
      <c r="C884" s="111"/>
      <c r="D884" s="111"/>
      <c r="E884" s="111"/>
      <c r="F884" s="111"/>
      <c r="G884" s="106"/>
      <c r="H884" s="106"/>
      <c r="I884" s="106"/>
      <c r="J884" s="106"/>
      <c r="K884" s="106" t="str">
        <f t="shared" si="39"/>
        <v/>
      </c>
      <c r="L884" s="106" t="str">
        <f t="shared" si="40"/>
        <v/>
      </c>
      <c r="M884" s="106" t="str">
        <f t="shared" si="41"/>
        <v/>
      </c>
    </row>
    <row r="885" spans="1:13" x14ac:dyDescent="0.3">
      <c r="A885" s="112" t="s">
        <v>764</v>
      </c>
      <c r="B885" s="111">
        <v>0</v>
      </c>
      <c r="C885" s="111">
        <v>0</v>
      </c>
      <c r="D885" s="111">
        <v>0</v>
      </c>
      <c r="E885" s="111">
        <v>25.999999999999901</v>
      </c>
      <c r="F885" s="111">
        <v>25.999999999999901</v>
      </c>
      <c r="G885" s="106">
        <v>0</v>
      </c>
      <c r="H885" s="106">
        <v>0</v>
      </c>
      <c r="I885" s="106">
        <v>0</v>
      </c>
      <c r="J885" s="106">
        <v>6.1929337038507106E-3</v>
      </c>
      <c r="K885" s="106">
        <f t="shared" si="39"/>
        <v>0</v>
      </c>
      <c r="L885" s="106">
        <f t="shared" si="40"/>
        <v>0</v>
      </c>
      <c r="M885" s="106">
        <f t="shared" si="41"/>
        <v>0</v>
      </c>
    </row>
    <row r="886" spans="1:13" x14ac:dyDescent="0.3">
      <c r="A886" s="112" t="s">
        <v>765</v>
      </c>
      <c r="B886" s="111"/>
      <c r="C886" s="111"/>
      <c r="D886" s="111"/>
      <c r="E886" s="111"/>
      <c r="F886" s="111">
        <v>0</v>
      </c>
      <c r="G886" s="106">
        <v>0</v>
      </c>
      <c r="H886" s="106">
        <v>0</v>
      </c>
      <c r="I886" s="106">
        <v>0</v>
      </c>
      <c r="J886" s="106">
        <v>0</v>
      </c>
      <c r="K886" s="106" t="str">
        <f t="shared" si="39"/>
        <v/>
      </c>
      <c r="L886" s="106" t="str">
        <f t="shared" si="40"/>
        <v/>
      </c>
      <c r="M886" s="106" t="str">
        <f t="shared" si="41"/>
        <v/>
      </c>
    </row>
    <row r="887" spans="1:13" x14ac:dyDescent="0.3">
      <c r="A887" s="112" t="s">
        <v>766</v>
      </c>
      <c r="B887" s="111">
        <v>107.09455292908501</v>
      </c>
      <c r="C887" s="111">
        <v>598.75590955806467</v>
      </c>
      <c r="D887" s="111">
        <v>155.7738951695774</v>
      </c>
      <c r="E887" s="111">
        <v>1840.0791366906421</v>
      </c>
      <c r="F887" s="111">
        <v>2701.7034943473691</v>
      </c>
      <c r="G887" s="106">
        <v>0.40345696973166412</v>
      </c>
      <c r="H887" s="106">
        <v>1.1617817794471164</v>
      </c>
      <c r="I887" s="106">
        <v>0.76598925394035222</v>
      </c>
      <c r="J887" s="106">
        <v>0.48597555474339005</v>
      </c>
      <c r="K887" s="106">
        <f t="shared" si="39"/>
        <v>0.83020013207187293</v>
      </c>
      <c r="L887" s="106">
        <f t="shared" si="40"/>
        <v>2.3906177339734147</v>
      </c>
      <c r="M887" s="106">
        <f t="shared" si="41"/>
        <v>1.576188856546124</v>
      </c>
    </row>
    <row r="888" spans="1:13" x14ac:dyDescent="0.3">
      <c r="A888" s="112" t="s">
        <v>767</v>
      </c>
      <c r="B888" s="111"/>
      <c r="C888" s="111"/>
      <c r="D888" s="111"/>
      <c r="E888" s="111"/>
      <c r="F888" s="111">
        <v>0</v>
      </c>
      <c r="G888" s="106">
        <v>0</v>
      </c>
      <c r="H888" s="106">
        <v>0</v>
      </c>
      <c r="I888" s="106">
        <v>0</v>
      </c>
      <c r="J888" s="106">
        <v>0</v>
      </c>
      <c r="K888" s="106" t="str">
        <f t="shared" si="39"/>
        <v/>
      </c>
      <c r="L888" s="106" t="str">
        <f t="shared" si="40"/>
        <v/>
      </c>
      <c r="M888" s="106" t="str">
        <f t="shared" si="41"/>
        <v/>
      </c>
    </row>
    <row r="889" spans="1:13" x14ac:dyDescent="0.3">
      <c r="A889" s="112" t="s">
        <v>768</v>
      </c>
      <c r="B889" s="111">
        <v>16.14775725593665</v>
      </c>
      <c r="C889" s="111">
        <v>31.218997361477498</v>
      </c>
      <c r="D889" s="111">
        <v>0</v>
      </c>
      <c r="E889" s="111">
        <v>71.050131926121296</v>
      </c>
      <c r="F889" s="111">
        <v>118.41688654353544</v>
      </c>
      <c r="G889" s="106">
        <v>7.5124642827639837E-2</v>
      </c>
      <c r="H889" s="106">
        <v>4.5429476633684462E-2</v>
      </c>
      <c r="I889" s="106">
        <v>0</v>
      </c>
      <c r="J889" s="106">
        <v>3.0675009878710725E-2</v>
      </c>
      <c r="K889" s="106">
        <f t="shared" si="39"/>
        <v>2.4490503222226621</v>
      </c>
      <c r="L889" s="106">
        <f t="shared" si="40"/>
        <v>1.4809930563449869</v>
      </c>
      <c r="M889" s="106">
        <f t="shared" si="41"/>
        <v>0</v>
      </c>
    </row>
    <row r="890" spans="1:13" x14ac:dyDescent="0.3">
      <c r="A890" s="107" t="s">
        <v>769</v>
      </c>
      <c r="B890" s="108"/>
      <c r="C890" s="108"/>
      <c r="D890" s="108"/>
      <c r="E890" s="108"/>
      <c r="F890" s="108"/>
      <c r="G890" s="109"/>
      <c r="H890" s="109"/>
      <c r="I890" s="109"/>
      <c r="J890" s="109"/>
      <c r="K890" s="106" t="str">
        <f t="shared" si="39"/>
        <v/>
      </c>
      <c r="L890" s="106" t="str">
        <f t="shared" si="40"/>
        <v/>
      </c>
      <c r="M890" s="106" t="str">
        <f t="shared" si="41"/>
        <v/>
      </c>
    </row>
    <row r="891" spans="1:13" x14ac:dyDescent="0.3">
      <c r="A891" s="110" t="s">
        <v>770</v>
      </c>
      <c r="B891" s="111"/>
      <c r="C891" s="111"/>
      <c r="D891" s="111"/>
      <c r="E891" s="111"/>
      <c r="F891" s="111"/>
      <c r="G891" s="106"/>
      <c r="H891" s="106"/>
      <c r="I891" s="106"/>
      <c r="J891" s="106"/>
      <c r="K891" s="106" t="str">
        <f t="shared" si="39"/>
        <v/>
      </c>
      <c r="L891" s="106" t="str">
        <f t="shared" si="40"/>
        <v/>
      </c>
      <c r="M891" s="106" t="str">
        <f t="shared" si="41"/>
        <v/>
      </c>
    </row>
    <row r="892" spans="1:13" x14ac:dyDescent="0.3">
      <c r="A892" s="112" t="s">
        <v>199</v>
      </c>
      <c r="B892" s="111">
        <v>4797.2509613258599</v>
      </c>
      <c r="C892" s="111">
        <v>13897.857825673291</v>
      </c>
      <c r="D892" s="111">
        <v>7996.7873473471373</v>
      </c>
      <c r="E892" s="111">
        <v>132480.93183479918</v>
      </c>
      <c r="F892" s="111">
        <v>159172.82796914547</v>
      </c>
      <c r="G892" s="106">
        <v>21.225698130859911</v>
      </c>
      <c r="H892" s="106">
        <v>37.851237993369189</v>
      </c>
      <c r="I892" s="106">
        <v>44.318971296499001</v>
      </c>
      <c r="J892" s="106">
        <v>25.819012575918137</v>
      </c>
      <c r="K892" s="106">
        <f t="shared" si="39"/>
        <v>0.82209565793610195</v>
      </c>
      <c r="L892" s="106">
        <f t="shared" si="40"/>
        <v>1.4660219046747638</v>
      </c>
      <c r="M892" s="106">
        <f t="shared" si="41"/>
        <v>1.7165246411412385</v>
      </c>
    </row>
    <row r="893" spans="1:13" x14ac:dyDescent="0.3">
      <c r="A893" s="112" t="s">
        <v>740</v>
      </c>
      <c r="B893" s="111">
        <v>352.01208300499042</v>
      </c>
      <c r="C893" s="111">
        <v>268.15038087733041</v>
      </c>
      <c r="D893" s="111">
        <v>149.08747044917243</v>
      </c>
      <c r="E893" s="111">
        <v>2428.8833727344345</v>
      </c>
      <c r="F893" s="111">
        <v>3198.1333070659275</v>
      </c>
      <c r="G893" s="106">
        <v>1.5176773638586443</v>
      </c>
      <c r="H893" s="106">
        <v>0.71050864198307717</v>
      </c>
      <c r="I893" s="106">
        <v>0.83603492871654284</v>
      </c>
      <c r="J893" s="106">
        <v>0.48957962678063671</v>
      </c>
      <c r="K893" s="106">
        <f t="shared" si="39"/>
        <v>3.0999602124756342</v>
      </c>
      <c r="L893" s="106">
        <f t="shared" si="40"/>
        <v>1.4512626815278629</v>
      </c>
      <c r="M893" s="106">
        <f t="shared" si="41"/>
        <v>1.7076587402423518</v>
      </c>
    </row>
    <row r="894" spans="1:13" x14ac:dyDescent="0.3">
      <c r="A894" s="112" t="s">
        <v>771</v>
      </c>
      <c r="B894" s="111">
        <v>146.95468700636334</v>
      </c>
      <c r="C894" s="111">
        <v>725.25838335514584</v>
      </c>
      <c r="D894" s="111">
        <v>105.72279640745563</v>
      </c>
      <c r="E894" s="111">
        <v>5296.7121000135385</v>
      </c>
      <c r="F894" s="111">
        <v>6274.6479667825033</v>
      </c>
      <c r="G894" s="106">
        <v>0.60618106050247644</v>
      </c>
      <c r="H894" s="106">
        <v>1.7178124168718651</v>
      </c>
      <c r="I894" s="106">
        <v>0.57339356175053002</v>
      </c>
      <c r="J894" s="106">
        <v>1.2083004697729429</v>
      </c>
      <c r="K894" s="106">
        <f t="shared" si="39"/>
        <v>0.50168072897992555</v>
      </c>
      <c r="L894" s="106">
        <f t="shared" si="40"/>
        <v>1.4216765281856316</v>
      </c>
      <c r="M894" s="106">
        <f t="shared" si="41"/>
        <v>0.47454550924595679</v>
      </c>
    </row>
    <row r="895" spans="1:13" x14ac:dyDescent="0.3">
      <c r="A895" s="112" t="s">
        <v>772</v>
      </c>
      <c r="B895" s="111">
        <v>132320.10062463928</v>
      </c>
      <c r="C895" s="111">
        <v>231941.94003090711</v>
      </c>
      <c r="D895" s="111">
        <v>202647.71752106008</v>
      </c>
      <c r="E895" s="111">
        <v>961428.32115908223</v>
      </c>
      <c r="F895" s="111">
        <v>1528338.0793356886</v>
      </c>
      <c r="G895" s="106">
        <v>584.41468334302954</v>
      </c>
      <c r="H895" s="106">
        <v>412.99036427226656</v>
      </c>
      <c r="I895" s="106">
        <v>807.15432869549147</v>
      </c>
      <c r="J895" s="106">
        <v>285.3573573854286</v>
      </c>
      <c r="K895" s="106">
        <f t="shared" si="39"/>
        <v>2.0480098662873023</v>
      </c>
      <c r="L895" s="106">
        <f t="shared" si="40"/>
        <v>1.447274281119886</v>
      </c>
      <c r="M895" s="106">
        <f t="shared" si="41"/>
        <v>2.8285737437821807</v>
      </c>
    </row>
    <row r="896" spans="1:13" x14ac:dyDescent="0.3">
      <c r="A896" s="110" t="s">
        <v>773</v>
      </c>
      <c r="B896" s="111"/>
      <c r="C896" s="111"/>
      <c r="D896" s="111"/>
      <c r="E896" s="111"/>
      <c r="F896" s="111"/>
      <c r="G896" s="106"/>
      <c r="H896" s="106"/>
      <c r="I896" s="106"/>
      <c r="J896" s="106"/>
      <c r="K896" s="106" t="str">
        <f t="shared" si="39"/>
        <v/>
      </c>
      <c r="L896" s="106" t="str">
        <f t="shared" si="40"/>
        <v/>
      </c>
      <c r="M896" s="106" t="str">
        <f t="shared" si="41"/>
        <v/>
      </c>
    </row>
    <row r="897" spans="1:13" x14ac:dyDescent="0.3">
      <c r="A897" s="112" t="s">
        <v>449</v>
      </c>
      <c r="B897" s="111">
        <v>5335.771277999329</v>
      </c>
      <c r="C897" s="111">
        <v>23329.315462502898</v>
      </c>
      <c r="D897" s="111">
        <v>6105.2604099911568</v>
      </c>
      <c r="E897" s="111">
        <v>165851.85084101692</v>
      </c>
      <c r="F897" s="111">
        <v>200622.1979915103</v>
      </c>
      <c r="G897" s="106">
        <v>21.988305917986182</v>
      </c>
      <c r="H897" s="106">
        <v>49.657343340644921</v>
      </c>
      <c r="I897" s="106">
        <v>28.750178674729106</v>
      </c>
      <c r="J897" s="106">
        <v>41.252323648958935</v>
      </c>
      <c r="K897" s="106">
        <f t="shared" si="39"/>
        <v>0.53301981495874085</v>
      </c>
      <c r="L897" s="106">
        <f t="shared" si="40"/>
        <v>1.2037465759070787</v>
      </c>
      <c r="M897" s="106">
        <f t="shared" si="41"/>
        <v>0.69693476952672606</v>
      </c>
    </row>
    <row r="898" spans="1:13" x14ac:dyDescent="0.3">
      <c r="A898" s="112" t="s">
        <v>774</v>
      </c>
      <c r="B898" s="111">
        <v>6345.5391172297223</v>
      </c>
      <c r="C898" s="111">
        <v>21466.423062475391</v>
      </c>
      <c r="D898" s="111">
        <v>7409.756347147706</v>
      </c>
      <c r="E898" s="111">
        <v>157083.48599007653</v>
      </c>
      <c r="F898" s="111">
        <v>192305.20451692934</v>
      </c>
      <c r="G898" s="106">
        <v>25.768834124547649</v>
      </c>
      <c r="H898" s="106">
        <v>51.222387291860613</v>
      </c>
      <c r="I898" s="106">
        <v>37.428963396341381</v>
      </c>
      <c r="J898" s="106">
        <v>34.396823313193323</v>
      </c>
      <c r="K898" s="106">
        <f t="shared" si="39"/>
        <v>0.74916319713348922</v>
      </c>
      <c r="L898" s="106">
        <f t="shared" si="40"/>
        <v>1.4891604037229111</v>
      </c>
      <c r="M898" s="106">
        <f t="shared" si="41"/>
        <v>1.0881517474895726</v>
      </c>
    </row>
    <row r="899" spans="1:13" x14ac:dyDescent="0.3">
      <c r="A899" s="112" t="s">
        <v>775</v>
      </c>
      <c r="B899" s="111">
        <v>536.55192447349077</v>
      </c>
      <c r="C899" s="111">
        <v>4744.3064633260601</v>
      </c>
      <c r="D899" s="111">
        <v>705.87363834422558</v>
      </c>
      <c r="E899" s="111">
        <v>37725.757443718103</v>
      </c>
      <c r="F899" s="111">
        <v>43712.489469861881</v>
      </c>
      <c r="G899" s="106">
        <v>2.2152646976105168</v>
      </c>
      <c r="H899" s="106">
        <v>10.577258587755459</v>
      </c>
      <c r="I899" s="106">
        <v>3.4907736582834188</v>
      </c>
      <c r="J899" s="106">
        <v>9.0628827000551286</v>
      </c>
      <c r="K899" s="106">
        <f t="shared" si="39"/>
        <v>0.24443267897498458</v>
      </c>
      <c r="L899" s="106">
        <f t="shared" si="40"/>
        <v>1.1670964899160747</v>
      </c>
      <c r="M899" s="106">
        <f t="shared" si="41"/>
        <v>0.38517255202499584</v>
      </c>
    </row>
    <row r="900" spans="1:13" x14ac:dyDescent="0.3">
      <c r="A900" s="112" t="s">
        <v>776</v>
      </c>
      <c r="B900" s="111">
        <v>11.699899373016471</v>
      </c>
      <c r="C900" s="111">
        <v>184.00750832107735</v>
      </c>
      <c r="D900" s="111">
        <v>3.19088164718631</v>
      </c>
      <c r="E900" s="111">
        <v>1275.289031658795</v>
      </c>
      <c r="F900" s="111">
        <v>1474.1873210000751</v>
      </c>
      <c r="G900" s="106">
        <v>5.7827071836913074E-2</v>
      </c>
      <c r="H900" s="106">
        <v>0.42243853512644181</v>
      </c>
      <c r="I900" s="106">
        <v>1.1973627065528862E-2</v>
      </c>
      <c r="J900" s="106">
        <v>0.26206604585684568</v>
      </c>
      <c r="K900" s="106">
        <f t="shared" si="39"/>
        <v>0.22065839032234369</v>
      </c>
      <c r="L900" s="106">
        <f t="shared" si="40"/>
        <v>1.6119544740916192</v>
      </c>
      <c r="M900" s="106">
        <f t="shared" si="41"/>
        <v>4.5689349134795929E-2</v>
      </c>
    </row>
    <row r="901" spans="1:13" x14ac:dyDescent="0.3">
      <c r="A901" s="112" t="s">
        <v>456</v>
      </c>
      <c r="B901" s="111">
        <v>386.40637055750864</v>
      </c>
      <c r="C901" s="111">
        <v>12397.013853034399</v>
      </c>
      <c r="D901" s="111">
        <v>1024.3198462116218</v>
      </c>
      <c r="E901" s="111">
        <v>73537.247887904567</v>
      </c>
      <c r="F901" s="111">
        <v>87344.987957708101</v>
      </c>
      <c r="G901" s="106">
        <v>1.4633207209609629</v>
      </c>
      <c r="H901" s="106">
        <v>24.210163053192595</v>
      </c>
      <c r="I901" s="106">
        <v>4.3601951357566167</v>
      </c>
      <c r="J901" s="106">
        <v>21.971491436130545</v>
      </c>
      <c r="K901" s="106">
        <f t="shared" si="39"/>
        <v>6.6600882567063091E-2</v>
      </c>
      <c r="L901" s="106">
        <f t="shared" si="40"/>
        <v>1.1018898340865797</v>
      </c>
      <c r="M901" s="106">
        <f t="shared" si="41"/>
        <v>0.19844784540145452</v>
      </c>
    </row>
    <row r="902" spans="1:13" x14ac:dyDescent="0.3">
      <c r="A902" s="112" t="s">
        <v>777</v>
      </c>
      <c r="B902" s="111">
        <v>211.87224799662476</v>
      </c>
      <c r="C902" s="111">
        <v>1192.474694221846</v>
      </c>
      <c r="D902" s="111">
        <v>209.65369042598033</v>
      </c>
      <c r="E902" s="111">
        <v>14210.970518768432</v>
      </c>
      <c r="F902" s="111">
        <v>15824.971151412883</v>
      </c>
      <c r="G902" s="106">
        <v>0.97247174644031897</v>
      </c>
      <c r="H902" s="106">
        <v>2.9597937216927934</v>
      </c>
      <c r="I902" s="106">
        <v>1.1609292637549156</v>
      </c>
      <c r="J902" s="106">
        <v>3.0204764973031941</v>
      </c>
      <c r="K902" s="106">
        <f t="shared" si="39"/>
        <v>0.32195971308122473</v>
      </c>
      <c r="L902" s="106">
        <f t="shared" si="40"/>
        <v>0.97990953557672744</v>
      </c>
      <c r="M902" s="106">
        <f t="shared" si="41"/>
        <v>0.38435302005873612</v>
      </c>
    </row>
    <row r="903" spans="1:13" x14ac:dyDescent="0.3">
      <c r="A903" s="112" t="s">
        <v>778</v>
      </c>
      <c r="B903" s="111">
        <v>1081.9272875219708</v>
      </c>
      <c r="C903" s="111">
        <v>10354.627753815035</v>
      </c>
      <c r="D903" s="111">
        <v>1671.1511733612178</v>
      </c>
      <c r="E903" s="111">
        <v>92096.254522279865</v>
      </c>
      <c r="F903" s="111">
        <v>105203.96073697809</v>
      </c>
      <c r="G903" s="106">
        <v>4.8211358971150791</v>
      </c>
      <c r="H903" s="106">
        <v>23.963063922786809</v>
      </c>
      <c r="I903" s="106">
        <v>8.7010593242702239</v>
      </c>
      <c r="J903" s="106">
        <v>20.566012823456106</v>
      </c>
      <c r="K903" s="106">
        <f t="shared" si="39"/>
        <v>0.23442248813617583</v>
      </c>
      <c r="L903" s="106">
        <f t="shared" si="40"/>
        <v>1.1651779140901961</v>
      </c>
      <c r="M903" s="106">
        <f t="shared" si="41"/>
        <v>0.42307954385530799</v>
      </c>
    </row>
    <row r="904" spans="1:13" x14ac:dyDescent="0.3">
      <c r="A904" s="112" t="s">
        <v>779</v>
      </c>
      <c r="B904" s="111">
        <v>0</v>
      </c>
      <c r="C904" s="111">
        <v>20.930548810101801</v>
      </c>
      <c r="D904" s="111">
        <v>1.3081593006313701</v>
      </c>
      <c r="E904" s="111">
        <v>321.80718795531709</v>
      </c>
      <c r="F904" s="111">
        <v>344.04589606605026</v>
      </c>
      <c r="G904" s="106">
        <v>0</v>
      </c>
      <c r="H904" s="106">
        <v>4.1957433231341434E-2</v>
      </c>
      <c r="I904" s="106">
        <v>8.7654124008944914E-3</v>
      </c>
      <c r="J904" s="106">
        <v>7.7536367264910297E-2</v>
      </c>
      <c r="K904" s="106">
        <f t="shared" si="39"/>
        <v>0</v>
      </c>
      <c r="L904" s="106">
        <f t="shared" si="40"/>
        <v>0.54113230618594643</v>
      </c>
      <c r="M904" s="106">
        <f t="shared" si="41"/>
        <v>0.11304904666150575</v>
      </c>
    </row>
    <row r="905" spans="1:13" x14ac:dyDescent="0.3">
      <c r="A905" s="112" t="s">
        <v>780</v>
      </c>
      <c r="B905" s="111">
        <v>244.05291998425722</v>
      </c>
      <c r="C905" s="111">
        <v>1529.6888377584676</v>
      </c>
      <c r="D905" s="111">
        <v>311.60328176561291</v>
      </c>
      <c r="E905" s="111">
        <v>22390.765886591351</v>
      </c>
      <c r="F905" s="111">
        <v>24476.110926099689</v>
      </c>
      <c r="G905" s="106">
        <v>1.0254748451793481</v>
      </c>
      <c r="H905" s="106">
        <v>3.5509027376410205</v>
      </c>
      <c r="I905" s="106">
        <v>1.4969007042342335</v>
      </c>
      <c r="J905" s="106">
        <v>5.2020887040040744</v>
      </c>
      <c r="K905" s="106">
        <f t="shared" si="39"/>
        <v>0.19712752002672213</v>
      </c>
      <c r="L905" s="106">
        <f t="shared" si="40"/>
        <v>0.6825917318379966</v>
      </c>
      <c r="M905" s="106">
        <f t="shared" si="41"/>
        <v>0.28774993842032359</v>
      </c>
    </row>
    <row r="906" spans="1:13" x14ac:dyDescent="0.3">
      <c r="A906" s="112" t="s">
        <v>781</v>
      </c>
      <c r="B906" s="111">
        <v>12204.179338098007</v>
      </c>
      <c r="C906" s="111">
        <v>25940.87150284298</v>
      </c>
      <c r="D906" s="111">
        <v>14305.603943900212</v>
      </c>
      <c r="E906" s="111">
        <v>153847.08063379207</v>
      </c>
      <c r="F906" s="111">
        <v>206297.73541863327</v>
      </c>
      <c r="G906" s="106">
        <v>48.801747601998272</v>
      </c>
      <c r="H906" s="106">
        <v>57.340696598267407</v>
      </c>
      <c r="I906" s="106">
        <v>66.139805737353967</v>
      </c>
      <c r="J906" s="106">
        <v>36.448023274764793</v>
      </c>
      <c r="K906" s="106">
        <f t="shared" si="39"/>
        <v>1.3389408592642862</v>
      </c>
      <c r="L906" s="106">
        <f t="shared" si="40"/>
        <v>1.5732182830877386</v>
      </c>
      <c r="M906" s="106">
        <f t="shared" si="41"/>
        <v>1.8146335464822483</v>
      </c>
    </row>
    <row r="907" spans="1:13" x14ac:dyDescent="0.3">
      <c r="A907" s="112" t="s">
        <v>782</v>
      </c>
      <c r="B907" s="111">
        <v>127.17716766396796</v>
      </c>
      <c r="C907" s="111">
        <v>994.6593218350331</v>
      </c>
      <c r="D907" s="111">
        <v>178.04803472955476</v>
      </c>
      <c r="E907" s="111">
        <v>11004.171770503335</v>
      </c>
      <c r="F907" s="111">
        <v>12304.05629473189</v>
      </c>
      <c r="G907" s="106">
        <v>0.4961198632308918</v>
      </c>
      <c r="H907" s="106">
        <v>2.1285834042232512</v>
      </c>
      <c r="I907" s="106">
        <v>0.86431393556265268</v>
      </c>
      <c r="J907" s="106">
        <v>2.8034220303169972</v>
      </c>
      <c r="K907" s="106">
        <f t="shared" si="39"/>
        <v>0.17696938165774243</v>
      </c>
      <c r="L907" s="106">
        <f t="shared" si="40"/>
        <v>0.75928040131102248</v>
      </c>
      <c r="M907" s="106">
        <f t="shared" si="41"/>
        <v>0.30830675018449516</v>
      </c>
    </row>
    <row r="908" spans="1:13" x14ac:dyDescent="0.3">
      <c r="A908" s="112" t="s">
        <v>783</v>
      </c>
      <c r="B908" s="111"/>
      <c r="C908" s="111"/>
      <c r="D908" s="111"/>
      <c r="E908" s="111"/>
      <c r="F908" s="111">
        <v>0</v>
      </c>
      <c r="G908" s="106">
        <v>0</v>
      </c>
      <c r="H908" s="106">
        <v>0</v>
      </c>
      <c r="I908" s="106">
        <v>0</v>
      </c>
      <c r="J908" s="106">
        <v>0</v>
      </c>
      <c r="K908" s="106" t="str">
        <f t="shared" si="39"/>
        <v/>
      </c>
      <c r="L908" s="106" t="str">
        <f t="shared" si="40"/>
        <v/>
      </c>
      <c r="M908" s="106" t="str">
        <f t="shared" si="41"/>
        <v/>
      </c>
    </row>
    <row r="909" spans="1:13" x14ac:dyDescent="0.3">
      <c r="A909" s="107" t="s">
        <v>784</v>
      </c>
      <c r="B909" s="108"/>
      <c r="C909" s="108"/>
      <c r="D909" s="108"/>
      <c r="E909" s="108"/>
      <c r="F909" s="108"/>
      <c r="G909" s="109"/>
      <c r="H909" s="109"/>
      <c r="I909" s="109"/>
      <c r="J909" s="109"/>
      <c r="K909" s="106" t="str">
        <f t="shared" si="39"/>
        <v/>
      </c>
      <c r="L909" s="106" t="str">
        <f t="shared" si="40"/>
        <v/>
      </c>
      <c r="M909" s="106" t="str">
        <f t="shared" si="41"/>
        <v/>
      </c>
    </row>
    <row r="910" spans="1:13" x14ac:dyDescent="0.3">
      <c r="A910" s="110" t="s">
        <v>785</v>
      </c>
      <c r="B910" s="111"/>
      <c r="C910" s="111"/>
      <c r="D910" s="111"/>
      <c r="E910" s="111"/>
      <c r="F910" s="111"/>
      <c r="G910" s="106"/>
      <c r="H910" s="106"/>
      <c r="I910" s="106"/>
      <c r="J910" s="106"/>
      <c r="K910" s="106" t="str">
        <f t="shared" si="39"/>
        <v/>
      </c>
      <c r="L910" s="106" t="str">
        <f t="shared" si="40"/>
        <v/>
      </c>
      <c r="M910" s="106" t="str">
        <f t="shared" si="41"/>
        <v/>
      </c>
    </row>
    <row r="911" spans="1:13" x14ac:dyDescent="0.3">
      <c r="A911" s="112" t="s">
        <v>786</v>
      </c>
      <c r="B911" s="111">
        <v>6337.4841390712118</v>
      </c>
      <c r="C911" s="111">
        <v>13266.494326633689</v>
      </c>
      <c r="D911" s="111">
        <v>3174.419893735786</v>
      </c>
      <c r="E911" s="111">
        <v>182135.30935665002</v>
      </c>
      <c r="F911" s="111">
        <v>204913.70771609072</v>
      </c>
      <c r="G911" s="106">
        <v>25.700177494227802</v>
      </c>
      <c r="H911" s="106">
        <v>30.760667124434107</v>
      </c>
      <c r="I911" s="106">
        <v>15.91688337995226</v>
      </c>
      <c r="J911" s="106">
        <v>41.410185568408458</v>
      </c>
      <c r="K911" s="106">
        <f t="shared" si="39"/>
        <v>0.62062454300698155</v>
      </c>
      <c r="L911" s="106">
        <f t="shared" si="40"/>
        <v>0.74282852641696939</v>
      </c>
      <c r="M911" s="106">
        <f t="shared" si="41"/>
        <v>0.38437121595743678</v>
      </c>
    </row>
    <row r="912" spans="1:13" x14ac:dyDescent="0.3">
      <c r="A912" s="112" t="s">
        <v>787</v>
      </c>
      <c r="B912" s="111">
        <v>139.94470938005057</v>
      </c>
      <c r="C912" s="111">
        <v>263.86521539597248</v>
      </c>
      <c r="D912" s="111">
        <v>51.277450765209302</v>
      </c>
      <c r="E912" s="111">
        <v>8301.6056228425405</v>
      </c>
      <c r="F912" s="111">
        <v>8756.6929983837726</v>
      </c>
      <c r="G912" s="106">
        <v>0.52873001772500505</v>
      </c>
      <c r="H912" s="106">
        <v>0.55606146711714777</v>
      </c>
      <c r="I912" s="106">
        <v>0.25928535655617568</v>
      </c>
      <c r="J912" s="106">
        <v>2.0411644482789537</v>
      </c>
      <c r="K912" s="106">
        <f t="shared" si="39"/>
        <v>0.25903352283585662</v>
      </c>
      <c r="L912" s="106">
        <f t="shared" si="40"/>
        <v>0.27242364895489019</v>
      </c>
      <c r="M912" s="106">
        <f t="shared" si="41"/>
        <v>0.12702815629323597</v>
      </c>
    </row>
    <row r="913" spans="1:13" x14ac:dyDescent="0.3">
      <c r="A913" s="112" t="s">
        <v>788</v>
      </c>
      <c r="B913" s="111">
        <v>2.2146476278212801</v>
      </c>
      <c r="C913" s="111">
        <v>13.28788576692768</v>
      </c>
      <c r="D913" s="111">
        <v>8.8585905112851204</v>
      </c>
      <c r="E913" s="111">
        <v>440.71487793643428</v>
      </c>
      <c r="F913" s="111">
        <v>465.07600184246837</v>
      </c>
      <c r="G913" s="106">
        <v>7.4314820063269517E-3</v>
      </c>
      <c r="H913" s="106">
        <v>3.1488760938720294E-2</v>
      </c>
      <c r="I913" s="106">
        <v>3.3241426927222997E-2</v>
      </c>
      <c r="J913" s="106">
        <v>0.10609801163550012</v>
      </c>
      <c r="K913" s="106">
        <f t="shared" si="39"/>
        <v>7.0043555876031116E-2</v>
      </c>
      <c r="L913" s="106">
        <f t="shared" si="40"/>
        <v>0.29678935969978382</v>
      </c>
      <c r="M913" s="106">
        <f t="shared" si="41"/>
        <v>0.31330867011366781</v>
      </c>
    </row>
    <row r="914" spans="1:13" x14ac:dyDescent="0.3">
      <c r="A914" s="112" t="s">
        <v>789</v>
      </c>
      <c r="B914" s="111">
        <v>574.08771532565004</v>
      </c>
      <c r="C914" s="111">
        <v>2045.5760831278608</v>
      </c>
      <c r="D914" s="111">
        <v>216.57821751455066</v>
      </c>
      <c r="E914" s="111">
        <v>42633.784808534176</v>
      </c>
      <c r="F914" s="111">
        <v>45470.026824502238</v>
      </c>
      <c r="G914" s="106">
        <v>2.2979917987991985</v>
      </c>
      <c r="H914" s="106">
        <v>4.5009983142633141</v>
      </c>
      <c r="I914" s="106">
        <v>1.026701481369064</v>
      </c>
      <c r="J914" s="106">
        <v>9.832609985755516</v>
      </c>
      <c r="K914" s="106">
        <f t="shared" si="39"/>
        <v>0.23371127321517837</v>
      </c>
      <c r="L914" s="106">
        <f t="shared" si="40"/>
        <v>0.45776231547716245</v>
      </c>
      <c r="M914" s="106">
        <f t="shared" si="41"/>
        <v>0.10441800120786288</v>
      </c>
    </row>
    <row r="915" spans="1:13" x14ac:dyDescent="0.3">
      <c r="A915" s="112" t="s">
        <v>790</v>
      </c>
      <c r="B915" s="111">
        <v>524.04184394175343</v>
      </c>
      <c r="C915" s="111">
        <v>1356.0365643034654</v>
      </c>
      <c r="D915" s="111">
        <v>183.72781779631245</v>
      </c>
      <c r="E915" s="111">
        <v>39370.992319249475</v>
      </c>
      <c r="F915" s="111">
        <v>41434.798545291007</v>
      </c>
      <c r="G915" s="106">
        <v>2.222804540317993</v>
      </c>
      <c r="H915" s="106">
        <v>3.0912344490803902</v>
      </c>
      <c r="I915" s="106">
        <v>0.90238360011618801</v>
      </c>
      <c r="J915" s="106">
        <v>8.4436527968005652</v>
      </c>
      <c r="K915" s="106">
        <f t="shared" si="39"/>
        <v>0.26325153269687368</v>
      </c>
      <c r="L915" s="106">
        <f t="shared" si="40"/>
        <v>0.36610155858749999</v>
      </c>
      <c r="M915" s="106">
        <f t="shared" si="41"/>
        <v>0.10687123474074106</v>
      </c>
    </row>
    <row r="916" spans="1:13" x14ac:dyDescent="0.3">
      <c r="A916" s="112" t="s">
        <v>791</v>
      </c>
      <c r="B916" s="111">
        <v>200.29765518599319</v>
      </c>
      <c r="C916" s="111">
        <v>516.55711074282431</v>
      </c>
      <c r="D916" s="111">
        <v>114.90760218564878</v>
      </c>
      <c r="E916" s="111">
        <v>10992.124476970272</v>
      </c>
      <c r="F916" s="111">
        <v>11823.886845084739</v>
      </c>
      <c r="G916" s="106">
        <v>0.84403939140899964</v>
      </c>
      <c r="H916" s="106">
        <v>1.1479881803038179</v>
      </c>
      <c r="I916" s="106">
        <v>0.58467175844468988</v>
      </c>
      <c r="J916" s="106">
        <v>2.5881646413105921</v>
      </c>
      <c r="K916" s="106">
        <f t="shared" si="39"/>
        <v>0.32611503068119957</v>
      </c>
      <c r="L916" s="106">
        <f t="shared" si="40"/>
        <v>0.44355299581038277</v>
      </c>
      <c r="M916" s="106">
        <f t="shared" si="41"/>
        <v>0.2259020732732924</v>
      </c>
    </row>
    <row r="917" spans="1:13" x14ac:dyDescent="0.3">
      <c r="A917" s="112" t="s">
        <v>792</v>
      </c>
      <c r="B917" s="111">
        <v>3.2890442890442801</v>
      </c>
      <c r="C917" s="111">
        <v>20.830613830613807</v>
      </c>
      <c r="D917" s="111">
        <v>0</v>
      </c>
      <c r="E917" s="111">
        <v>772.9254079254074</v>
      </c>
      <c r="F917" s="111">
        <v>797.04506604506548</v>
      </c>
      <c r="G917" s="106">
        <v>1.7086348549255389E-2</v>
      </c>
      <c r="H917" s="106">
        <v>4.7815131670297974E-2</v>
      </c>
      <c r="I917" s="106">
        <v>0</v>
      </c>
      <c r="J917" s="106">
        <v>0.16651241001247077</v>
      </c>
      <c r="K917" s="106">
        <f t="shared" si="39"/>
        <v>0.10261306378290798</v>
      </c>
      <c r="L917" s="106">
        <f t="shared" si="40"/>
        <v>0.28715656488736729</v>
      </c>
      <c r="M917" s="106">
        <f t="shared" si="41"/>
        <v>0</v>
      </c>
    </row>
    <row r="918" spans="1:13" x14ac:dyDescent="0.3">
      <c r="A918" s="112" t="s">
        <v>793</v>
      </c>
      <c r="B918" s="111">
        <v>10.94425180048011</v>
      </c>
      <c r="C918" s="111">
        <v>7.6609762603360805</v>
      </c>
      <c r="D918" s="111">
        <v>2.1888503600960201</v>
      </c>
      <c r="E918" s="111">
        <v>581.13977060549394</v>
      </c>
      <c r="F918" s="111">
        <v>601.93384902640616</v>
      </c>
      <c r="G918" s="106">
        <v>5.0777457554192676E-2</v>
      </c>
      <c r="H918" s="106">
        <v>1.5403597378938471E-2</v>
      </c>
      <c r="I918" s="106">
        <v>1.4666544113418001E-2</v>
      </c>
      <c r="J918" s="106">
        <v>0.10878045973418125</v>
      </c>
      <c r="K918" s="106">
        <f t="shared" si="39"/>
        <v>0.46678840738744609</v>
      </c>
      <c r="L918" s="106">
        <f t="shared" si="40"/>
        <v>0.14160261334231442</v>
      </c>
      <c r="M918" s="106">
        <f t="shared" si="41"/>
        <v>0.13482700982563917</v>
      </c>
    </row>
    <row r="919" spans="1:13" x14ac:dyDescent="0.3">
      <c r="A919" s="112" t="s">
        <v>794</v>
      </c>
      <c r="B919" s="111">
        <v>2174.971246660647</v>
      </c>
      <c r="C919" s="111">
        <v>3988.4949595554272</v>
      </c>
      <c r="D919" s="111">
        <v>1028.8158787190537</v>
      </c>
      <c r="E919" s="111">
        <v>62846.82089278994</v>
      </c>
      <c r="F919" s="111">
        <v>70039.102977725066</v>
      </c>
      <c r="G919" s="106">
        <v>8.7033609909200198</v>
      </c>
      <c r="H919" s="106">
        <v>8.914622078343136</v>
      </c>
      <c r="I919" s="106">
        <v>5.1424913544058306</v>
      </c>
      <c r="J919" s="106">
        <v>14.940067831997791</v>
      </c>
      <c r="K919" s="106">
        <f t="shared" si="39"/>
        <v>0.58255163823819156</v>
      </c>
      <c r="L919" s="106">
        <f t="shared" si="40"/>
        <v>0.59669220907085196</v>
      </c>
      <c r="M919" s="106">
        <f t="shared" si="41"/>
        <v>0.34420803253596571</v>
      </c>
    </row>
    <row r="920" spans="1:13" x14ac:dyDescent="0.3">
      <c r="A920" s="112" t="s">
        <v>795</v>
      </c>
      <c r="B920" s="111">
        <v>105.61823651209106</v>
      </c>
      <c r="C920" s="111">
        <v>360.34457162948689</v>
      </c>
      <c r="D920" s="111">
        <v>79.731413837558861</v>
      </c>
      <c r="E920" s="111">
        <v>8404.9335859670991</v>
      </c>
      <c r="F920" s="111">
        <v>8950.6278079462354</v>
      </c>
      <c r="G920" s="106">
        <v>0.43522381847415875</v>
      </c>
      <c r="H920" s="106">
        <v>0.87453176530041921</v>
      </c>
      <c r="I920" s="106">
        <v>0.37546963682252144</v>
      </c>
      <c r="J920" s="106">
        <v>1.7650414470670674</v>
      </c>
      <c r="K920" s="106">
        <f t="shared" si="39"/>
        <v>0.24657994246954432</v>
      </c>
      <c r="L920" s="106">
        <f t="shared" si="40"/>
        <v>0.4954737843429175</v>
      </c>
      <c r="M920" s="106">
        <f t="shared" si="41"/>
        <v>0.21272567703519454</v>
      </c>
    </row>
    <row r="921" spans="1:13" x14ac:dyDescent="0.3">
      <c r="A921" s="110" t="s">
        <v>796</v>
      </c>
      <c r="B921" s="111"/>
      <c r="C921" s="111"/>
      <c r="D921" s="111"/>
      <c r="E921" s="111"/>
      <c r="F921" s="111"/>
      <c r="G921" s="106"/>
      <c r="H921" s="106"/>
      <c r="I921" s="106"/>
      <c r="J921" s="106"/>
      <c r="K921" s="106" t="str">
        <f t="shared" ref="K921:K986" si="42">IFERROR(G921/J921,"")</f>
        <v/>
      </c>
      <c r="L921" s="106" t="str">
        <f t="shared" ref="L921:L986" si="43">IFERROR(H921/J921,"")</f>
        <v/>
      </c>
      <c r="M921" s="106" t="str">
        <f t="shared" ref="M921:M986" si="44">IFERROR(I921/J921,"")</f>
        <v/>
      </c>
    </row>
    <row r="922" spans="1:13" x14ac:dyDescent="0.3">
      <c r="A922" s="112" t="s">
        <v>797</v>
      </c>
      <c r="B922" s="111">
        <v>3.0562625586068202</v>
      </c>
      <c r="C922" s="111">
        <v>16.300066979236441</v>
      </c>
      <c r="D922" s="111">
        <v>0</v>
      </c>
      <c r="E922" s="111">
        <v>255.70730073677123</v>
      </c>
      <c r="F922" s="111">
        <v>275.06363027461447</v>
      </c>
      <c r="G922" s="106">
        <v>1.0715188355671404E-2</v>
      </c>
      <c r="H922" s="106">
        <v>3.3032542057393359E-2</v>
      </c>
      <c r="I922" s="106">
        <v>0</v>
      </c>
      <c r="J922" s="106">
        <v>5.9799858069742695E-2</v>
      </c>
      <c r="K922" s="106">
        <f t="shared" si="42"/>
        <v>0.17918417704561468</v>
      </c>
      <c r="L922" s="106">
        <f t="shared" si="43"/>
        <v>0.55238495748382122</v>
      </c>
      <c r="M922" s="106">
        <f t="shared" si="44"/>
        <v>0</v>
      </c>
    </row>
    <row r="923" spans="1:13" x14ac:dyDescent="0.3">
      <c r="A923" s="112" t="s">
        <v>798</v>
      </c>
      <c r="B923" s="111">
        <v>18.435665096049192</v>
      </c>
      <c r="C923" s="111">
        <v>14.09786154403767</v>
      </c>
      <c r="D923" s="111">
        <v>0</v>
      </c>
      <c r="E923" s="111">
        <v>1058.4240666908283</v>
      </c>
      <c r="F923" s="111">
        <v>1090.9575933309152</v>
      </c>
      <c r="G923" s="106">
        <v>7.7706680171618317E-2</v>
      </c>
      <c r="H923" s="106">
        <v>3.6733164988799354E-2</v>
      </c>
      <c r="I923" s="106">
        <v>0</v>
      </c>
      <c r="J923" s="106">
        <v>0.24263064456906253</v>
      </c>
      <c r="K923" s="106">
        <f t="shared" si="42"/>
        <v>0.32026737722942428</v>
      </c>
      <c r="L923" s="106">
        <f t="shared" si="43"/>
        <v>0.15139540619051359</v>
      </c>
      <c r="M923" s="106">
        <f t="shared" si="44"/>
        <v>0</v>
      </c>
    </row>
    <row r="924" spans="1:13" x14ac:dyDescent="0.3">
      <c r="A924" s="110" t="s">
        <v>799</v>
      </c>
      <c r="B924" s="111"/>
      <c r="C924" s="111"/>
      <c r="D924" s="111"/>
      <c r="E924" s="111"/>
      <c r="F924" s="111"/>
      <c r="G924" s="106"/>
      <c r="H924" s="106"/>
      <c r="I924" s="106"/>
      <c r="J924" s="106"/>
      <c r="K924" s="106" t="str">
        <f t="shared" si="42"/>
        <v/>
      </c>
      <c r="L924" s="106" t="str">
        <f t="shared" si="43"/>
        <v/>
      </c>
      <c r="M924" s="106" t="str">
        <f t="shared" si="44"/>
        <v/>
      </c>
    </row>
    <row r="925" spans="1:13" x14ac:dyDescent="0.3">
      <c r="A925" s="112" t="s">
        <v>800</v>
      </c>
      <c r="B925" s="111">
        <v>87.470043946988895</v>
      </c>
      <c r="C925" s="111">
        <v>609.0506763716254</v>
      </c>
      <c r="D925" s="111">
        <v>70.192010574744103</v>
      </c>
      <c r="E925" s="111">
        <v>11061.180989493911</v>
      </c>
      <c r="F925" s="111">
        <v>11827.893720387268</v>
      </c>
      <c r="G925" s="106">
        <v>0.35913732625487227</v>
      </c>
      <c r="H925" s="106">
        <v>1.3402158456890549</v>
      </c>
      <c r="I925" s="106">
        <v>0.33997171616044863</v>
      </c>
      <c r="J925" s="106">
        <v>2.5586484104215175</v>
      </c>
      <c r="K925" s="106">
        <f t="shared" si="42"/>
        <v>0.14036212431222905</v>
      </c>
      <c r="L925" s="106">
        <f t="shared" si="43"/>
        <v>0.52379836175626204</v>
      </c>
      <c r="M925" s="106">
        <f t="shared" si="44"/>
        <v>0.13287160313848706</v>
      </c>
    </row>
    <row r="926" spans="1:13" x14ac:dyDescent="0.3">
      <c r="A926" s="110" t="s">
        <v>801</v>
      </c>
      <c r="B926" s="111"/>
      <c r="C926" s="111"/>
      <c r="D926" s="111"/>
      <c r="E926" s="111"/>
      <c r="F926" s="111"/>
      <c r="G926" s="106"/>
      <c r="H926" s="106"/>
      <c r="I926" s="106"/>
      <c r="J926" s="106"/>
      <c r="K926" s="106" t="str">
        <f t="shared" si="42"/>
        <v/>
      </c>
      <c r="L926" s="106" t="str">
        <f t="shared" si="43"/>
        <v/>
      </c>
      <c r="M926" s="106" t="str">
        <f t="shared" si="44"/>
        <v/>
      </c>
    </row>
    <row r="927" spans="1:13" x14ac:dyDescent="0.3">
      <c r="A927" s="112" t="s">
        <v>802</v>
      </c>
      <c r="B927" s="111"/>
      <c r="C927" s="111"/>
      <c r="D927" s="111"/>
      <c r="E927" s="111"/>
      <c r="F927" s="111">
        <v>0</v>
      </c>
      <c r="G927" s="106">
        <v>0</v>
      </c>
      <c r="H927" s="106">
        <v>0</v>
      </c>
      <c r="I927" s="106">
        <v>0</v>
      </c>
      <c r="J927" s="106">
        <v>0</v>
      </c>
      <c r="K927" s="106" t="str">
        <f t="shared" si="42"/>
        <v/>
      </c>
      <c r="L927" s="106" t="str">
        <f t="shared" si="43"/>
        <v/>
      </c>
      <c r="M927" s="106" t="str">
        <f t="shared" si="44"/>
        <v/>
      </c>
    </row>
    <row r="928" spans="1:13" x14ac:dyDescent="0.3">
      <c r="A928" s="112" t="s">
        <v>803</v>
      </c>
      <c r="B928" s="111">
        <v>757.54607550161415</v>
      </c>
      <c r="C928" s="111">
        <v>2571.5265633239865</v>
      </c>
      <c r="D928" s="111">
        <v>443.44160517167563</v>
      </c>
      <c r="E928" s="111">
        <v>45146.268126522242</v>
      </c>
      <c r="F928" s="111">
        <v>48918.782370519519</v>
      </c>
      <c r="G928" s="106">
        <v>3.0046152255102436</v>
      </c>
      <c r="H928" s="106">
        <v>5.1326933695706085</v>
      </c>
      <c r="I928" s="106">
        <v>1.9909376498525053</v>
      </c>
      <c r="J928" s="106">
        <v>12.332442550079852</v>
      </c>
      <c r="K928" s="106">
        <f t="shared" si="42"/>
        <v>0.24363504742138764</v>
      </c>
      <c r="L928" s="106">
        <f t="shared" si="43"/>
        <v>0.41619438718061363</v>
      </c>
      <c r="M928" s="106">
        <f t="shared" si="44"/>
        <v>0.16143903705755466</v>
      </c>
    </row>
    <row r="929" spans="1:13" x14ac:dyDescent="0.3">
      <c r="A929" s="110" t="s">
        <v>804</v>
      </c>
      <c r="B929" s="111"/>
      <c r="C929" s="111"/>
      <c r="D929" s="111"/>
      <c r="E929" s="111"/>
      <c r="F929" s="111"/>
      <c r="G929" s="106"/>
      <c r="H929" s="106"/>
      <c r="I929" s="106"/>
      <c r="J929" s="106"/>
      <c r="K929" s="106" t="str">
        <f t="shared" si="42"/>
        <v/>
      </c>
      <c r="L929" s="106" t="str">
        <f t="shared" si="43"/>
        <v/>
      </c>
      <c r="M929" s="106" t="str">
        <f t="shared" si="44"/>
        <v/>
      </c>
    </row>
    <row r="930" spans="1:13" x14ac:dyDescent="0.3">
      <c r="A930" s="112" t="s">
        <v>805</v>
      </c>
      <c r="B930" s="111">
        <v>3194.8831697494561</v>
      </c>
      <c r="C930" s="111">
        <v>12179.544449831343</v>
      </c>
      <c r="D930" s="111">
        <v>1992.7406889284807</v>
      </c>
      <c r="E930" s="111">
        <v>174234.84893196408</v>
      </c>
      <c r="F930" s="111">
        <v>191602.01724047336</v>
      </c>
      <c r="G930" s="106">
        <v>12.650561010270948</v>
      </c>
      <c r="H930" s="106">
        <v>25.491407857776188</v>
      </c>
      <c r="I930" s="106">
        <v>9.2038458408454424</v>
      </c>
      <c r="J930" s="106">
        <v>44.858386893392506</v>
      </c>
      <c r="K930" s="106">
        <f t="shared" si="42"/>
        <v>0.28201105493016143</v>
      </c>
      <c r="L930" s="106">
        <f t="shared" si="43"/>
        <v>0.56826403317527652</v>
      </c>
      <c r="M930" s="106">
        <f t="shared" si="44"/>
        <v>0.20517558651225462</v>
      </c>
    </row>
    <row r="931" spans="1:13" x14ac:dyDescent="0.3">
      <c r="A931" s="112" t="s">
        <v>806</v>
      </c>
      <c r="B931" s="111">
        <v>442.87917143439233</v>
      </c>
      <c r="C931" s="111">
        <v>2085.0036051851935</v>
      </c>
      <c r="D931" s="111">
        <v>313.48691944762248</v>
      </c>
      <c r="E931" s="111">
        <v>24646.594079658891</v>
      </c>
      <c r="F931" s="111">
        <v>27487.963775726101</v>
      </c>
      <c r="G931" s="106">
        <v>1.7384159888638133</v>
      </c>
      <c r="H931" s="106">
        <v>4.2766031985439836</v>
      </c>
      <c r="I931" s="106">
        <v>1.4305375678073091</v>
      </c>
      <c r="J931" s="106">
        <v>6.4544213015803313</v>
      </c>
      <c r="K931" s="106">
        <f t="shared" si="42"/>
        <v>0.26933723530538228</v>
      </c>
      <c r="L931" s="106">
        <f t="shared" si="43"/>
        <v>0.66258507133658595</v>
      </c>
      <c r="M931" s="106">
        <f t="shared" si="44"/>
        <v>0.22163684410514842</v>
      </c>
    </row>
    <row r="932" spans="1:13" x14ac:dyDescent="0.3">
      <c r="A932" s="112" t="s">
        <v>807</v>
      </c>
      <c r="B932" s="111"/>
      <c r="C932" s="111"/>
      <c r="D932" s="111"/>
      <c r="E932" s="111"/>
      <c r="F932" s="111">
        <v>0</v>
      </c>
      <c r="G932" s="106">
        <v>0</v>
      </c>
      <c r="H932" s="106">
        <v>0</v>
      </c>
      <c r="I932" s="106">
        <v>0</v>
      </c>
      <c r="J932" s="106">
        <v>0</v>
      </c>
      <c r="K932" s="106" t="str">
        <f t="shared" si="42"/>
        <v/>
      </c>
      <c r="L932" s="106" t="str">
        <f t="shared" si="43"/>
        <v/>
      </c>
      <c r="M932" s="106" t="str">
        <f t="shared" si="44"/>
        <v/>
      </c>
    </row>
    <row r="933" spans="1:13" x14ac:dyDescent="0.3">
      <c r="A933" s="112" t="s">
        <v>808</v>
      </c>
      <c r="B933" s="111">
        <v>4164.0909977590381</v>
      </c>
      <c r="C933" s="111">
        <v>17879.33894834829</v>
      </c>
      <c r="D933" s="111">
        <v>2866.4142542236759</v>
      </c>
      <c r="E933" s="111">
        <v>208073.28817787429</v>
      </c>
      <c r="F933" s="111">
        <v>232983.13237820531</v>
      </c>
      <c r="G933" s="106">
        <v>16.309470217406862</v>
      </c>
      <c r="H933" s="106">
        <v>36.861166673064083</v>
      </c>
      <c r="I933" s="106">
        <v>12.801906807066119</v>
      </c>
      <c r="J933" s="106">
        <v>54.374246735401691</v>
      </c>
      <c r="K933" s="106">
        <f t="shared" si="42"/>
        <v>0.29994843508863139</v>
      </c>
      <c r="L933" s="106">
        <f t="shared" si="43"/>
        <v>0.67791590479293418</v>
      </c>
      <c r="M933" s="106">
        <f t="shared" si="44"/>
        <v>0.23544062815919661</v>
      </c>
    </row>
    <row r="934" spans="1:13" x14ac:dyDescent="0.3">
      <c r="A934" s="112" t="s">
        <v>809</v>
      </c>
      <c r="B934" s="111">
        <v>3707.111593591892</v>
      </c>
      <c r="C934" s="111">
        <v>10838.137858347369</v>
      </c>
      <c r="D934" s="111">
        <v>2377.3636382799314</v>
      </c>
      <c r="E934" s="111">
        <v>166510.20853709942</v>
      </c>
      <c r="F934" s="111">
        <v>183432.8216273186</v>
      </c>
      <c r="G934" s="106">
        <v>14.550613935617923</v>
      </c>
      <c r="H934" s="106">
        <v>22.636641806760849</v>
      </c>
      <c r="I934" s="106">
        <v>10.886499497346302</v>
      </c>
      <c r="J934" s="106">
        <v>42.239028522038033</v>
      </c>
      <c r="K934" s="106">
        <f t="shared" si="42"/>
        <v>0.34448268449228658</v>
      </c>
      <c r="L934" s="106">
        <f t="shared" si="43"/>
        <v>0.53591767137708379</v>
      </c>
      <c r="M934" s="106">
        <f t="shared" si="44"/>
        <v>0.25773555591285241</v>
      </c>
    </row>
    <row r="935" spans="1:13" x14ac:dyDescent="0.3">
      <c r="A935" s="112" t="s">
        <v>810</v>
      </c>
      <c r="B935" s="111"/>
      <c r="C935" s="111"/>
      <c r="D935" s="111"/>
      <c r="E935" s="111"/>
      <c r="F935" s="111">
        <v>0</v>
      </c>
      <c r="G935" s="106">
        <v>0</v>
      </c>
      <c r="H935" s="106">
        <v>0</v>
      </c>
      <c r="I935" s="106">
        <v>0</v>
      </c>
      <c r="J935" s="106">
        <v>0</v>
      </c>
      <c r="K935" s="106" t="str">
        <f t="shared" si="42"/>
        <v/>
      </c>
      <c r="L935" s="106" t="str">
        <f t="shared" si="43"/>
        <v/>
      </c>
      <c r="M935" s="106" t="str">
        <f t="shared" si="44"/>
        <v/>
      </c>
    </row>
    <row r="936" spans="1:13" x14ac:dyDescent="0.3">
      <c r="A936" s="107" t="s">
        <v>811</v>
      </c>
      <c r="B936" s="108"/>
      <c r="C936" s="108"/>
      <c r="D936" s="108"/>
      <c r="E936" s="108"/>
      <c r="F936" s="108"/>
      <c r="G936" s="109"/>
      <c r="H936" s="109"/>
      <c r="I936" s="109"/>
      <c r="J936" s="109"/>
      <c r="K936" s="106" t="str">
        <f t="shared" si="42"/>
        <v/>
      </c>
      <c r="L936" s="106" t="str">
        <f t="shared" si="43"/>
        <v/>
      </c>
      <c r="M936" s="106" t="str">
        <f t="shared" si="44"/>
        <v/>
      </c>
    </row>
    <row r="937" spans="1:13" x14ac:dyDescent="0.3">
      <c r="A937" s="110" t="s">
        <v>812</v>
      </c>
      <c r="B937" s="111"/>
      <c r="C937" s="111"/>
      <c r="D937" s="111"/>
      <c r="E937" s="111"/>
      <c r="F937" s="111"/>
      <c r="G937" s="106"/>
      <c r="H937" s="106"/>
      <c r="I937" s="106"/>
      <c r="J937" s="106"/>
      <c r="K937" s="106" t="str">
        <f t="shared" si="42"/>
        <v/>
      </c>
      <c r="L937" s="106" t="str">
        <f t="shared" si="43"/>
        <v/>
      </c>
      <c r="M937" s="106" t="str">
        <f t="shared" si="44"/>
        <v/>
      </c>
    </row>
    <row r="938" spans="1:13" x14ac:dyDescent="0.3">
      <c r="A938" s="112" t="s">
        <v>813</v>
      </c>
      <c r="B938" s="111">
        <v>3.2111862317031501</v>
      </c>
      <c r="C938" s="111">
        <v>5.3519770528385697</v>
      </c>
      <c r="D938" s="111">
        <v>1.07039541056771</v>
      </c>
      <c r="E938" s="111">
        <v>47.097398064979515</v>
      </c>
      <c r="F938" s="111">
        <v>56.730956760088944</v>
      </c>
      <c r="G938" s="106">
        <v>1.2224098618886221E-2</v>
      </c>
      <c r="H938" s="106">
        <v>1.2616503237745432E-2</v>
      </c>
      <c r="I938" s="106">
        <v>5.3155139237881744E-3</v>
      </c>
      <c r="J938" s="106">
        <v>9.9726846870010193E-3</v>
      </c>
      <c r="K938" s="106">
        <f t="shared" si="42"/>
        <v>1.22575805839122</v>
      </c>
      <c r="L938" s="106">
        <f t="shared" si="43"/>
        <v>1.2651060004123584</v>
      </c>
      <c r="M938" s="106">
        <f t="shared" si="44"/>
        <v>0.53300731855251837</v>
      </c>
    </row>
    <row r="939" spans="1:13" x14ac:dyDescent="0.3">
      <c r="A939" s="112" t="s">
        <v>814</v>
      </c>
      <c r="B939" s="111">
        <v>68.118770988764382</v>
      </c>
      <c r="C939" s="111">
        <v>330.86260194542672</v>
      </c>
      <c r="D939" s="111">
        <v>86.500026652399356</v>
      </c>
      <c r="E939" s="111">
        <v>1999.2318660035792</v>
      </c>
      <c r="F939" s="111">
        <v>2484.7132655901696</v>
      </c>
      <c r="G939" s="106">
        <v>0.29816955802265371</v>
      </c>
      <c r="H939" s="106">
        <v>0.55618358723039596</v>
      </c>
      <c r="I939" s="106">
        <v>0.33692704040121779</v>
      </c>
      <c r="J939" s="106">
        <v>0.65564365519631629</v>
      </c>
      <c r="K939" s="106">
        <f t="shared" si="42"/>
        <v>0.45477380229261</v>
      </c>
      <c r="L939" s="106">
        <f t="shared" si="43"/>
        <v>0.84830163888928434</v>
      </c>
      <c r="M939" s="106">
        <f t="shared" si="44"/>
        <v>0.51388744134240616</v>
      </c>
    </row>
    <row r="940" spans="1:13" x14ac:dyDescent="0.3">
      <c r="A940" s="112" t="s">
        <v>815</v>
      </c>
      <c r="B940" s="111">
        <v>0</v>
      </c>
      <c r="C940" s="111">
        <v>0</v>
      </c>
      <c r="D940" s="111">
        <v>0</v>
      </c>
      <c r="E940" s="111">
        <v>14.258064516128961</v>
      </c>
      <c r="F940" s="111">
        <v>14.258064516128961</v>
      </c>
      <c r="G940" s="106">
        <v>0</v>
      </c>
      <c r="H940" s="106">
        <v>0</v>
      </c>
      <c r="I940" s="106">
        <v>0</v>
      </c>
      <c r="J940" s="106">
        <v>6.2576572833227002E-3</v>
      </c>
      <c r="K940" s="106">
        <f t="shared" si="42"/>
        <v>0</v>
      </c>
      <c r="L940" s="106">
        <f t="shared" si="43"/>
        <v>0</v>
      </c>
      <c r="M940" s="106">
        <f t="shared" si="44"/>
        <v>0</v>
      </c>
    </row>
    <row r="941" spans="1:13" x14ac:dyDescent="0.3">
      <c r="A941" s="112" t="s">
        <v>816</v>
      </c>
      <c r="B941" s="111">
        <v>2.1054496437512</v>
      </c>
      <c r="C941" s="111">
        <v>0</v>
      </c>
      <c r="D941" s="111">
        <v>0</v>
      </c>
      <c r="E941" s="111">
        <v>8.4217985750048001</v>
      </c>
      <c r="F941" s="111">
        <v>10.527248218756</v>
      </c>
      <c r="G941" s="106">
        <v>9.0013581111534242E-3</v>
      </c>
      <c r="H941" s="106">
        <v>0</v>
      </c>
      <c r="I941" s="106">
        <v>0</v>
      </c>
      <c r="J941" s="106">
        <v>2.5403466315521406E-3</v>
      </c>
      <c r="K941" s="106">
        <f t="shared" si="42"/>
        <v>3.543358217084585</v>
      </c>
      <c r="L941" s="106">
        <f t="shared" si="43"/>
        <v>0</v>
      </c>
      <c r="M941" s="106">
        <f t="shared" si="44"/>
        <v>0</v>
      </c>
    </row>
    <row r="942" spans="1:13" x14ac:dyDescent="0.3">
      <c r="A942" s="110" t="s">
        <v>817</v>
      </c>
      <c r="B942" s="111"/>
      <c r="C942" s="111"/>
      <c r="D942" s="111"/>
      <c r="E942" s="111"/>
      <c r="F942" s="111"/>
      <c r="G942" s="106"/>
      <c r="H942" s="106"/>
      <c r="I942" s="106"/>
      <c r="J942" s="106"/>
      <c r="K942" s="106" t="str">
        <f t="shared" si="42"/>
        <v/>
      </c>
      <c r="L942" s="106" t="str">
        <f t="shared" si="43"/>
        <v/>
      </c>
      <c r="M942" s="106" t="str">
        <f t="shared" si="44"/>
        <v/>
      </c>
    </row>
    <row r="943" spans="1:13" x14ac:dyDescent="0.3">
      <c r="A943" s="112" t="s">
        <v>818</v>
      </c>
      <c r="B943" s="111">
        <v>1613.615281549362</v>
      </c>
      <c r="C943" s="111">
        <v>10283.342709952907</v>
      </c>
      <c r="D943" s="111">
        <v>2768.0198900886289</v>
      </c>
      <c r="E943" s="111">
        <v>59866.402530684019</v>
      </c>
      <c r="F943" s="111">
        <v>74531.380412274913</v>
      </c>
      <c r="G943" s="106">
        <v>6.4905342187621002</v>
      </c>
      <c r="H943" s="106">
        <v>21.23293428177216</v>
      </c>
      <c r="I943" s="106">
        <v>11.961711516734368</v>
      </c>
      <c r="J943" s="106">
        <v>15.647226588283356</v>
      </c>
      <c r="K943" s="106">
        <f t="shared" si="42"/>
        <v>0.41480413044073972</v>
      </c>
      <c r="L943" s="106">
        <f t="shared" si="43"/>
        <v>1.3569774913128299</v>
      </c>
      <c r="M943" s="106">
        <f t="shared" si="44"/>
        <v>0.76446208848865893</v>
      </c>
    </row>
    <row r="944" spans="1:13" x14ac:dyDescent="0.3">
      <c r="A944" s="112" t="s">
        <v>819</v>
      </c>
      <c r="B944" s="111">
        <v>168.9341173610477</v>
      </c>
      <c r="C944" s="111">
        <v>820.83325736165409</v>
      </c>
      <c r="D944" s="111">
        <v>329.57698969823957</v>
      </c>
      <c r="E944" s="111">
        <v>4411.9787583188818</v>
      </c>
      <c r="F944" s="111">
        <v>5731.3231227398228</v>
      </c>
      <c r="G944" s="106">
        <v>0.70836301784366373</v>
      </c>
      <c r="H944" s="106">
        <v>1.5671688357923765</v>
      </c>
      <c r="I944" s="106">
        <v>1.2831009560201394</v>
      </c>
      <c r="J944" s="106">
        <v>1.3870698333241838</v>
      </c>
      <c r="K944" s="106">
        <f t="shared" si="42"/>
        <v>0.5106902340641607</v>
      </c>
      <c r="L944" s="106">
        <f t="shared" si="43"/>
        <v>1.1298413375746024</v>
      </c>
      <c r="M944" s="106">
        <f t="shared" si="44"/>
        <v>0.92504423727904339</v>
      </c>
    </row>
    <row r="945" spans="1:13" x14ac:dyDescent="0.3">
      <c r="A945" s="112" t="s">
        <v>813</v>
      </c>
      <c r="B945" s="111">
        <v>51.37897970725038</v>
      </c>
      <c r="C945" s="111">
        <v>326.47060022315389</v>
      </c>
      <c r="D945" s="111">
        <v>79.209260382011081</v>
      </c>
      <c r="E945" s="111">
        <v>3182.2855556178201</v>
      </c>
      <c r="F945" s="111">
        <v>3639.3443959302354</v>
      </c>
      <c r="G945" s="106">
        <v>0.23314413195389139</v>
      </c>
      <c r="H945" s="106">
        <v>0.65827606789683801</v>
      </c>
      <c r="I945" s="106">
        <v>0.37413924463940107</v>
      </c>
      <c r="J945" s="106">
        <v>0.74689435912105351</v>
      </c>
      <c r="K945" s="106">
        <f t="shared" si="42"/>
        <v>0.31215141620329784</v>
      </c>
      <c r="L945" s="106">
        <f t="shared" si="43"/>
        <v>0.88135096999728091</v>
      </c>
      <c r="M945" s="106">
        <f t="shared" si="44"/>
        <v>0.50092659031417608</v>
      </c>
    </row>
    <row r="946" spans="1:13" x14ac:dyDescent="0.3">
      <c r="A946" s="112" t="s">
        <v>820</v>
      </c>
      <c r="B946" s="111">
        <v>4.2258440046565697</v>
      </c>
      <c r="C946" s="111">
        <v>79.234575087310603</v>
      </c>
      <c r="D946" s="111">
        <v>2.11292200232828</v>
      </c>
      <c r="E946" s="111">
        <v>480.6897555296847</v>
      </c>
      <c r="F946" s="111">
        <v>566.26309662398012</v>
      </c>
      <c r="G946" s="106">
        <v>1.9914546895254872E-2</v>
      </c>
      <c r="H946" s="106">
        <v>0.12580823063004495</v>
      </c>
      <c r="I946" s="106">
        <v>6.6695931292788183E-3</v>
      </c>
      <c r="J946" s="106">
        <v>0.16930202399169825</v>
      </c>
      <c r="K946" s="106">
        <f t="shared" si="42"/>
        <v>0.11762734092435531</v>
      </c>
      <c r="L946" s="106">
        <f t="shared" si="43"/>
        <v>0.74309938926786834</v>
      </c>
      <c r="M946" s="106">
        <f t="shared" si="44"/>
        <v>3.9394644978407715E-2</v>
      </c>
    </row>
    <row r="947" spans="1:13" x14ac:dyDescent="0.3">
      <c r="A947" s="112" t="s">
        <v>821</v>
      </c>
      <c r="B947" s="111">
        <v>371.13065184092454</v>
      </c>
      <c r="C947" s="111">
        <v>1578.3361888012685</v>
      </c>
      <c r="D947" s="111">
        <v>314.43013558745025</v>
      </c>
      <c r="E947" s="111">
        <v>20614.24587280874</v>
      </c>
      <c r="F947" s="111">
        <v>22878.142849038384</v>
      </c>
      <c r="G947" s="106">
        <v>1.5738865753580058</v>
      </c>
      <c r="H947" s="106">
        <v>3.4676271556491458</v>
      </c>
      <c r="I947" s="106">
        <v>1.4742914869743304</v>
      </c>
      <c r="J947" s="106">
        <v>4.8633670786248979</v>
      </c>
      <c r="K947" s="106">
        <f t="shared" si="42"/>
        <v>0.32362076518456373</v>
      </c>
      <c r="L947" s="106">
        <f t="shared" si="43"/>
        <v>0.7130095465937164</v>
      </c>
      <c r="M947" s="106">
        <f t="shared" si="44"/>
        <v>0.30314213653623323</v>
      </c>
    </row>
    <row r="948" spans="1:13" x14ac:dyDescent="0.3">
      <c r="A948" s="112" t="s">
        <v>822</v>
      </c>
      <c r="B948" s="111">
        <v>0</v>
      </c>
      <c r="C948" s="111">
        <v>2.06154003581478</v>
      </c>
      <c r="D948" s="111">
        <v>1.03077001790739</v>
      </c>
      <c r="E948" s="111">
        <v>47.415420823740014</v>
      </c>
      <c r="F948" s="111">
        <v>50.507730877462187</v>
      </c>
      <c r="G948" s="106">
        <v>0</v>
      </c>
      <c r="H948" s="106">
        <v>4.4941686961877444E-3</v>
      </c>
      <c r="I948" s="106">
        <v>5.1187368035370759E-3</v>
      </c>
      <c r="J948" s="106">
        <v>1.1561599720815103E-2</v>
      </c>
      <c r="K948" s="106">
        <f t="shared" si="42"/>
        <v>0</v>
      </c>
      <c r="L948" s="106">
        <f t="shared" si="43"/>
        <v>0.38871512634160815</v>
      </c>
      <c r="M948" s="106">
        <f t="shared" si="44"/>
        <v>0.4427360336927666</v>
      </c>
    </row>
    <row r="949" spans="1:13" x14ac:dyDescent="0.3">
      <c r="A949" s="112" t="s">
        <v>823</v>
      </c>
      <c r="B949" s="111"/>
      <c r="C949" s="111"/>
      <c r="D949" s="111"/>
      <c r="E949" s="111"/>
      <c r="F949" s="111">
        <v>0</v>
      </c>
      <c r="G949" s="106">
        <v>0</v>
      </c>
      <c r="H949" s="106">
        <v>0</v>
      </c>
      <c r="I949" s="106">
        <v>0</v>
      </c>
      <c r="J949" s="106">
        <v>0</v>
      </c>
      <c r="K949" s="106" t="str">
        <f t="shared" si="42"/>
        <v/>
      </c>
      <c r="L949" s="106" t="str">
        <f t="shared" si="43"/>
        <v/>
      </c>
      <c r="M949" s="106" t="str">
        <f t="shared" si="44"/>
        <v/>
      </c>
    </row>
    <row r="950" spans="1:13" x14ac:dyDescent="0.3">
      <c r="A950" s="112" t="s">
        <v>824</v>
      </c>
      <c r="B950" s="111">
        <v>455.9519228754047</v>
      </c>
      <c r="C950" s="111">
        <v>2115.5750916902402</v>
      </c>
      <c r="D950" s="111">
        <v>467.45529707638997</v>
      </c>
      <c r="E950" s="111">
        <v>14149.15026721154</v>
      </c>
      <c r="F950" s="111">
        <v>17188.132578853576</v>
      </c>
      <c r="G950" s="106">
        <v>1.7948257206461566</v>
      </c>
      <c r="H950" s="106">
        <v>3.8565375115194684</v>
      </c>
      <c r="I950" s="106">
        <v>1.8210100462539622</v>
      </c>
      <c r="J950" s="106">
        <v>4.455096206471489</v>
      </c>
      <c r="K950" s="106">
        <f t="shared" si="42"/>
        <v>0.40287024958944462</v>
      </c>
      <c r="L950" s="106">
        <f t="shared" si="43"/>
        <v>0.86564629197399778</v>
      </c>
      <c r="M950" s="106">
        <f t="shared" si="44"/>
        <v>0.40874763683189519</v>
      </c>
    </row>
    <row r="951" spans="1:13" x14ac:dyDescent="0.3">
      <c r="A951" s="112" t="s">
        <v>825</v>
      </c>
      <c r="B951" s="111"/>
      <c r="C951" s="111"/>
      <c r="D951" s="111"/>
      <c r="E951" s="111"/>
      <c r="F951" s="111">
        <v>0</v>
      </c>
      <c r="G951" s="106">
        <v>0</v>
      </c>
      <c r="H951" s="106">
        <v>0</v>
      </c>
      <c r="I951" s="106">
        <v>0</v>
      </c>
      <c r="J951" s="106">
        <v>0</v>
      </c>
      <c r="K951" s="106" t="str">
        <f t="shared" si="42"/>
        <v/>
      </c>
      <c r="L951" s="106" t="str">
        <f t="shared" si="43"/>
        <v/>
      </c>
      <c r="M951" s="106" t="str">
        <f t="shared" si="44"/>
        <v/>
      </c>
    </row>
    <row r="952" spans="1:13" x14ac:dyDescent="0.3">
      <c r="A952" s="112" t="s">
        <v>826</v>
      </c>
      <c r="B952" s="111">
        <v>134.1453192537065</v>
      </c>
      <c r="C952" s="111">
        <v>258.93166274552652</v>
      </c>
      <c r="D952" s="111">
        <v>131.02566066641111</v>
      </c>
      <c r="E952" s="111">
        <v>4321.767029600036</v>
      </c>
      <c r="F952" s="111">
        <v>4845.8696722656805</v>
      </c>
      <c r="G952" s="106">
        <v>0.54007489177187007</v>
      </c>
      <c r="H952" s="106">
        <v>0.60394101481827933</v>
      </c>
      <c r="I952" s="106">
        <v>0.61195592657675202</v>
      </c>
      <c r="J952" s="106">
        <v>0.96212517644359363</v>
      </c>
      <c r="K952" s="106">
        <f t="shared" si="42"/>
        <v>0.56133536986133836</v>
      </c>
      <c r="L952" s="106">
        <f t="shared" si="43"/>
        <v>0.6277156336878027</v>
      </c>
      <c r="M952" s="106">
        <f t="shared" si="44"/>
        <v>0.63604605882863419</v>
      </c>
    </row>
    <row r="953" spans="1:13" x14ac:dyDescent="0.3">
      <c r="A953" s="112" t="s">
        <v>816</v>
      </c>
      <c r="B953" s="111">
        <v>803.22903909108345</v>
      </c>
      <c r="C953" s="111">
        <v>4790.9506643558407</v>
      </c>
      <c r="D953" s="111">
        <v>1510.6601193914871</v>
      </c>
      <c r="E953" s="111">
        <v>35921.07637203917</v>
      </c>
      <c r="F953" s="111">
        <v>43025.91619487758</v>
      </c>
      <c r="G953" s="106">
        <v>3.391798516773024</v>
      </c>
      <c r="H953" s="106">
        <v>11.207372348198959</v>
      </c>
      <c r="I953" s="106">
        <v>7.2799872663091802</v>
      </c>
      <c r="J953" s="106">
        <v>8.1675997582281799</v>
      </c>
      <c r="K953" s="106">
        <f t="shared" si="42"/>
        <v>0.41527481967466245</v>
      </c>
      <c r="L953" s="106">
        <f t="shared" si="43"/>
        <v>1.3721745286194345</v>
      </c>
      <c r="M953" s="106">
        <f t="shared" si="44"/>
        <v>0.89132517285450918</v>
      </c>
    </row>
    <row r="954" spans="1:13" x14ac:dyDescent="0.3">
      <c r="A954" s="112" t="s">
        <v>827</v>
      </c>
      <c r="B954" s="111">
        <v>32.885919988124343</v>
      </c>
      <c r="C954" s="111">
        <v>316.52697988569679</v>
      </c>
      <c r="D954" s="111">
        <v>66.799524975877574</v>
      </c>
      <c r="E954" s="111">
        <v>3028.5876939063182</v>
      </c>
      <c r="F954" s="111">
        <v>3444.8001187560167</v>
      </c>
      <c r="G954" s="106">
        <v>0.1447327299940705</v>
      </c>
      <c r="H954" s="106">
        <v>0.81842963715867167</v>
      </c>
      <c r="I954" s="106">
        <v>0.37932609458074457</v>
      </c>
      <c r="J954" s="106">
        <v>0.64939240511497742</v>
      </c>
      <c r="K954" s="106">
        <f t="shared" si="42"/>
        <v>0.22287407252390795</v>
      </c>
      <c r="L954" s="106">
        <f t="shared" si="43"/>
        <v>1.2603005990095704</v>
      </c>
      <c r="M954" s="106">
        <f t="shared" si="44"/>
        <v>0.58412462417632283</v>
      </c>
    </row>
    <row r="955" spans="1:13" x14ac:dyDescent="0.3">
      <c r="A955" s="112" t="s">
        <v>828</v>
      </c>
      <c r="B955" s="111">
        <v>2339.4509760208471</v>
      </c>
      <c r="C955" s="111">
        <v>18205.949431799592</v>
      </c>
      <c r="D955" s="111">
        <v>4085.9236287949602</v>
      </c>
      <c r="E955" s="111">
        <v>97916.086664731847</v>
      </c>
      <c r="F955" s="111">
        <v>122547.41070134725</v>
      </c>
      <c r="G955" s="106">
        <v>9.2172841462188675</v>
      </c>
      <c r="H955" s="106">
        <v>37.283258735378723</v>
      </c>
      <c r="I955" s="106">
        <v>17.630699595938516</v>
      </c>
      <c r="J955" s="106">
        <v>25.809493518979949</v>
      </c>
      <c r="K955" s="106">
        <f t="shared" si="42"/>
        <v>0.35712766464946716</v>
      </c>
      <c r="L955" s="106">
        <f t="shared" si="43"/>
        <v>1.444556000603465</v>
      </c>
      <c r="M955" s="106">
        <f t="shared" si="44"/>
        <v>0.68310908863721564</v>
      </c>
    </row>
    <row r="956" spans="1:13" x14ac:dyDescent="0.3">
      <c r="A956" s="112" t="s">
        <v>829</v>
      </c>
      <c r="B956" s="111"/>
      <c r="C956" s="111"/>
      <c r="D956" s="111"/>
      <c r="E956" s="111"/>
      <c r="F956" s="111">
        <v>0</v>
      </c>
      <c r="G956" s="106">
        <v>0</v>
      </c>
      <c r="H956" s="106">
        <v>0</v>
      </c>
      <c r="I956" s="106">
        <v>0</v>
      </c>
      <c r="J956" s="106">
        <v>0</v>
      </c>
      <c r="K956" s="106" t="str">
        <f t="shared" si="42"/>
        <v/>
      </c>
      <c r="L956" s="106" t="str">
        <f t="shared" si="43"/>
        <v/>
      </c>
      <c r="M956" s="106" t="str">
        <f t="shared" si="44"/>
        <v/>
      </c>
    </row>
    <row r="957" spans="1:13" x14ac:dyDescent="0.3">
      <c r="A957" s="112" t="s">
        <v>830</v>
      </c>
      <c r="B957" s="111">
        <v>128.16703018670358</v>
      </c>
      <c r="C957" s="111">
        <v>558.5164892688864</v>
      </c>
      <c r="D957" s="111">
        <v>126.08301343570029</v>
      </c>
      <c r="E957" s="111">
        <v>3227.0999389286294</v>
      </c>
      <c r="F957" s="111">
        <v>4039.8664718199198</v>
      </c>
      <c r="G957" s="106">
        <v>0.53658472398645929</v>
      </c>
      <c r="H957" s="106">
        <v>1.0172572686319428</v>
      </c>
      <c r="I957" s="106">
        <v>0.48163285355786678</v>
      </c>
      <c r="J957" s="106">
        <v>1.0812523219555916</v>
      </c>
      <c r="K957" s="106">
        <f t="shared" si="42"/>
        <v>0.49626226283239139</v>
      </c>
      <c r="L957" s="106">
        <f t="shared" si="43"/>
        <v>0.94081395061616602</v>
      </c>
      <c r="M957" s="106">
        <f t="shared" si="44"/>
        <v>0.44543983284749705</v>
      </c>
    </row>
    <row r="958" spans="1:13" x14ac:dyDescent="0.3">
      <c r="A958" s="112" t="s">
        <v>831</v>
      </c>
      <c r="B958" s="111">
        <v>15.73056994818652</v>
      </c>
      <c r="C958" s="111">
        <v>110.11398963730547</v>
      </c>
      <c r="D958" s="111">
        <v>30.4124352331606</v>
      </c>
      <c r="E958" s="111">
        <v>523.30362694300413</v>
      </c>
      <c r="F958" s="111">
        <v>679.56062176165676</v>
      </c>
      <c r="G958" s="106">
        <v>6.6070291623108526E-2</v>
      </c>
      <c r="H958" s="106">
        <v>0.18968844698168247</v>
      </c>
      <c r="I958" s="106">
        <v>9.5999080350439955E-2</v>
      </c>
      <c r="J958" s="106">
        <v>0.1736370832542799</v>
      </c>
      <c r="K958" s="106">
        <f t="shared" si="42"/>
        <v>0.38050795593216113</v>
      </c>
      <c r="L958" s="106">
        <f t="shared" si="43"/>
        <v>1.0924420257848746</v>
      </c>
      <c r="M958" s="106">
        <f t="shared" si="44"/>
        <v>0.55287199342006754</v>
      </c>
    </row>
    <row r="959" spans="1:13" x14ac:dyDescent="0.3">
      <c r="A959" s="100"/>
      <c r="B959" s="168" t="s">
        <v>1208</v>
      </c>
      <c r="C959" s="168"/>
      <c r="D959" s="168"/>
      <c r="E959" s="168"/>
      <c r="F959" s="168"/>
      <c r="G959" s="168" t="s">
        <v>1207</v>
      </c>
      <c r="H959" s="168"/>
      <c r="I959" s="168"/>
      <c r="J959" s="168"/>
      <c r="K959" s="168" t="s">
        <v>1206</v>
      </c>
      <c r="L959" s="168"/>
      <c r="M959" s="168"/>
    </row>
    <row r="960" spans="1:13" x14ac:dyDescent="0.3">
      <c r="A960" s="100" t="s">
        <v>1205</v>
      </c>
      <c r="B960" s="101" t="s">
        <v>1437</v>
      </c>
      <c r="C960" s="101" t="s">
        <v>1219</v>
      </c>
      <c r="D960" s="101" t="s">
        <v>1220</v>
      </c>
      <c r="E960" s="101" t="s">
        <v>1204</v>
      </c>
      <c r="F960" s="101" t="s">
        <v>1209</v>
      </c>
      <c r="G960" s="101" t="s">
        <v>1218</v>
      </c>
      <c r="H960" s="101" t="s">
        <v>1219</v>
      </c>
      <c r="I960" s="101" t="s">
        <v>1220</v>
      </c>
      <c r="J960" s="101" t="s">
        <v>1204</v>
      </c>
      <c r="K960" s="102" t="s">
        <v>1438</v>
      </c>
      <c r="L960" s="102" t="s">
        <v>1439</v>
      </c>
      <c r="M960" s="102" t="s">
        <v>1440</v>
      </c>
    </row>
    <row r="961" spans="1:13" x14ac:dyDescent="0.3">
      <c r="A961" s="107" t="s">
        <v>832</v>
      </c>
      <c r="B961" s="108"/>
      <c r="C961" s="108"/>
      <c r="D961" s="108"/>
      <c r="E961" s="108"/>
      <c r="F961" s="108"/>
      <c r="G961" s="109"/>
      <c r="H961" s="109"/>
      <c r="I961" s="109"/>
      <c r="J961" s="109"/>
      <c r="K961" s="106" t="str">
        <f t="shared" si="42"/>
        <v/>
      </c>
      <c r="L961" s="106" t="str">
        <f t="shared" si="43"/>
        <v/>
      </c>
      <c r="M961" s="106" t="str">
        <f t="shared" si="44"/>
        <v/>
      </c>
    </row>
    <row r="962" spans="1:13" x14ac:dyDescent="0.3">
      <c r="A962" s="110" t="s">
        <v>833</v>
      </c>
      <c r="B962" s="111"/>
      <c r="C962" s="111"/>
      <c r="D962" s="111"/>
      <c r="E962" s="111"/>
      <c r="F962" s="111"/>
      <c r="G962" s="106"/>
      <c r="H962" s="106"/>
      <c r="I962" s="106"/>
      <c r="J962" s="106"/>
      <c r="K962" s="106" t="str">
        <f t="shared" si="42"/>
        <v/>
      </c>
      <c r="L962" s="106" t="str">
        <f t="shared" si="43"/>
        <v/>
      </c>
      <c r="M962" s="106" t="str">
        <f t="shared" si="44"/>
        <v/>
      </c>
    </row>
    <row r="963" spans="1:13" x14ac:dyDescent="0.3">
      <c r="A963" s="112" t="s">
        <v>834</v>
      </c>
      <c r="B963" s="111">
        <v>155.11489165159148</v>
      </c>
      <c r="C963" s="111">
        <v>313.3740040799035</v>
      </c>
      <c r="D963" s="111">
        <v>138.34571417574364</v>
      </c>
      <c r="E963" s="111">
        <v>8794.3855124898764</v>
      </c>
      <c r="F963" s="111">
        <v>9401.2201223971151</v>
      </c>
      <c r="G963" s="106">
        <v>0.59869081734424312</v>
      </c>
      <c r="H963" s="106">
        <v>0.65810392007605434</v>
      </c>
      <c r="I963" s="106">
        <v>0.62072411663576044</v>
      </c>
      <c r="J963" s="106">
        <v>2.1506622084203579</v>
      </c>
      <c r="K963" s="106">
        <f t="shared" si="42"/>
        <v>0.27837510465391779</v>
      </c>
      <c r="L963" s="106">
        <f t="shared" si="43"/>
        <v>0.30600059716464062</v>
      </c>
      <c r="M963" s="106">
        <f t="shared" si="44"/>
        <v>0.2886199953695549</v>
      </c>
    </row>
    <row r="964" spans="1:13" x14ac:dyDescent="0.3">
      <c r="A964" s="112" t="s">
        <v>835</v>
      </c>
      <c r="B964" s="111">
        <v>1713.6948747610888</v>
      </c>
      <c r="C964" s="111">
        <v>2216.7783170707162</v>
      </c>
      <c r="D964" s="111">
        <v>1385.085051805652</v>
      </c>
      <c r="E964" s="111">
        <v>13339.203953324599</v>
      </c>
      <c r="F964" s="111">
        <v>18654.762196962056</v>
      </c>
      <c r="G964" s="106">
        <v>6.5195265844394212</v>
      </c>
      <c r="H964" s="106">
        <v>4.1893234305087672</v>
      </c>
      <c r="I964" s="106">
        <v>5.8351697800691262</v>
      </c>
      <c r="J964" s="106">
        <v>3.9182962082055219</v>
      </c>
      <c r="K964" s="106">
        <f t="shared" si="42"/>
        <v>1.6638677215843249</v>
      </c>
      <c r="L964" s="106">
        <f t="shared" si="43"/>
        <v>1.0691696614808426</v>
      </c>
      <c r="M964" s="106">
        <f t="shared" si="44"/>
        <v>1.4892109912082125</v>
      </c>
    </row>
    <row r="965" spans="1:13" x14ac:dyDescent="0.3">
      <c r="A965" s="112" t="s">
        <v>836</v>
      </c>
      <c r="B965" s="111"/>
      <c r="C965" s="111"/>
      <c r="D965" s="111"/>
      <c r="E965" s="111"/>
      <c r="F965" s="111">
        <v>0</v>
      </c>
      <c r="G965" s="106">
        <v>0</v>
      </c>
      <c r="H965" s="106">
        <v>0</v>
      </c>
      <c r="I965" s="106">
        <v>0</v>
      </c>
      <c r="J965" s="106">
        <v>0</v>
      </c>
      <c r="K965" s="106" t="str">
        <f t="shared" si="42"/>
        <v/>
      </c>
      <c r="L965" s="106" t="str">
        <f t="shared" si="43"/>
        <v/>
      </c>
      <c r="M965" s="106" t="str">
        <f t="shared" si="44"/>
        <v/>
      </c>
    </row>
    <row r="966" spans="1:13" x14ac:dyDescent="0.3">
      <c r="A966" s="112" t="s">
        <v>837</v>
      </c>
      <c r="B966" s="111">
        <v>1325.0295555884002</v>
      </c>
      <c r="C966" s="111">
        <v>2371.5565368413263</v>
      </c>
      <c r="D966" s="111">
        <v>629.84428349715381</v>
      </c>
      <c r="E966" s="111">
        <v>49877.66873598886</v>
      </c>
      <c r="F966" s="111">
        <v>54204.099111915741</v>
      </c>
      <c r="G966" s="106">
        <v>4.8591593451855779</v>
      </c>
      <c r="H966" s="106">
        <v>4.69537068262688</v>
      </c>
      <c r="I966" s="106">
        <v>2.6210011750018891</v>
      </c>
      <c r="J966" s="106">
        <v>13.536641521377168</v>
      </c>
      <c r="K966" s="106">
        <f t="shared" si="42"/>
        <v>0.35896343546602427</v>
      </c>
      <c r="L966" s="106">
        <f t="shared" si="43"/>
        <v>0.34686378266070755</v>
      </c>
      <c r="M966" s="106">
        <f t="shared" si="44"/>
        <v>0.19362270699588105</v>
      </c>
    </row>
    <row r="967" spans="1:13" x14ac:dyDescent="0.3">
      <c r="A967" s="110" t="s">
        <v>838</v>
      </c>
      <c r="B967" s="111"/>
      <c r="C967" s="111"/>
      <c r="D967" s="111"/>
      <c r="E967" s="111"/>
      <c r="F967" s="111"/>
      <c r="G967" s="106"/>
      <c r="H967" s="106"/>
      <c r="I967" s="106"/>
      <c r="J967" s="106"/>
      <c r="K967" s="106" t="str">
        <f t="shared" si="42"/>
        <v/>
      </c>
      <c r="L967" s="106" t="str">
        <f t="shared" si="43"/>
        <v/>
      </c>
      <c r="M967" s="106" t="str">
        <f t="shared" si="44"/>
        <v/>
      </c>
    </row>
    <row r="968" spans="1:13" x14ac:dyDescent="0.3">
      <c r="A968" s="112" t="s">
        <v>839</v>
      </c>
      <c r="B968" s="111">
        <v>227.80937455477959</v>
      </c>
      <c r="C968" s="111">
        <v>528.39118820344697</v>
      </c>
      <c r="D968" s="111">
        <v>128.6701097022366</v>
      </c>
      <c r="E968" s="111">
        <v>8087.2327966946623</v>
      </c>
      <c r="F968" s="111">
        <v>8972.1034691551249</v>
      </c>
      <c r="G968" s="106">
        <v>0.91260654481491543</v>
      </c>
      <c r="H968" s="106">
        <v>1.0601028272942694</v>
      </c>
      <c r="I968" s="106">
        <v>0.55369959632574073</v>
      </c>
      <c r="J968" s="106">
        <v>2.2168368079644876</v>
      </c>
      <c r="K968" s="106">
        <f t="shared" si="42"/>
        <v>0.41167060269667577</v>
      </c>
      <c r="L968" s="106">
        <f t="shared" si="43"/>
        <v>0.47820517211082486</v>
      </c>
      <c r="M968" s="106">
        <f t="shared" si="44"/>
        <v>0.24977012035186791</v>
      </c>
    </row>
    <row r="969" spans="1:13" x14ac:dyDescent="0.3">
      <c r="A969" s="107" t="s">
        <v>840</v>
      </c>
      <c r="B969" s="108"/>
      <c r="C969" s="108"/>
      <c r="D969" s="108"/>
      <c r="E969" s="108"/>
      <c r="F969" s="108"/>
      <c r="G969" s="109"/>
      <c r="H969" s="109"/>
      <c r="I969" s="109"/>
      <c r="J969" s="109"/>
      <c r="K969" s="106" t="str">
        <f t="shared" si="42"/>
        <v/>
      </c>
      <c r="L969" s="106" t="str">
        <f t="shared" si="43"/>
        <v/>
      </c>
      <c r="M969" s="106" t="str">
        <f t="shared" si="44"/>
        <v/>
      </c>
    </row>
    <row r="970" spans="1:13" x14ac:dyDescent="0.3">
      <c r="A970" s="110" t="s">
        <v>840</v>
      </c>
      <c r="B970" s="111"/>
      <c r="C970" s="111"/>
      <c r="D970" s="111"/>
      <c r="E970" s="111"/>
      <c r="F970" s="111"/>
      <c r="G970" s="106"/>
      <c r="H970" s="106"/>
      <c r="I970" s="106"/>
      <c r="J970" s="106"/>
      <c r="K970" s="106" t="str">
        <f t="shared" si="42"/>
        <v/>
      </c>
      <c r="L970" s="106" t="str">
        <f t="shared" si="43"/>
        <v/>
      </c>
      <c r="M970" s="106" t="str">
        <f t="shared" si="44"/>
        <v/>
      </c>
    </row>
    <row r="971" spans="1:13" x14ac:dyDescent="0.3">
      <c r="A971" s="112" t="s">
        <v>841</v>
      </c>
      <c r="B971" s="111"/>
      <c r="C971" s="111"/>
      <c r="D971" s="111"/>
      <c r="E971" s="111"/>
      <c r="F971" s="111">
        <v>0</v>
      </c>
      <c r="G971" s="106">
        <v>0</v>
      </c>
      <c r="H971" s="106">
        <v>0</v>
      </c>
      <c r="I971" s="106">
        <v>0</v>
      </c>
      <c r="J971" s="106">
        <v>0</v>
      </c>
      <c r="K971" s="106" t="str">
        <f t="shared" si="42"/>
        <v/>
      </c>
      <c r="L971" s="106" t="str">
        <f t="shared" si="43"/>
        <v/>
      </c>
      <c r="M971" s="106" t="str">
        <f t="shared" si="44"/>
        <v/>
      </c>
    </row>
    <row r="972" spans="1:13" x14ac:dyDescent="0.3">
      <c r="A972" s="112" t="s">
        <v>842</v>
      </c>
      <c r="B972" s="111">
        <v>204.22001389854051</v>
      </c>
      <c r="C972" s="111">
        <v>277.15573314801861</v>
      </c>
      <c r="D972" s="111">
        <v>52.09694232105619</v>
      </c>
      <c r="E972" s="111">
        <v>8285.4977067407835</v>
      </c>
      <c r="F972" s="111">
        <v>8818.9703961083997</v>
      </c>
      <c r="G972" s="106">
        <v>0.87750664573047987</v>
      </c>
      <c r="H972" s="106">
        <v>0.71117443725380769</v>
      </c>
      <c r="I972" s="106">
        <v>0.27859236593244807</v>
      </c>
      <c r="J972" s="106">
        <v>1.6832487691039564</v>
      </c>
      <c r="K972" s="106">
        <f t="shared" si="42"/>
        <v>0.52131726565741254</v>
      </c>
      <c r="L972" s="106">
        <f t="shared" si="43"/>
        <v>0.42250108855412211</v>
      </c>
      <c r="M972" s="106">
        <f t="shared" si="44"/>
        <v>0.16550872993107912</v>
      </c>
    </row>
    <row r="973" spans="1:13" x14ac:dyDescent="0.3">
      <c r="A973" s="112" t="s">
        <v>843</v>
      </c>
      <c r="B973" s="111">
        <v>383.56401408205147</v>
      </c>
      <c r="C973" s="111">
        <v>675.24361253441975</v>
      </c>
      <c r="D973" s="111">
        <v>250.01108438774412</v>
      </c>
      <c r="E973" s="111">
        <v>6883.8522081633919</v>
      </c>
      <c r="F973" s="111">
        <v>8192.6709191676073</v>
      </c>
      <c r="G973" s="106">
        <v>1.5714297116353464</v>
      </c>
      <c r="H973" s="106">
        <v>1.3957644169996617</v>
      </c>
      <c r="I973" s="106">
        <v>1.0889807745946734</v>
      </c>
      <c r="J973" s="106">
        <v>1.7677971526746479</v>
      </c>
      <c r="K973" s="106">
        <f t="shared" si="42"/>
        <v>0.888919698313689</v>
      </c>
      <c r="L973" s="106">
        <f t="shared" si="43"/>
        <v>0.78955009905287676</v>
      </c>
      <c r="M973" s="106">
        <f t="shared" si="44"/>
        <v>0.61601002860937037</v>
      </c>
    </row>
    <row r="974" spans="1:13" x14ac:dyDescent="0.3">
      <c r="A974" s="112" t="s">
        <v>844</v>
      </c>
      <c r="B974" s="111">
        <v>1.5396943166641901</v>
      </c>
      <c r="C974" s="111">
        <v>38.492357916604767</v>
      </c>
      <c r="D974" s="111">
        <v>7.69847158332096</v>
      </c>
      <c r="E974" s="111">
        <v>799.10135034871485</v>
      </c>
      <c r="F974" s="111">
        <v>846.83187416530473</v>
      </c>
      <c r="G974" s="106">
        <v>7.9986012476215024E-3</v>
      </c>
      <c r="H974" s="106">
        <v>7.7675457641776025E-2</v>
      </c>
      <c r="I974" s="106">
        <v>3.8230108695371315E-2</v>
      </c>
      <c r="J974" s="106">
        <v>0.20803025822582671</v>
      </c>
      <c r="K974" s="106">
        <f t="shared" si="42"/>
        <v>3.8449220396287932E-2</v>
      </c>
      <c r="L974" s="106">
        <f t="shared" si="43"/>
        <v>0.37338538299296647</v>
      </c>
      <c r="M974" s="106">
        <f t="shared" si="44"/>
        <v>0.18377186579209415</v>
      </c>
    </row>
    <row r="975" spans="1:13" x14ac:dyDescent="0.3">
      <c r="A975" s="112" t="s">
        <v>845</v>
      </c>
      <c r="B975" s="111">
        <v>45.72475247524735</v>
      </c>
      <c r="C975" s="111">
        <v>10.633663366336611</v>
      </c>
      <c r="D975" s="111">
        <v>3.1900990099009805</v>
      </c>
      <c r="E975" s="111">
        <v>142.49108910891078</v>
      </c>
      <c r="F975" s="111">
        <v>202.03960396039574</v>
      </c>
      <c r="G975" s="106">
        <v>0.18983429316211586</v>
      </c>
      <c r="H975" s="106">
        <v>2.0263601929881025E-2</v>
      </c>
      <c r="I975" s="106">
        <v>1.4498299313496154E-2</v>
      </c>
      <c r="J975" s="106">
        <v>3.492533335651947E-2</v>
      </c>
      <c r="K975" s="106">
        <f t="shared" si="42"/>
        <v>5.4354325332926203</v>
      </c>
      <c r="L975" s="106">
        <f t="shared" si="43"/>
        <v>0.58019781008327709</v>
      </c>
      <c r="M975" s="106">
        <f t="shared" si="44"/>
        <v>0.41512271809969065</v>
      </c>
    </row>
    <row r="976" spans="1:13" x14ac:dyDescent="0.3">
      <c r="A976" s="112" t="s">
        <v>846</v>
      </c>
      <c r="B976" s="111">
        <v>2788.5081836781001</v>
      </c>
      <c r="C976" s="111">
        <v>1848.5616049102041</v>
      </c>
      <c r="D976" s="111">
        <v>877.28347351670618</v>
      </c>
      <c r="E976" s="111">
        <v>35223.975846783294</v>
      </c>
      <c r="F976" s="111">
        <v>40738.329108888305</v>
      </c>
      <c r="G976" s="106">
        <v>11.605129115224223</v>
      </c>
      <c r="H976" s="106">
        <v>4.3022275312516154</v>
      </c>
      <c r="I976" s="106">
        <v>4.2760766165226078</v>
      </c>
      <c r="J976" s="106">
        <v>7.782251573899126</v>
      </c>
      <c r="K976" s="106">
        <f t="shared" si="42"/>
        <v>1.4912302699319868</v>
      </c>
      <c r="L976" s="106">
        <f t="shared" si="43"/>
        <v>0.55282555317035054</v>
      </c>
      <c r="M976" s="106">
        <f t="shared" si="44"/>
        <v>0.54946522557355126</v>
      </c>
    </row>
    <row r="977" spans="1:13" x14ac:dyDescent="0.3">
      <c r="A977" s="112" t="s">
        <v>847</v>
      </c>
      <c r="B977" s="111">
        <v>1.1941881918819099</v>
      </c>
      <c r="C977" s="111">
        <v>63.291974169741586</v>
      </c>
      <c r="D977" s="111">
        <v>0</v>
      </c>
      <c r="E977" s="111">
        <v>223.31319188191878</v>
      </c>
      <c r="F977" s="111">
        <v>287.79935424354227</v>
      </c>
      <c r="G977" s="106">
        <v>5.6276844868826713E-3</v>
      </c>
      <c r="H977" s="106">
        <v>0.12042192914248295</v>
      </c>
      <c r="I977" s="106">
        <v>0</v>
      </c>
      <c r="J977" s="106">
        <v>7.4131972456825609E-2</v>
      </c>
      <c r="K977" s="106">
        <f t="shared" si="42"/>
        <v>7.5914403736663416E-2</v>
      </c>
      <c r="L977" s="106">
        <f t="shared" si="43"/>
        <v>1.6244263460360044</v>
      </c>
      <c r="M977" s="106">
        <f t="shared" si="44"/>
        <v>0</v>
      </c>
    </row>
    <row r="978" spans="1:13" x14ac:dyDescent="0.3">
      <c r="A978" s="112" t="s">
        <v>848</v>
      </c>
      <c r="B978" s="111">
        <v>5988.8051499767425</v>
      </c>
      <c r="C978" s="111">
        <v>9882.0582718507503</v>
      </c>
      <c r="D978" s="111">
        <v>4969.2837700121481</v>
      </c>
      <c r="E978" s="111">
        <v>67809.944531847941</v>
      </c>
      <c r="F978" s="111">
        <v>88650.091723687583</v>
      </c>
      <c r="G978" s="106">
        <v>24.247139167324985</v>
      </c>
      <c r="H978" s="106">
        <v>19.696607429187807</v>
      </c>
      <c r="I978" s="106">
        <v>20.083460828394493</v>
      </c>
      <c r="J978" s="106">
        <v>17.384483930283807</v>
      </c>
      <c r="K978" s="106">
        <f t="shared" si="42"/>
        <v>1.3947574897570827</v>
      </c>
      <c r="L978" s="106">
        <f t="shared" si="43"/>
        <v>1.1329992600399414</v>
      </c>
      <c r="M978" s="106">
        <f t="shared" si="44"/>
        <v>1.1552520574630958</v>
      </c>
    </row>
    <row r="979" spans="1:13" x14ac:dyDescent="0.3">
      <c r="A979" s="112" t="s">
        <v>849</v>
      </c>
      <c r="B979" s="111">
        <v>456.61898421152648</v>
      </c>
      <c r="C979" s="111">
        <v>1054.9473083507685</v>
      </c>
      <c r="D979" s="111">
        <v>370.0188320334783</v>
      </c>
      <c r="E979" s="111">
        <v>10351.529878529294</v>
      </c>
      <c r="F979" s="111">
        <v>12233.115003125067</v>
      </c>
      <c r="G979" s="106">
        <v>1.8090475042522167</v>
      </c>
      <c r="H979" s="106">
        <v>2.2869890898975598</v>
      </c>
      <c r="I979" s="106">
        <v>1.6205600046171436</v>
      </c>
      <c r="J979" s="106">
        <v>2.6542833123054015</v>
      </c>
      <c r="K979" s="106">
        <f t="shared" si="42"/>
        <v>0.68155780351907969</v>
      </c>
      <c r="L979" s="106">
        <f t="shared" si="43"/>
        <v>0.86162207300741189</v>
      </c>
      <c r="M979" s="106">
        <f t="shared" si="44"/>
        <v>0.61054522593882099</v>
      </c>
    </row>
    <row r="980" spans="1:13" x14ac:dyDescent="0.3">
      <c r="A980" s="112" t="s">
        <v>850</v>
      </c>
      <c r="B980" s="111">
        <v>5403.8815739355487</v>
      </c>
      <c r="C980" s="111">
        <v>6052.891035655326</v>
      </c>
      <c r="D980" s="111">
        <v>2499.7624467985261</v>
      </c>
      <c r="E980" s="111">
        <v>73996.139850180116</v>
      </c>
      <c r="F980" s="111">
        <v>87952.674906569518</v>
      </c>
      <c r="G980" s="106">
        <v>22.378294208802622</v>
      </c>
      <c r="H980" s="106">
        <v>13.449806615070681</v>
      </c>
      <c r="I980" s="106">
        <v>11.962942842578546</v>
      </c>
      <c r="J980" s="106">
        <v>17.113585314030278</v>
      </c>
      <c r="K980" s="106">
        <f t="shared" si="42"/>
        <v>1.3076333099211048</v>
      </c>
      <c r="L980" s="106">
        <f t="shared" si="43"/>
        <v>0.78591401908307834</v>
      </c>
      <c r="M980" s="106">
        <f t="shared" si="44"/>
        <v>0.69903194585245287</v>
      </c>
    </row>
    <row r="981" spans="1:13" x14ac:dyDescent="0.3">
      <c r="A981" s="112" t="s">
        <v>851</v>
      </c>
      <c r="B981" s="111">
        <v>15.43831168831165</v>
      </c>
      <c r="C981" s="111">
        <v>9.2629870129869794</v>
      </c>
      <c r="D981" s="111">
        <v>0</v>
      </c>
      <c r="E981" s="111">
        <v>68.957792207792068</v>
      </c>
      <c r="F981" s="111">
        <v>93.659090909090693</v>
      </c>
      <c r="G981" s="106">
        <v>6.3997802060317285E-2</v>
      </c>
      <c r="H981" s="106">
        <v>1.9050802085624801E-2</v>
      </c>
      <c r="I981" s="106">
        <v>0</v>
      </c>
      <c r="J981" s="106">
        <v>1.673415487195825E-2</v>
      </c>
      <c r="K981" s="106">
        <f t="shared" si="42"/>
        <v>3.8243820826326673</v>
      </c>
      <c r="L981" s="106">
        <f t="shared" si="43"/>
        <v>1.1384382558541155</v>
      </c>
      <c r="M981" s="106">
        <f t="shared" si="44"/>
        <v>0</v>
      </c>
    </row>
    <row r="982" spans="1:13" x14ac:dyDescent="0.3">
      <c r="A982" s="112" t="s">
        <v>852</v>
      </c>
      <c r="B982" s="111">
        <v>43.228734951647844</v>
      </c>
      <c r="C982" s="111">
        <v>110.23327412670199</v>
      </c>
      <c r="D982" s="111">
        <v>35.663706335109381</v>
      </c>
      <c r="E982" s="111">
        <v>1447.081902506412</v>
      </c>
      <c r="F982" s="111">
        <v>1636.2076179198712</v>
      </c>
      <c r="G982" s="106">
        <v>0.17060494420503808</v>
      </c>
      <c r="H982" s="106">
        <v>0.24305480074739816</v>
      </c>
      <c r="I982" s="106">
        <v>0.15521043539175522</v>
      </c>
      <c r="J982" s="106">
        <v>0.34765815544050843</v>
      </c>
      <c r="K982" s="106">
        <f t="shared" si="42"/>
        <v>0.49072613869468723</v>
      </c>
      <c r="L982" s="106">
        <f t="shared" si="43"/>
        <v>0.6991200895012224</v>
      </c>
      <c r="M982" s="106">
        <f t="shared" si="44"/>
        <v>0.44644554704920469</v>
      </c>
    </row>
    <row r="983" spans="1:13" x14ac:dyDescent="0.3">
      <c r="A983" s="107" t="s">
        <v>853</v>
      </c>
      <c r="B983" s="108"/>
      <c r="C983" s="108"/>
      <c r="D983" s="108"/>
      <c r="E983" s="108"/>
      <c r="F983" s="108"/>
      <c r="G983" s="109"/>
      <c r="H983" s="109"/>
      <c r="I983" s="109"/>
      <c r="J983" s="109"/>
      <c r="K983" s="106" t="str">
        <f t="shared" si="42"/>
        <v/>
      </c>
      <c r="L983" s="106" t="str">
        <f t="shared" si="43"/>
        <v/>
      </c>
      <c r="M983" s="106" t="str">
        <f t="shared" si="44"/>
        <v/>
      </c>
    </row>
    <row r="984" spans="1:13" x14ac:dyDescent="0.3">
      <c r="A984" s="110" t="s">
        <v>854</v>
      </c>
      <c r="B984" s="111"/>
      <c r="C984" s="111"/>
      <c r="D984" s="111"/>
      <c r="E984" s="111"/>
      <c r="F984" s="111"/>
      <c r="G984" s="106"/>
      <c r="H984" s="106"/>
      <c r="I984" s="106"/>
      <c r="J984" s="106"/>
      <c r="K984" s="106" t="str">
        <f t="shared" si="42"/>
        <v/>
      </c>
      <c r="L984" s="106" t="str">
        <f t="shared" si="43"/>
        <v/>
      </c>
      <c r="M984" s="106" t="str">
        <f t="shared" si="44"/>
        <v/>
      </c>
    </row>
    <row r="985" spans="1:13" x14ac:dyDescent="0.3">
      <c r="A985" s="112" t="s">
        <v>855</v>
      </c>
      <c r="B985" s="111">
        <v>72.800959232613906</v>
      </c>
      <c r="C985" s="111">
        <v>1498.3453237410063</v>
      </c>
      <c r="D985" s="111">
        <v>147.29496402877689</v>
      </c>
      <c r="E985" s="111">
        <v>2664.8537170263735</v>
      </c>
      <c r="F985" s="111">
        <v>4383.2949640287707</v>
      </c>
      <c r="G985" s="106">
        <v>0.29852176828396643</v>
      </c>
      <c r="H985" s="106">
        <v>2.9410699681711643</v>
      </c>
      <c r="I985" s="106">
        <v>0.68451964816444177</v>
      </c>
      <c r="J985" s="106">
        <v>0.69032040271434236</v>
      </c>
      <c r="K985" s="106">
        <f t="shared" si="42"/>
        <v>0.43243943987484323</v>
      </c>
      <c r="L985" s="106">
        <f t="shared" si="43"/>
        <v>4.2604419000320233</v>
      </c>
      <c r="M985" s="106">
        <f t="shared" si="44"/>
        <v>0.99159701129056599</v>
      </c>
    </row>
    <row r="986" spans="1:13" x14ac:dyDescent="0.3">
      <c r="A986" s="112" t="s">
        <v>856</v>
      </c>
      <c r="B986" s="111">
        <v>30.84988317757</v>
      </c>
      <c r="C986" s="111">
        <v>481.25817757009219</v>
      </c>
      <c r="D986" s="111">
        <v>27.76489485981304</v>
      </c>
      <c r="E986" s="111">
        <v>1820.1431074766351</v>
      </c>
      <c r="F986" s="111">
        <v>2360.0160630841101</v>
      </c>
      <c r="G986" s="106">
        <v>0.11604528362425255</v>
      </c>
      <c r="H986" s="106">
        <v>1.1078570183477181</v>
      </c>
      <c r="I986" s="106">
        <v>0.13815443691451701</v>
      </c>
      <c r="J986" s="106">
        <v>0.41611701067575757</v>
      </c>
      <c r="K986" s="106">
        <f t="shared" si="42"/>
        <v>0.27887656752075479</v>
      </c>
      <c r="L986" s="106">
        <f t="shared" si="43"/>
        <v>2.6623689729689302</v>
      </c>
      <c r="M986" s="106">
        <f t="shared" si="44"/>
        <v>0.33200862586742047</v>
      </c>
    </row>
    <row r="987" spans="1:13" x14ac:dyDescent="0.3">
      <c r="A987" s="112" t="s">
        <v>857</v>
      </c>
      <c r="B987" s="111">
        <v>22.39371980676318</v>
      </c>
      <c r="C987" s="111">
        <v>658.03084355258227</v>
      </c>
      <c r="D987" s="111">
        <v>56.845596432552796</v>
      </c>
      <c r="E987" s="111">
        <v>1272.9968413229274</v>
      </c>
      <c r="F987" s="111">
        <v>2010.2670011148257</v>
      </c>
      <c r="G987" s="106">
        <v>8.5262013018918226E-2</v>
      </c>
      <c r="H987" s="106">
        <v>1.3320399909146032</v>
      </c>
      <c r="I987" s="106">
        <v>0.28959606814839056</v>
      </c>
      <c r="J987" s="106">
        <v>0.32423791514915523</v>
      </c>
      <c r="K987" s="106">
        <f t="shared" ref="K987:K1050" si="45">IFERROR(G987/J987,"")</f>
        <v>0.26296126712909618</v>
      </c>
      <c r="L987" s="106">
        <f t="shared" ref="L987:L1050" si="46">IFERROR(H987/J987,"")</f>
        <v>4.108217850777387</v>
      </c>
      <c r="M987" s="106">
        <f t="shared" ref="M987:M1050" si="47">IFERROR(I987/J987,"")</f>
        <v>0.89315917299545677</v>
      </c>
    </row>
    <row r="988" spans="1:13" x14ac:dyDescent="0.3">
      <c r="A988" s="112" t="s">
        <v>858</v>
      </c>
      <c r="B988" s="111"/>
      <c r="C988" s="111"/>
      <c r="D988" s="111"/>
      <c r="E988" s="111"/>
      <c r="F988" s="111">
        <v>0</v>
      </c>
      <c r="G988" s="106">
        <v>0</v>
      </c>
      <c r="H988" s="106">
        <v>0</v>
      </c>
      <c r="I988" s="106">
        <v>0</v>
      </c>
      <c r="J988" s="106">
        <v>0</v>
      </c>
      <c r="K988" s="106" t="str">
        <f t="shared" si="45"/>
        <v/>
      </c>
      <c r="L988" s="106" t="str">
        <f t="shared" si="46"/>
        <v/>
      </c>
      <c r="M988" s="106" t="str">
        <f t="shared" si="47"/>
        <v/>
      </c>
    </row>
    <row r="989" spans="1:13" x14ac:dyDescent="0.3">
      <c r="A989" s="112" t="s">
        <v>859</v>
      </c>
      <c r="B989" s="111">
        <v>8.1113181183046095</v>
      </c>
      <c r="C989" s="111">
        <v>189.80484396832722</v>
      </c>
      <c r="D989" s="111">
        <v>12.97810898928738</v>
      </c>
      <c r="E989" s="111">
        <v>554.81415929203297</v>
      </c>
      <c r="F989" s="111">
        <v>765.70843036795213</v>
      </c>
      <c r="G989" s="106">
        <v>3.0877546630089115E-2</v>
      </c>
      <c r="H989" s="106">
        <v>0.38054235037171052</v>
      </c>
      <c r="I989" s="106">
        <v>7.570458324551041E-2</v>
      </c>
      <c r="J989" s="106">
        <v>0.14062074153048718</v>
      </c>
      <c r="K989" s="106">
        <f t="shared" si="45"/>
        <v>0.21958031435493983</v>
      </c>
      <c r="L989" s="106">
        <f t="shared" si="46"/>
        <v>2.7061608851579502</v>
      </c>
      <c r="M989" s="106">
        <f t="shared" si="47"/>
        <v>0.5383600059390764</v>
      </c>
    </row>
    <row r="990" spans="1:13" x14ac:dyDescent="0.3">
      <c r="A990" s="112" t="s">
        <v>860</v>
      </c>
      <c r="B990" s="111">
        <v>156.98798545800841</v>
      </c>
      <c r="C990" s="111">
        <v>1129.1921525443884</v>
      </c>
      <c r="D990" s="111">
        <v>362.19370930669027</v>
      </c>
      <c r="E990" s="111">
        <v>1749.2946951035212</v>
      </c>
      <c r="F990" s="111">
        <v>3397.6685424126081</v>
      </c>
      <c r="G990" s="106">
        <v>0.56236269947852791</v>
      </c>
      <c r="H990" s="106">
        <v>2.0663423788915463</v>
      </c>
      <c r="I990" s="106">
        <v>1.4415743561601813</v>
      </c>
      <c r="J990" s="106">
        <v>0.51058769143912874</v>
      </c>
      <c r="K990" s="106">
        <f t="shared" si="45"/>
        <v>1.1014027735244998</v>
      </c>
      <c r="L990" s="106">
        <f t="shared" si="46"/>
        <v>4.0469882324570126</v>
      </c>
      <c r="M990" s="106">
        <f t="shared" si="47"/>
        <v>2.8233629214542924</v>
      </c>
    </row>
    <row r="991" spans="1:13" x14ac:dyDescent="0.3">
      <c r="A991" s="112" t="s">
        <v>861</v>
      </c>
      <c r="B991" s="111">
        <v>20.912960235640597</v>
      </c>
      <c r="C991" s="111">
        <v>1027.9524300441801</v>
      </c>
      <c r="D991" s="111">
        <v>62.738880706921762</v>
      </c>
      <c r="E991" s="111">
        <v>981.30044182621361</v>
      </c>
      <c r="F991" s="111">
        <v>2092.9047128129559</v>
      </c>
      <c r="G991" s="106">
        <v>7.4529889114563749E-2</v>
      </c>
      <c r="H991" s="106">
        <v>2.0023399224950409</v>
      </c>
      <c r="I991" s="106">
        <v>0.25088072049692922</v>
      </c>
      <c r="J991" s="106">
        <v>0.28245438881536122</v>
      </c>
      <c r="K991" s="106">
        <f t="shared" si="45"/>
        <v>0.26386521883107827</v>
      </c>
      <c r="L991" s="106">
        <f t="shared" si="46"/>
        <v>7.089073499240115</v>
      </c>
      <c r="M991" s="106">
        <f t="shared" si="47"/>
        <v>0.88821675439048842</v>
      </c>
    </row>
    <row r="992" spans="1:13" x14ac:dyDescent="0.3">
      <c r="A992" s="110" t="s">
        <v>862</v>
      </c>
      <c r="B992" s="111"/>
      <c r="C992" s="111"/>
      <c r="D992" s="111"/>
      <c r="E992" s="111"/>
      <c r="F992" s="111"/>
      <c r="G992" s="106"/>
      <c r="H992" s="106"/>
      <c r="I992" s="106"/>
      <c r="J992" s="106"/>
      <c r="K992" s="106" t="str">
        <f t="shared" si="45"/>
        <v/>
      </c>
      <c r="L992" s="106" t="str">
        <f t="shared" si="46"/>
        <v/>
      </c>
      <c r="M992" s="106" t="str">
        <f t="shared" si="47"/>
        <v/>
      </c>
    </row>
    <row r="993" spans="1:13" x14ac:dyDescent="0.3">
      <c r="A993" s="112" t="s">
        <v>863</v>
      </c>
      <c r="B993" s="111"/>
      <c r="C993" s="111"/>
      <c r="D993" s="111"/>
      <c r="E993" s="111"/>
      <c r="F993" s="111">
        <v>0</v>
      </c>
      <c r="G993" s="106">
        <v>0</v>
      </c>
      <c r="H993" s="106">
        <v>0</v>
      </c>
      <c r="I993" s="106">
        <v>0</v>
      </c>
      <c r="J993" s="106">
        <v>0</v>
      </c>
      <c r="K993" s="106" t="str">
        <f t="shared" si="45"/>
        <v/>
      </c>
      <c r="L993" s="106" t="str">
        <f t="shared" si="46"/>
        <v/>
      </c>
      <c r="M993" s="106" t="str">
        <f t="shared" si="47"/>
        <v/>
      </c>
    </row>
    <row r="994" spans="1:13" x14ac:dyDescent="0.3">
      <c r="A994" s="112" t="s">
        <v>864</v>
      </c>
      <c r="B994" s="111"/>
      <c r="C994" s="111"/>
      <c r="D994" s="111"/>
      <c r="E994" s="111"/>
      <c r="F994" s="111">
        <v>0</v>
      </c>
      <c r="G994" s="106">
        <v>0</v>
      </c>
      <c r="H994" s="106">
        <v>0</v>
      </c>
      <c r="I994" s="106">
        <v>0</v>
      </c>
      <c r="J994" s="106">
        <v>0</v>
      </c>
      <c r="K994" s="106" t="str">
        <f t="shared" si="45"/>
        <v/>
      </c>
      <c r="L994" s="106" t="str">
        <f t="shared" si="46"/>
        <v/>
      </c>
      <c r="M994" s="106" t="str">
        <f t="shared" si="47"/>
        <v/>
      </c>
    </row>
    <row r="995" spans="1:13" x14ac:dyDescent="0.3">
      <c r="A995" s="112" t="s">
        <v>865</v>
      </c>
      <c r="B995" s="111">
        <v>216.82259364921822</v>
      </c>
      <c r="C995" s="111">
        <v>1990.2031753907179</v>
      </c>
      <c r="D995" s="111">
        <v>398.26886938724698</v>
      </c>
      <c r="E995" s="111">
        <v>9536.7706059290249</v>
      </c>
      <c r="F995" s="111">
        <v>12142.065244356208</v>
      </c>
      <c r="G995" s="106">
        <v>0.85203282640316702</v>
      </c>
      <c r="H995" s="106">
        <v>4.0840001438270042</v>
      </c>
      <c r="I995" s="106">
        <v>1.8156836906999969</v>
      </c>
      <c r="J995" s="106">
        <v>2.3673802868100853</v>
      </c>
      <c r="K995" s="106">
        <f t="shared" si="45"/>
        <v>0.35990534818182268</v>
      </c>
      <c r="L995" s="106">
        <f t="shared" si="46"/>
        <v>1.7251136906821041</v>
      </c>
      <c r="M995" s="106">
        <f t="shared" si="47"/>
        <v>0.76695903096605189</v>
      </c>
    </row>
    <row r="996" spans="1:13" x14ac:dyDescent="0.3">
      <c r="A996" s="112" t="s">
        <v>866</v>
      </c>
      <c r="B996" s="111">
        <v>911.10719231288795</v>
      </c>
      <c r="C996" s="111">
        <v>9331.6219602809942</v>
      </c>
      <c r="D996" s="111">
        <v>2610.1989833828661</v>
      </c>
      <c r="E996" s="111">
        <v>21586.067228451706</v>
      </c>
      <c r="F996" s="111">
        <v>34438.995364428454</v>
      </c>
      <c r="G996" s="106">
        <v>3.4417806310845358</v>
      </c>
      <c r="H996" s="106">
        <v>17.528123801817916</v>
      </c>
      <c r="I996" s="106">
        <v>10.543713529517452</v>
      </c>
      <c r="J996" s="106">
        <v>6.4055256964116891</v>
      </c>
      <c r="K996" s="106">
        <f t="shared" si="45"/>
        <v>0.53731431176875721</v>
      </c>
      <c r="L996" s="106">
        <f t="shared" si="46"/>
        <v>2.7364067576275581</v>
      </c>
      <c r="M996" s="106">
        <f t="shared" si="47"/>
        <v>1.6460340695259306</v>
      </c>
    </row>
    <row r="997" spans="1:13" x14ac:dyDescent="0.3">
      <c r="A997" s="112" t="s">
        <v>867</v>
      </c>
      <c r="B997" s="111">
        <v>0</v>
      </c>
      <c r="C997" s="111">
        <v>0</v>
      </c>
      <c r="D997" s="111">
        <v>0</v>
      </c>
      <c r="E997" s="111">
        <v>3</v>
      </c>
      <c r="F997" s="111">
        <v>3</v>
      </c>
      <c r="G997" s="106">
        <v>0</v>
      </c>
      <c r="H997" s="106">
        <v>0</v>
      </c>
      <c r="I997" s="106">
        <v>0</v>
      </c>
      <c r="J997" s="106">
        <v>7.1456927352123861E-4</v>
      </c>
      <c r="K997" s="106">
        <f t="shared" si="45"/>
        <v>0</v>
      </c>
      <c r="L997" s="106">
        <f t="shared" si="46"/>
        <v>0</v>
      </c>
      <c r="M997" s="106">
        <f t="shared" si="47"/>
        <v>0</v>
      </c>
    </row>
    <row r="998" spans="1:13" x14ac:dyDescent="0.3">
      <c r="A998" s="112" t="s">
        <v>868</v>
      </c>
      <c r="B998" s="111">
        <v>341.0872813411068</v>
      </c>
      <c r="C998" s="111">
        <v>1756.7109653385146</v>
      </c>
      <c r="D998" s="111">
        <v>484.8789783770643</v>
      </c>
      <c r="E998" s="111">
        <v>19341.655247813374</v>
      </c>
      <c r="F998" s="111">
        <v>21924.332472870061</v>
      </c>
      <c r="G998" s="106">
        <v>1.5430300352465041</v>
      </c>
      <c r="H998" s="106">
        <v>4.2819308415158694</v>
      </c>
      <c r="I998" s="106">
        <v>2.5195576137882552</v>
      </c>
      <c r="J998" s="106">
        <v>3.906437996635034</v>
      </c>
      <c r="K998" s="106">
        <f t="shared" si="45"/>
        <v>0.3949966789632024</v>
      </c>
      <c r="L998" s="106">
        <f t="shared" si="46"/>
        <v>1.0961215422347113</v>
      </c>
      <c r="M998" s="106">
        <f t="shared" si="47"/>
        <v>0.64497570829450679</v>
      </c>
    </row>
    <row r="999" spans="1:13" x14ac:dyDescent="0.3">
      <c r="A999" s="112" t="s">
        <v>869</v>
      </c>
      <c r="B999" s="111">
        <v>32.389910126754174</v>
      </c>
      <c r="C999" s="111">
        <v>766.18890851563458</v>
      </c>
      <c r="D999" s="111">
        <v>102.75419764349608</v>
      </c>
      <c r="E999" s="111">
        <v>10106.768852999961</v>
      </c>
      <c r="F999" s="111">
        <v>11008.101869285847</v>
      </c>
      <c r="G999" s="106">
        <v>0.1269853929057827</v>
      </c>
      <c r="H999" s="106">
        <v>1.6269813987578483</v>
      </c>
      <c r="I999" s="106">
        <v>0.48444961885966786</v>
      </c>
      <c r="J999" s="106">
        <v>2.3193155084430646</v>
      </c>
      <c r="K999" s="106">
        <f t="shared" si="45"/>
        <v>5.4751236924650601E-2</v>
      </c>
      <c r="L999" s="106">
        <f t="shared" si="46"/>
        <v>0.70149205351109223</v>
      </c>
      <c r="M999" s="106">
        <f t="shared" si="47"/>
        <v>0.20887611758560373</v>
      </c>
    </row>
    <row r="1000" spans="1:13" x14ac:dyDescent="0.3">
      <c r="A1000" s="112" t="s">
        <v>870</v>
      </c>
      <c r="B1000" s="111">
        <v>669.96046571136094</v>
      </c>
      <c r="C1000" s="111">
        <v>3212.7400401543077</v>
      </c>
      <c r="D1000" s="111">
        <v>851.97918470986463</v>
      </c>
      <c r="E1000" s="111">
        <v>28622.991811668311</v>
      </c>
      <c r="F1000" s="111">
        <v>33357.671502243844</v>
      </c>
      <c r="G1000" s="106">
        <v>2.5733562003953678</v>
      </c>
      <c r="H1000" s="106">
        <v>6.6306186455314382</v>
      </c>
      <c r="I1000" s="106">
        <v>3.6618412423584905</v>
      </c>
      <c r="J1000" s="106">
        <v>7.2097260563252874</v>
      </c>
      <c r="K1000" s="106">
        <f t="shared" si="45"/>
        <v>0.35692842977545491</v>
      </c>
      <c r="L1000" s="106">
        <f t="shared" si="46"/>
        <v>0.91967691889128267</v>
      </c>
      <c r="M1000" s="106">
        <f t="shared" si="47"/>
        <v>0.5079029652098721</v>
      </c>
    </row>
    <row r="1001" spans="1:13" x14ac:dyDescent="0.3">
      <c r="A1001" s="112" t="s">
        <v>858</v>
      </c>
      <c r="B1001" s="111">
        <v>1770.7685586086955</v>
      </c>
      <c r="C1001" s="111">
        <v>8999.7915216345336</v>
      </c>
      <c r="D1001" s="111">
        <v>2591.7301569333922</v>
      </c>
      <c r="E1001" s="111">
        <v>34741.498526882337</v>
      </c>
      <c r="F1001" s="111">
        <v>48103.788764058962</v>
      </c>
      <c r="G1001" s="106">
        <v>6.7683369759284151</v>
      </c>
      <c r="H1001" s="106">
        <v>17.776231846426192</v>
      </c>
      <c r="I1001" s="106">
        <v>10.969459617502931</v>
      </c>
      <c r="J1001" s="106">
        <v>9.2233780583754097</v>
      </c>
      <c r="K1001" s="106">
        <f t="shared" si="45"/>
        <v>0.73382408626114348</v>
      </c>
      <c r="L1001" s="106">
        <f t="shared" si="46"/>
        <v>1.9273016604024218</v>
      </c>
      <c r="M1001" s="106">
        <f t="shared" si="47"/>
        <v>1.1893104183821208</v>
      </c>
    </row>
    <row r="1002" spans="1:13" x14ac:dyDescent="0.3">
      <c r="A1002" s="112" t="s">
        <v>871</v>
      </c>
      <c r="B1002" s="111">
        <v>61.886751592356703</v>
      </c>
      <c r="C1002" s="111">
        <v>154.17401273885338</v>
      </c>
      <c r="D1002" s="111">
        <v>83.60140127388533</v>
      </c>
      <c r="E1002" s="111">
        <v>1719.8002547770668</v>
      </c>
      <c r="F1002" s="111">
        <v>2019.4624203821622</v>
      </c>
      <c r="G1002" s="106">
        <v>0.2388650448923707</v>
      </c>
      <c r="H1002" s="106">
        <v>0.354466511113877</v>
      </c>
      <c r="I1002" s="106">
        <v>0.47262190633527723</v>
      </c>
      <c r="J1002" s="106">
        <v>0.36922802820557254</v>
      </c>
      <c r="K1002" s="106">
        <f t="shared" si="45"/>
        <v>0.64693096581329801</v>
      </c>
      <c r="L1002" s="106">
        <f t="shared" si="46"/>
        <v>0.96002059441847987</v>
      </c>
      <c r="M1002" s="106">
        <f t="shared" si="47"/>
        <v>1.2800271654137232</v>
      </c>
    </row>
    <row r="1003" spans="1:13" x14ac:dyDescent="0.3">
      <c r="A1003" s="112" t="s">
        <v>872</v>
      </c>
      <c r="B1003" s="111">
        <v>73.225652030372899</v>
      </c>
      <c r="C1003" s="111">
        <v>73.2256520303728</v>
      </c>
      <c r="D1003" s="111">
        <v>42.449653350940764</v>
      </c>
      <c r="E1003" s="111">
        <v>863.85044569164575</v>
      </c>
      <c r="F1003" s="111">
        <v>1052.7514031033322</v>
      </c>
      <c r="G1003" s="106">
        <v>0.30442123363334123</v>
      </c>
      <c r="H1003" s="106">
        <v>0.17748000294158611</v>
      </c>
      <c r="I1003" s="106">
        <v>0.2352946093885209</v>
      </c>
      <c r="J1003" s="106">
        <v>0.20804480381647164</v>
      </c>
      <c r="K1003" s="106">
        <f t="shared" si="45"/>
        <v>1.4632484351874937</v>
      </c>
      <c r="L1003" s="106">
        <f t="shared" si="46"/>
        <v>0.85308548776902637</v>
      </c>
      <c r="M1003" s="106">
        <f t="shared" si="47"/>
        <v>1.130980467054048</v>
      </c>
    </row>
    <row r="1004" spans="1:13" x14ac:dyDescent="0.3">
      <c r="A1004" s="112" t="s">
        <v>873</v>
      </c>
      <c r="B1004" s="111">
        <v>1354.049508391231</v>
      </c>
      <c r="C1004" s="111">
        <v>8525.7039648911104</v>
      </c>
      <c r="D1004" s="111">
        <v>1654.8251630214884</v>
      </c>
      <c r="E1004" s="111">
        <v>57981.495711920405</v>
      </c>
      <c r="F1004" s="111">
        <v>69516.07434822424</v>
      </c>
      <c r="G1004" s="106">
        <v>5.2871505523009779</v>
      </c>
      <c r="H1004" s="106">
        <v>17.163828926909837</v>
      </c>
      <c r="I1004" s="106">
        <v>7.7595082811760712</v>
      </c>
      <c r="J1004" s="106">
        <v>14.578687040681833</v>
      </c>
      <c r="K1004" s="106">
        <f t="shared" si="45"/>
        <v>0.3626630119397708</v>
      </c>
      <c r="L1004" s="106">
        <f t="shared" si="46"/>
        <v>1.1773233679421311</v>
      </c>
      <c r="M1004" s="106">
        <f t="shared" si="47"/>
        <v>0.53225014430470718</v>
      </c>
    </row>
    <row r="1005" spans="1:13" x14ac:dyDescent="0.3">
      <c r="A1005" s="112" t="s">
        <v>860</v>
      </c>
      <c r="B1005" s="111">
        <v>2539.8413361599223</v>
      </c>
      <c r="C1005" s="111">
        <v>10585.475590882848</v>
      </c>
      <c r="D1005" s="111">
        <v>3294.5050091116277</v>
      </c>
      <c r="E1005" s="111">
        <v>72974.743697401806</v>
      </c>
      <c r="F1005" s="111">
        <v>89394.565633556209</v>
      </c>
      <c r="G1005" s="106">
        <v>10.535124150136806</v>
      </c>
      <c r="H1005" s="106">
        <v>22.394695857538508</v>
      </c>
      <c r="I1005" s="106">
        <v>15.604687802915787</v>
      </c>
      <c r="J1005" s="106">
        <v>17.120349784866278</v>
      </c>
      <c r="K1005" s="106">
        <f t="shared" si="45"/>
        <v>0.61535682871675002</v>
      </c>
      <c r="L1005" s="106">
        <f t="shared" si="46"/>
        <v>1.3080746678046582</v>
      </c>
      <c r="M1005" s="106">
        <f t="shared" si="47"/>
        <v>0.9114701509609181</v>
      </c>
    </row>
    <row r="1006" spans="1:13" x14ac:dyDescent="0.3">
      <c r="A1006" s="112" t="s">
        <v>874</v>
      </c>
      <c r="B1006" s="111">
        <v>100.40924594053526</v>
      </c>
      <c r="C1006" s="111">
        <v>580.86208941943869</v>
      </c>
      <c r="D1006" s="111">
        <v>116.6042856083634</v>
      </c>
      <c r="E1006" s="111">
        <v>5772.9918069251726</v>
      </c>
      <c r="F1006" s="111">
        <v>6570.8674278935096</v>
      </c>
      <c r="G1006" s="106">
        <v>0.44245378184451478</v>
      </c>
      <c r="H1006" s="106">
        <v>1.3398682437270717</v>
      </c>
      <c r="I1006" s="106">
        <v>0.55194659233003052</v>
      </c>
      <c r="J1006" s="106">
        <v>1.286999898742879</v>
      </c>
      <c r="K1006" s="106">
        <f t="shared" si="45"/>
        <v>0.3437869593281993</v>
      </c>
      <c r="L1006" s="106">
        <f t="shared" si="46"/>
        <v>1.0410787483634099</v>
      </c>
      <c r="M1006" s="106">
        <f t="shared" si="47"/>
        <v>0.42886296484495701</v>
      </c>
    </row>
    <row r="1007" spans="1:13" x14ac:dyDescent="0.3">
      <c r="A1007" s="112" t="s">
        <v>875</v>
      </c>
      <c r="B1007" s="111">
        <v>182.58674786356909</v>
      </c>
      <c r="C1007" s="111">
        <v>500.22286544871201</v>
      </c>
      <c r="D1007" s="111">
        <v>176.10437811693347</v>
      </c>
      <c r="E1007" s="111">
        <v>6377.5714357316501</v>
      </c>
      <c r="F1007" s="111">
        <v>7236.4854271608647</v>
      </c>
      <c r="G1007" s="106">
        <v>0.74663474303195154</v>
      </c>
      <c r="H1007" s="106">
        <v>1.1050217847338286</v>
      </c>
      <c r="I1007" s="106">
        <v>0.83135368559154477</v>
      </c>
      <c r="J1007" s="106">
        <v>1.4354853708319035</v>
      </c>
      <c r="K1007" s="106">
        <f t="shared" si="45"/>
        <v>0.52012703034323227</v>
      </c>
      <c r="L1007" s="106">
        <f t="shared" si="46"/>
        <v>0.76978965246677356</v>
      </c>
      <c r="M1007" s="106">
        <f t="shared" si="47"/>
        <v>0.579144659001124</v>
      </c>
    </row>
    <row r="1008" spans="1:13" x14ac:dyDescent="0.3">
      <c r="A1008" s="112" t="s">
        <v>876</v>
      </c>
      <c r="B1008" s="111"/>
      <c r="C1008" s="111"/>
      <c r="D1008" s="111"/>
      <c r="E1008" s="111"/>
      <c r="F1008" s="111">
        <v>0</v>
      </c>
      <c r="G1008" s="106">
        <v>0</v>
      </c>
      <c r="H1008" s="106">
        <v>0</v>
      </c>
      <c r="I1008" s="106">
        <v>0</v>
      </c>
      <c r="J1008" s="106">
        <v>0</v>
      </c>
      <c r="K1008" s="106" t="str">
        <f t="shared" si="45"/>
        <v/>
      </c>
      <c r="L1008" s="106" t="str">
        <f t="shared" si="46"/>
        <v/>
      </c>
      <c r="M1008" s="106" t="str">
        <f t="shared" si="47"/>
        <v/>
      </c>
    </row>
    <row r="1009" spans="1:13" x14ac:dyDescent="0.3">
      <c r="A1009" s="112" t="s">
        <v>877</v>
      </c>
      <c r="B1009" s="111"/>
      <c r="C1009" s="111"/>
      <c r="D1009" s="111"/>
      <c r="E1009" s="111"/>
      <c r="F1009" s="111">
        <v>0</v>
      </c>
      <c r="G1009" s="106">
        <v>0</v>
      </c>
      <c r="H1009" s="106">
        <v>0</v>
      </c>
      <c r="I1009" s="106">
        <v>0</v>
      </c>
      <c r="J1009" s="106">
        <v>0</v>
      </c>
      <c r="K1009" s="106" t="str">
        <f t="shared" si="45"/>
        <v/>
      </c>
      <c r="L1009" s="106" t="str">
        <f t="shared" si="46"/>
        <v/>
      </c>
      <c r="M1009" s="106" t="str">
        <f t="shared" si="47"/>
        <v/>
      </c>
    </row>
    <row r="1010" spans="1:13" x14ac:dyDescent="0.3">
      <c r="A1010" s="107" t="s">
        <v>878</v>
      </c>
      <c r="B1010" s="108"/>
      <c r="C1010" s="108"/>
      <c r="D1010" s="108"/>
      <c r="E1010" s="108"/>
      <c r="F1010" s="108"/>
      <c r="G1010" s="109"/>
      <c r="H1010" s="109"/>
      <c r="I1010" s="109"/>
      <c r="J1010" s="109"/>
      <c r="K1010" s="106" t="str">
        <f t="shared" si="45"/>
        <v/>
      </c>
      <c r="L1010" s="106" t="str">
        <f t="shared" si="46"/>
        <v/>
      </c>
      <c r="M1010" s="106" t="str">
        <f t="shared" si="47"/>
        <v/>
      </c>
    </row>
    <row r="1011" spans="1:13" x14ac:dyDescent="0.3">
      <c r="A1011" s="110" t="s">
        <v>878</v>
      </c>
      <c r="B1011" s="111"/>
      <c r="C1011" s="111"/>
      <c r="D1011" s="111"/>
      <c r="E1011" s="111"/>
      <c r="F1011" s="111"/>
      <c r="G1011" s="106"/>
      <c r="H1011" s="106"/>
      <c r="I1011" s="106"/>
      <c r="J1011" s="106"/>
      <c r="K1011" s="106" t="str">
        <f t="shared" si="45"/>
        <v/>
      </c>
      <c r="L1011" s="106" t="str">
        <f t="shared" si="46"/>
        <v/>
      </c>
      <c r="M1011" s="106" t="str">
        <f t="shared" si="47"/>
        <v/>
      </c>
    </row>
    <row r="1012" spans="1:13" x14ac:dyDescent="0.3">
      <c r="A1012" s="112" t="s">
        <v>879</v>
      </c>
      <c r="B1012" s="111">
        <v>216.81689048334707</v>
      </c>
      <c r="C1012" s="111">
        <v>252.58050128472388</v>
      </c>
      <c r="D1012" s="111">
        <v>80.468124303097895</v>
      </c>
      <c r="E1012" s="111">
        <v>6939.2581083046389</v>
      </c>
      <c r="F1012" s="111">
        <v>7489.1236243758076</v>
      </c>
      <c r="G1012" s="106">
        <v>0.89588932877577776</v>
      </c>
      <c r="H1012" s="106">
        <v>0.61761874332772781</v>
      </c>
      <c r="I1012" s="106">
        <v>0.35857924837009481</v>
      </c>
      <c r="J1012" s="106">
        <v>1.5764079182611899</v>
      </c>
      <c r="K1012" s="106">
        <f t="shared" si="45"/>
        <v>0.5683105993047548</v>
      </c>
      <c r="L1012" s="106">
        <f t="shared" si="46"/>
        <v>0.39178865836259813</v>
      </c>
      <c r="M1012" s="106">
        <f t="shared" si="47"/>
        <v>0.22746602844117597</v>
      </c>
    </row>
    <row r="1013" spans="1:13" x14ac:dyDescent="0.3">
      <c r="A1013" s="112" t="s">
        <v>880</v>
      </c>
      <c r="B1013" s="111">
        <v>45.660808997379803</v>
      </c>
      <c r="C1013" s="111">
        <v>220.69391015400251</v>
      </c>
      <c r="D1013" s="111">
        <v>40.2249984024537</v>
      </c>
      <c r="E1013" s="111">
        <v>4282.3315866828498</v>
      </c>
      <c r="F1013" s="111">
        <v>4588.9113042366862</v>
      </c>
      <c r="G1013" s="106">
        <v>0.18909953942474891</v>
      </c>
      <c r="H1013" s="106">
        <v>0.45243341605847048</v>
      </c>
      <c r="I1013" s="106">
        <v>0.16936699125349361</v>
      </c>
      <c r="J1013" s="106">
        <v>1.094556941492149</v>
      </c>
      <c r="K1013" s="106">
        <f t="shared" si="45"/>
        <v>0.17276354683472198</v>
      </c>
      <c r="L1013" s="106">
        <f t="shared" si="46"/>
        <v>0.41334845078200594</v>
      </c>
      <c r="M1013" s="106">
        <f t="shared" si="47"/>
        <v>0.15473566046057408</v>
      </c>
    </row>
    <row r="1014" spans="1:13" x14ac:dyDescent="0.3">
      <c r="A1014" s="112" t="s">
        <v>813</v>
      </c>
      <c r="B1014" s="111">
        <v>1419.3443144127923</v>
      </c>
      <c r="C1014" s="111">
        <v>6873.0089312553037</v>
      </c>
      <c r="D1014" s="111">
        <v>1076.8177830311231</v>
      </c>
      <c r="E1014" s="111">
        <v>68298.71996209427</v>
      </c>
      <c r="F1014" s="111">
        <v>77667.890990793487</v>
      </c>
      <c r="G1014" s="106">
        <v>5.8259576381670799</v>
      </c>
      <c r="H1014" s="106">
        <v>14.449362502285799</v>
      </c>
      <c r="I1014" s="106">
        <v>4.8739113610736498</v>
      </c>
      <c r="J1014" s="106">
        <v>16.510333377490561</v>
      </c>
      <c r="K1014" s="106">
        <f t="shared" si="45"/>
        <v>0.35286735312746176</v>
      </c>
      <c r="L1014" s="106">
        <f t="shared" si="46"/>
        <v>0.8751708503951473</v>
      </c>
      <c r="M1014" s="106">
        <f t="shared" si="47"/>
        <v>0.2952036915086475</v>
      </c>
    </row>
    <row r="1015" spans="1:13" x14ac:dyDescent="0.3">
      <c r="A1015" s="112" t="s">
        <v>814</v>
      </c>
      <c r="B1015" s="111">
        <v>2095.4631456543739</v>
      </c>
      <c r="C1015" s="111">
        <v>10235.115653645147</v>
      </c>
      <c r="D1015" s="111">
        <v>1531.050471747468</v>
      </c>
      <c r="E1015" s="111">
        <v>98695.449160054413</v>
      </c>
      <c r="F1015" s="111">
        <v>112557.0784311014</v>
      </c>
      <c r="G1015" s="106">
        <v>8.6115642938411767</v>
      </c>
      <c r="H1015" s="106">
        <v>21.079070972595211</v>
      </c>
      <c r="I1015" s="106">
        <v>7.117013758694724</v>
      </c>
      <c r="J1015" s="106">
        <v>23.870826079229204</v>
      </c>
      <c r="K1015" s="106">
        <f t="shared" si="45"/>
        <v>0.36075686133603829</v>
      </c>
      <c r="L1015" s="106">
        <f t="shared" si="46"/>
        <v>0.88304740282686778</v>
      </c>
      <c r="M1015" s="106">
        <f t="shared" si="47"/>
        <v>0.29814694033096212</v>
      </c>
    </row>
    <row r="1016" spans="1:13" x14ac:dyDescent="0.3">
      <c r="A1016" s="112" t="s">
        <v>881</v>
      </c>
      <c r="B1016" s="111">
        <v>2402.8179390822779</v>
      </c>
      <c r="C1016" s="111">
        <v>5220.8596799182342</v>
      </c>
      <c r="D1016" s="111">
        <v>1014.8744190071184</v>
      </c>
      <c r="E1016" s="111">
        <v>90836.002904964349</v>
      </c>
      <c r="F1016" s="111">
        <v>99474.554942971983</v>
      </c>
      <c r="G1016" s="106">
        <v>10.227682961368295</v>
      </c>
      <c r="H1016" s="106">
        <v>11.600197299077612</v>
      </c>
      <c r="I1016" s="106">
        <v>5.0031712049815154</v>
      </c>
      <c r="J1016" s="106">
        <v>19.756231079899386</v>
      </c>
      <c r="K1016" s="106">
        <f t="shared" si="45"/>
        <v>0.51769403384708645</v>
      </c>
      <c r="L1016" s="106">
        <f t="shared" si="46"/>
        <v>0.58716651228482641</v>
      </c>
      <c r="M1016" s="106">
        <f t="shared" si="47"/>
        <v>0.25324522601235921</v>
      </c>
    </row>
    <row r="1017" spans="1:13" x14ac:dyDescent="0.3">
      <c r="A1017" s="112" t="s">
        <v>882</v>
      </c>
      <c r="B1017" s="111">
        <v>300.13023469253875</v>
      </c>
      <c r="C1017" s="111">
        <v>1085.0068965517225</v>
      </c>
      <c r="D1017" s="111">
        <v>87.66690704077601</v>
      </c>
      <c r="E1017" s="111">
        <v>27503.687177133783</v>
      </c>
      <c r="F1017" s="111">
        <v>28976.491215418821</v>
      </c>
      <c r="G1017" s="106">
        <v>1.3383725841792171</v>
      </c>
      <c r="H1017" s="106">
        <v>2.6200745847566544</v>
      </c>
      <c r="I1017" s="106">
        <v>0.42805295630677398</v>
      </c>
      <c r="J1017" s="106">
        <v>5.6156713763361426</v>
      </c>
      <c r="K1017" s="106">
        <f t="shared" si="45"/>
        <v>0.23832815250176151</v>
      </c>
      <c r="L1017" s="106">
        <f t="shared" si="46"/>
        <v>0.46656479860936617</v>
      </c>
      <c r="M1017" s="106">
        <f t="shared" si="47"/>
        <v>7.6224716088363856E-2</v>
      </c>
    </row>
    <row r="1018" spans="1:13" x14ac:dyDescent="0.3">
      <c r="A1018" s="107" t="s">
        <v>883</v>
      </c>
      <c r="B1018" s="108"/>
      <c r="C1018" s="108"/>
      <c r="D1018" s="108"/>
      <c r="E1018" s="108"/>
      <c r="F1018" s="108"/>
      <c r="G1018" s="109"/>
      <c r="H1018" s="109"/>
      <c r="I1018" s="109"/>
      <c r="J1018" s="109"/>
      <c r="K1018" s="106" t="str">
        <f t="shared" si="45"/>
        <v/>
      </c>
      <c r="L1018" s="106" t="str">
        <f t="shared" si="46"/>
        <v/>
      </c>
      <c r="M1018" s="106" t="str">
        <f t="shared" si="47"/>
        <v/>
      </c>
    </row>
    <row r="1019" spans="1:13" x14ac:dyDescent="0.3">
      <c r="A1019" s="110" t="s">
        <v>883</v>
      </c>
      <c r="B1019" s="111"/>
      <c r="C1019" s="111"/>
      <c r="D1019" s="111"/>
      <c r="E1019" s="111"/>
      <c r="F1019" s="111"/>
      <c r="G1019" s="106"/>
      <c r="H1019" s="106"/>
      <c r="I1019" s="106"/>
      <c r="J1019" s="106"/>
      <c r="K1019" s="106" t="str">
        <f t="shared" si="45"/>
        <v/>
      </c>
      <c r="L1019" s="106" t="str">
        <f t="shared" si="46"/>
        <v/>
      </c>
      <c r="M1019" s="106" t="str">
        <f t="shared" si="47"/>
        <v/>
      </c>
    </row>
    <row r="1020" spans="1:13" x14ac:dyDescent="0.3">
      <c r="A1020" s="112" t="s">
        <v>884</v>
      </c>
      <c r="B1020" s="111">
        <v>2.1393442622950798</v>
      </c>
      <c r="C1020" s="111">
        <v>3.2090163934426199</v>
      </c>
      <c r="D1020" s="111">
        <v>0</v>
      </c>
      <c r="E1020" s="111">
        <v>83.434426229508091</v>
      </c>
      <c r="F1020" s="111">
        <v>88.782786885245798</v>
      </c>
      <c r="G1020" s="106">
        <v>9.1153291306591312E-3</v>
      </c>
      <c r="H1020" s="106">
        <v>5.8699319047916488E-3</v>
      </c>
      <c r="I1020" s="106">
        <v>0</v>
      </c>
      <c r="J1020" s="106">
        <v>2.4661146597757783E-2</v>
      </c>
      <c r="K1020" s="106">
        <f t="shared" si="45"/>
        <v>0.36962308684738554</v>
      </c>
      <c r="L1020" s="106">
        <f t="shared" si="46"/>
        <v>0.23802347881608024</v>
      </c>
      <c r="M1020" s="106">
        <f t="shared" si="47"/>
        <v>0</v>
      </c>
    </row>
    <row r="1021" spans="1:13" x14ac:dyDescent="0.3">
      <c r="A1021" s="112" t="s">
        <v>885</v>
      </c>
      <c r="B1021" s="111">
        <v>5.4767487299726403</v>
      </c>
      <c r="C1021" s="111">
        <v>17.525595935912399</v>
      </c>
      <c r="D1021" s="111">
        <v>0</v>
      </c>
      <c r="E1021" s="111">
        <v>485.23993747557444</v>
      </c>
      <c r="F1021" s="111">
        <v>508.2422821414595</v>
      </c>
      <c r="G1021" s="106">
        <v>1.837780382245538E-2</v>
      </c>
      <c r="H1021" s="106">
        <v>3.8205896208114758E-2</v>
      </c>
      <c r="I1021" s="106">
        <v>0</v>
      </c>
      <c r="J1021" s="106">
        <v>0.13649783489651854</v>
      </c>
      <c r="K1021" s="106">
        <f t="shared" si="45"/>
        <v>0.13463806100945061</v>
      </c>
      <c r="L1021" s="106">
        <f t="shared" si="46"/>
        <v>0.27990111518676714</v>
      </c>
      <c r="M1021" s="106">
        <f t="shared" si="47"/>
        <v>0</v>
      </c>
    </row>
    <row r="1022" spans="1:13" x14ac:dyDescent="0.3">
      <c r="A1022" s="112" t="s">
        <v>886</v>
      </c>
      <c r="B1022" s="111">
        <v>9.7317541613316205</v>
      </c>
      <c r="C1022" s="111">
        <v>12.97567221510883</v>
      </c>
      <c r="D1022" s="111">
        <v>0</v>
      </c>
      <c r="E1022" s="111">
        <v>925.59795134442993</v>
      </c>
      <c r="F1022" s="111">
        <v>948.30537772087041</v>
      </c>
      <c r="G1022" s="106">
        <v>3.2655920080198707E-2</v>
      </c>
      <c r="H1022" s="106">
        <v>2.5252409798221798E-2</v>
      </c>
      <c r="I1022" s="106">
        <v>0</v>
      </c>
      <c r="J1022" s="106">
        <v>0.26312725864625064</v>
      </c>
      <c r="K1022" s="106">
        <f t="shared" si="45"/>
        <v>0.12410694448081283</v>
      </c>
      <c r="L1022" s="106">
        <f t="shared" si="46"/>
        <v>9.5970329824973555E-2</v>
      </c>
      <c r="M1022" s="106">
        <f t="shared" si="47"/>
        <v>0</v>
      </c>
    </row>
    <row r="1023" spans="1:13" x14ac:dyDescent="0.3">
      <c r="A1023" s="107" t="s">
        <v>887</v>
      </c>
      <c r="B1023" s="108"/>
      <c r="C1023" s="108"/>
      <c r="D1023" s="108"/>
      <c r="E1023" s="108"/>
      <c r="F1023" s="108"/>
      <c r="G1023" s="109"/>
      <c r="H1023" s="109"/>
      <c r="I1023" s="109"/>
      <c r="J1023" s="109"/>
      <c r="K1023" s="106" t="str">
        <f t="shared" si="45"/>
        <v/>
      </c>
      <c r="L1023" s="106" t="str">
        <f t="shared" si="46"/>
        <v/>
      </c>
      <c r="M1023" s="106" t="str">
        <f t="shared" si="47"/>
        <v/>
      </c>
    </row>
    <row r="1024" spans="1:13" x14ac:dyDescent="0.3">
      <c r="A1024" s="110" t="s">
        <v>887</v>
      </c>
      <c r="B1024" s="111"/>
      <c r="C1024" s="111"/>
      <c r="D1024" s="111"/>
      <c r="E1024" s="111"/>
      <c r="F1024" s="111"/>
      <c r="G1024" s="106"/>
      <c r="H1024" s="106"/>
      <c r="I1024" s="106"/>
      <c r="J1024" s="106"/>
      <c r="K1024" s="106" t="str">
        <f t="shared" si="45"/>
        <v/>
      </c>
      <c r="L1024" s="106" t="str">
        <f t="shared" si="46"/>
        <v/>
      </c>
      <c r="M1024" s="106" t="str">
        <f t="shared" si="47"/>
        <v/>
      </c>
    </row>
    <row r="1025" spans="1:13" x14ac:dyDescent="0.3">
      <c r="A1025" s="112" t="s">
        <v>888</v>
      </c>
      <c r="B1025" s="111">
        <v>29.0404920553562</v>
      </c>
      <c r="C1025" s="111">
        <v>9.3344438749359302</v>
      </c>
      <c r="D1025" s="111">
        <v>1.0371604305484301</v>
      </c>
      <c r="E1025" s="111">
        <v>1640.7878011276264</v>
      </c>
      <c r="F1025" s="111">
        <v>1680.1998974884668</v>
      </c>
      <c r="G1025" s="106">
        <v>0.11055286132577168</v>
      </c>
      <c r="H1025" s="106">
        <v>1.9257613621667419E-2</v>
      </c>
      <c r="I1025" s="106">
        <v>5.1504711766825898E-3</v>
      </c>
      <c r="J1025" s="106">
        <v>0.33826018737760921</v>
      </c>
      <c r="K1025" s="106">
        <f t="shared" si="45"/>
        <v>0.32682788412920277</v>
      </c>
      <c r="L1025" s="106">
        <f t="shared" si="46"/>
        <v>5.6931363312258829E-2</v>
      </c>
      <c r="M1025" s="106">
        <f t="shared" si="47"/>
        <v>1.5226359379186934E-2</v>
      </c>
    </row>
    <row r="1026" spans="1:13" x14ac:dyDescent="0.3">
      <c r="A1026" s="112" t="s">
        <v>889</v>
      </c>
      <c r="B1026" s="111">
        <v>290.68348333885081</v>
      </c>
      <c r="C1026" s="111">
        <v>495.9370879865138</v>
      </c>
      <c r="D1026" s="111">
        <v>83.210920803106447</v>
      </c>
      <c r="E1026" s="111">
        <v>11659.514222931273</v>
      </c>
      <c r="F1026" s="111">
        <v>12529.345715059744</v>
      </c>
      <c r="G1026" s="106">
        <v>1.2428291728205796</v>
      </c>
      <c r="H1026" s="106">
        <v>1.1526762337913175</v>
      </c>
      <c r="I1026" s="106">
        <v>0.39307667928179474</v>
      </c>
      <c r="J1026" s="106">
        <v>2.5466070715318847</v>
      </c>
      <c r="K1026" s="106">
        <f t="shared" si="45"/>
        <v>0.48803334708128676</v>
      </c>
      <c r="L1026" s="106">
        <f t="shared" si="46"/>
        <v>0.45263214992092876</v>
      </c>
      <c r="M1026" s="106">
        <f t="shared" si="47"/>
        <v>0.1543530934457602</v>
      </c>
    </row>
    <row r="1027" spans="1:13" x14ac:dyDescent="0.3">
      <c r="A1027" s="112" t="s">
        <v>890</v>
      </c>
      <c r="B1027" s="111">
        <v>247.4243199809525</v>
      </c>
      <c r="C1027" s="111">
        <v>817.99333373013383</v>
      </c>
      <c r="D1027" s="111">
        <v>71.454437235878757</v>
      </c>
      <c r="E1027" s="111">
        <v>15791.430629129187</v>
      </c>
      <c r="F1027" s="111">
        <v>16928.302720076153</v>
      </c>
      <c r="G1027" s="106">
        <v>1.1629827846998473</v>
      </c>
      <c r="H1027" s="106">
        <v>1.8313507898682919</v>
      </c>
      <c r="I1027" s="106">
        <v>0.33519790727997112</v>
      </c>
      <c r="J1027" s="106">
        <v>3.2525636492847845</v>
      </c>
      <c r="K1027" s="106">
        <f t="shared" si="45"/>
        <v>0.35755880901994919</v>
      </c>
      <c r="L1027" s="106">
        <f t="shared" si="46"/>
        <v>0.56304840960483371</v>
      </c>
      <c r="M1027" s="106">
        <f t="shared" si="47"/>
        <v>0.10305652507482174</v>
      </c>
    </row>
    <row r="1028" spans="1:13" x14ac:dyDescent="0.3">
      <c r="A1028" s="112" t="s">
        <v>891</v>
      </c>
      <c r="B1028" s="111">
        <v>1981.9911759424358</v>
      </c>
      <c r="C1028" s="111">
        <v>4842.4008410625511</v>
      </c>
      <c r="D1028" s="111">
        <v>904.84503819025292</v>
      </c>
      <c r="E1028" s="111">
        <v>85961.335690034553</v>
      </c>
      <c r="F1028" s="111">
        <v>93690.572745229787</v>
      </c>
      <c r="G1028" s="106">
        <v>8.516501207417857</v>
      </c>
      <c r="H1028" s="106">
        <v>10.923145665026979</v>
      </c>
      <c r="I1028" s="106">
        <v>4.7415673613471476</v>
      </c>
      <c r="J1028" s="106">
        <v>18.644357339125627</v>
      </c>
      <c r="K1028" s="106">
        <f t="shared" si="45"/>
        <v>0.45678706176403178</v>
      </c>
      <c r="L1028" s="106">
        <f t="shared" si="46"/>
        <v>0.58586871439674126</v>
      </c>
      <c r="M1028" s="106">
        <f t="shared" si="47"/>
        <v>0.25431648166262377</v>
      </c>
    </row>
    <row r="1029" spans="1:13" x14ac:dyDescent="0.3">
      <c r="A1029" s="112" t="s">
        <v>892</v>
      </c>
      <c r="B1029" s="111">
        <v>2308.0416209286395</v>
      </c>
      <c r="C1029" s="111">
        <v>4490.2088217619375</v>
      </c>
      <c r="D1029" s="111">
        <v>793.42154961740187</v>
      </c>
      <c r="E1029" s="111">
        <v>98756.73662513509</v>
      </c>
      <c r="F1029" s="111">
        <v>106348.40861744307</v>
      </c>
      <c r="G1029" s="106">
        <v>10.230677780428451</v>
      </c>
      <c r="H1029" s="106">
        <v>10.438939676511497</v>
      </c>
      <c r="I1029" s="106">
        <v>4.2460937976507331</v>
      </c>
      <c r="J1029" s="106">
        <v>20.070951607012312</v>
      </c>
      <c r="K1029" s="106">
        <f t="shared" si="45"/>
        <v>0.50972559651103422</v>
      </c>
      <c r="L1029" s="106">
        <f t="shared" si="46"/>
        <v>0.52010188061359186</v>
      </c>
      <c r="M1029" s="106">
        <f t="shared" si="47"/>
        <v>0.21155418441481616</v>
      </c>
    </row>
    <row r="1030" spans="1:13" x14ac:dyDescent="0.3">
      <c r="A1030" s="112" t="s">
        <v>893</v>
      </c>
      <c r="B1030" s="111">
        <v>9108.8310057788531</v>
      </c>
      <c r="C1030" s="111">
        <v>23651.937556945297</v>
      </c>
      <c r="D1030" s="111">
        <v>3635.7766377915987</v>
      </c>
      <c r="E1030" s="111">
        <v>350528.06593622372</v>
      </c>
      <c r="F1030" s="111">
        <v>386924.61113673949</v>
      </c>
      <c r="G1030" s="106">
        <v>37.981663351634651</v>
      </c>
      <c r="H1030" s="106">
        <v>53.746850426677682</v>
      </c>
      <c r="I1030" s="106">
        <v>17.939865448388225</v>
      </c>
      <c r="J1030" s="106">
        <v>77.817914362316543</v>
      </c>
      <c r="K1030" s="106">
        <f t="shared" si="45"/>
        <v>0.48808380002056873</v>
      </c>
      <c r="L1030" s="106">
        <f t="shared" si="46"/>
        <v>0.69067451713541017</v>
      </c>
      <c r="M1030" s="106">
        <f t="shared" si="47"/>
        <v>0.23053644646476976</v>
      </c>
    </row>
    <row r="1031" spans="1:13" x14ac:dyDescent="0.3">
      <c r="A1031" s="107" t="s">
        <v>894</v>
      </c>
      <c r="B1031" s="108"/>
      <c r="C1031" s="108"/>
      <c r="D1031" s="108"/>
      <c r="E1031" s="108"/>
      <c r="F1031" s="108"/>
      <c r="G1031" s="109"/>
      <c r="H1031" s="109"/>
      <c r="I1031" s="109"/>
      <c r="J1031" s="109"/>
      <c r="K1031" s="106" t="str">
        <f t="shared" si="45"/>
        <v/>
      </c>
      <c r="L1031" s="106" t="str">
        <f t="shared" si="46"/>
        <v/>
      </c>
      <c r="M1031" s="106" t="str">
        <f t="shared" si="47"/>
        <v/>
      </c>
    </row>
    <row r="1032" spans="1:13" x14ac:dyDescent="0.3">
      <c r="A1032" s="110" t="s">
        <v>895</v>
      </c>
      <c r="B1032" s="111"/>
      <c r="C1032" s="111"/>
      <c r="D1032" s="111"/>
      <c r="E1032" s="111"/>
      <c r="F1032" s="111"/>
      <c r="G1032" s="106"/>
      <c r="H1032" s="106"/>
      <c r="I1032" s="106"/>
      <c r="J1032" s="106"/>
      <c r="K1032" s="106" t="str">
        <f t="shared" si="45"/>
        <v/>
      </c>
      <c r="L1032" s="106" t="str">
        <f t="shared" si="46"/>
        <v/>
      </c>
      <c r="M1032" s="106" t="str">
        <f t="shared" si="47"/>
        <v/>
      </c>
    </row>
    <row r="1033" spans="1:13" x14ac:dyDescent="0.3">
      <c r="A1033" s="112" t="s">
        <v>896</v>
      </c>
      <c r="B1033" s="111"/>
      <c r="C1033" s="111"/>
      <c r="D1033" s="111"/>
      <c r="E1033" s="111"/>
      <c r="F1033" s="111">
        <v>0</v>
      </c>
      <c r="G1033" s="106">
        <v>0</v>
      </c>
      <c r="H1033" s="106">
        <v>0</v>
      </c>
      <c r="I1033" s="106">
        <v>0</v>
      </c>
      <c r="J1033" s="106">
        <v>0</v>
      </c>
      <c r="K1033" s="106" t="str">
        <f t="shared" si="45"/>
        <v/>
      </c>
      <c r="L1033" s="106" t="str">
        <f t="shared" si="46"/>
        <v/>
      </c>
      <c r="M1033" s="106" t="str">
        <f t="shared" si="47"/>
        <v/>
      </c>
    </row>
    <row r="1034" spans="1:13" x14ac:dyDescent="0.3">
      <c r="A1034" s="112" t="s">
        <v>897</v>
      </c>
      <c r="B1034" s="111">
        <v>44.717894957542626</v>
      </c>
      <c r="C1034" s="111">
        <v>529.1617569975881</v>
      </c>
      <c r="D1034" s="111">
        <v>59.623859943390102</v>
      </c>
      <c r="E1034" s="111">
        <v>4259.3794947059287</v>
      </c>
      <c r="F1034" s="111">
        <v>4892.8830066044493</v>
      </c>
      <c r="G1034" s="106">
        <v>0.19106048140058024</v>
      </c>
      <c r="H1034" s="106">
        <v>0.79791098000496863</v>
      </c>
      <c r="I1034" s="106">
        <v>0.19702231407551296</v>
      </c>
      <c r="J1034" s="106">
        <v>1.6311483574980035</v>
      </c>
      <c r="K1034" s="106">
        <f t="shared" si="45"/>
        <v>0.11713249780274146</v>
      </c>
      <c r="L1034" s="106">
        <f t="shared" si="46"/>
        <v>0.48917131071319198</v>
      </c>
      <c r="M1034" s="106">
        <f t="shared" si="47"/>
        <v>0.12078748886932814</v>
      </c>
    </row>
    <row r="1035" spans="1:13" x14ac:dyDescent="0.3">
      <c r="A1035" s="112" t="s">
        <v>898</v>
      </c>
      <c r="B1035" s="111">
        <v>609.01753846679219</v>
      </c>
      <c r="C1035" s="111">
        <v>14827.039488589377</v>
      </c>
      <c r="D1035" s="111">
        <v>1395.6651923197307</v>
      </c>
      <c r="E1035" s="111">
        <v>77959.32006990326</v>
      </c>
      <c r="F1035" s="111">
        <v>94791.042289279168</v>
      </c>
      <c r="G1035" s="106">
        <v>2.7540952062504647</v>
      </c>
      <c r="H1035" s="106">
        <v>22.480058365239433</v>
      </c>
      <c r="I1035" s="106">
        <v>4.6366515462493467</v>
      </c>
      <c r="J1035" s="106">
        <v>32.096744443737592</v>
      </c>
      <c r="K1035" s="106">
        <f t="shared" si="45"/>
        <v>8.5806060832061035E-2</v>
      </c>
      <c r="L1035" s="106">
        <f t="shared" si="46"/>
        <v>0.70038437713347357</v>
      </c>
      <c r="M1035" s="106">
        <f t="shared" si="47"/>
        <v>0.14445862428125497</v>
      </c>
    </row>
    <row r="1036" spans="1:13" x14ac:dyDescent="0.3">
      <c r="A1036" s="112" t="s">
        <v>899</v>
      </c>
      <c r="B1036" s="111"/>
      <c r="C1036" s="111"/>
      <c r="D1036" s="111"/>
      <c r="E1036" s="111"/>
      <c r="F1036" s="111">
        <v>0</v>
      </c>
      <c r="G1036" s="106">
        <v>0</v>
      </c>
      <c r="H1036" s="106">
        <v>0</v>
      </c>
      <c r="I1036" s="106">
        <v>0</v>
      </c>
      <c r="J1036" s="106">
        <v>0</v>
      </c>
      <c r="K1036" s="106" t="str">
        <f t="shared" si="45"/>
        <v/>
      </c>
      <c r="L1036" s="106" t="str">
        <f t="shared" si="46"/>
        <v/>
      </c>
      <c r="M1036" s="106" t="str">
        <f t="shared" si="47"/>
        <v/>
      </c>
    </row>
    <row r="1037" spans="1:13" x14ac:dyDescent="0.3">
      <c r="A1037" s="112" t="s">
        <v>900</v>
      </c>
      <c r="B1037" s="111"/>
      <c r="C1037" s="111"/>
      <c r="D1037" s="111"/>
      <c r="E1037" s="111"/>
      <c r="F1037" s="111">
        <v>0</v>
      </c>
      <c r="G1037" s="106">
        <v>0</v>
      </c>
      <c r="H1037" s="106">
        <v>0</v>
      </c>
      <c r="I1037" s="106">
        <v>0</v>
      </c>
      <c r="J1037" s="106">
        <v>0</v>
      </c>
      <c r="K1037" s="106" t="str">
        <f t="shared" si="45"/>
        <v/>
      </c>
      <c r="L1037" s="106" t="str">
        <f t="shared" si="46"/>
        <v/>
      </c>
      <c r="M1037" s="106" t="str">
        <f t="shared" si="47"/>
        <v/>
      </c>
    </row>
    <row r="1038" spans="1:13" x14ac:dyDescent="0.3">
      <c r="A1038" s="107" t="s">
        <v>901</v>
      </c>
      <c r="B1038" s="108"/>
      <c r="C1038" s="108"/>
      <c r="D1038" s="108"/>
      <c r="E1038" s="108"/>
      <c r="F1038" s="108"/>
      <c r="G1038" s="109"/>
      <c r="H1038" s="109"/>
      <c r="I1038" s="109"/>
      <c r="J1038" s="109"/>
      <c r="K1038" s="106" t="str">
        <f t="shared" si="45"/>
        <v/>
      </c>
      <c r="L1038" s="106" t="str">
        <f t="shared" si="46"/>
        <v/>
      </c>
      <c r="M1038" s="106" t="str">
        <f t="shared" si="47"/>
        <v/>
      </c>
    </row>
    <row r="1039" spans="1:13" x14ac:dyDescent="0.3">
      <c r="A1039" s="110" t="s">
        <v>901</v>
      </c>
      <c r="B1039" s="111"/>
      <c r="C1039" s="111"/>
      <c r="D1039" s="111"/>
      <c r="E1039" s="111"/>
      <c r="F1039" s="111"/>
      <c r="G1039" s="106"/>
      <c r="H1039" s="106"/>
      <c r="I1039" s="106"/>
      <c r="J1039" s="106"/>
      <c r="K1039" s="106" t="str">
        <f t="shared" si="45"/>
        <v/>
      </c>
      <c r="L1039" s="106" t="str">
        <f t="shared" si="46"/>
        <v/>
      </c>
      <c r="M1039" s="106" t="str">
        <f t="shared" si="47"/>
        <v/>
      </c>
    </row>
    <row r="1040" spans="1:13" x14ac:dyDescent="0.3">
      <c r="A1040" s="112" t="s">
        <v>902</v>
      </c>
      <c r="B1040" s="111"/>
      <c r="C1040" s="111"/>
      <c r="D1040" s="111"/>
      <c r="E1040" s="111"/>
      <c r="F1040" s="111">
        <v>0</v>
      </c>
      <c r="G1040" s="106">
        <v>0</v>
      </c>
      <c r="H1040" s="106">
        <v>0</v>
      </c>
      <c r="I1040" s="106">
        <v>0</v>
      </c>
      <c r="J1040" s="106">
        <v>0</v>
      </c>
      <c r="K1040" s="106" t="str">
        <f t="shared" si="45"/>
        <v/>
      </c>
      <c r="L1040" s="106" t="str">
        <f t="shared" si="46"/>
        <v/>
      </c>
      <c r="M1040" s="106" t="str">
        <f t="shared" si="47"/>
        <v/>
      </c>
    </row>
    <row r="1041" spans="1:13" x14ac:dyDescent="0.3">
      <c r="A1041" s="107" t="s">
        <v>903</v>
      </c>
      <c r="B1041" s="108"/>
      <c r="C1041" s="108"/>
      <c r="D1041" s="108"/>
      <c r="E1041" s="108"/>
      <c r="F1041" s="108"/>
      <c r="G1041" s="109"/>
      <c r="H1041" s="109"/>
      <c r="I1041" s="109"/>
      <c r="J1041" s="109"/>
      <c r="K1041" s="106" t="str">
        <f t="shared" si="45"/>
        <v/>
      </c>
      <c r="L1041" s="106" t="str">
        <f t="shared" si="46"/>
        <v/>
      </c>
      <c r="M1041" s="106" t="str">
        <f t="shared" si="47"/>
        <v/>
      </c>
    </row>
    <row r="1042" spans="1:13" x14ac:dyDescent="0.3">
      <c r="A1042" s="110" t="s">
        <v>903</v>
      </c>
      <c r="B1042" s="111"/>
      <c r="C1042" s="111"/>
      <c r="D1042" s="111"/>
      <c r="E1042" s="111"/>
      <c r="F1042" s="111"/>
      <c r="G1042" s="106"/>
      <c r="H1042" s="106"/>
      <c r="I1042" s="106"/>
      <c r="J1042" s="106"/>
      <c r="K1042" s="106" t="str">
        <f t="shared" si="45"/>
        <v/>
      </c>
      <c r="L1042" s="106" t="str">
        <f t="shared" si="46"/>
        <v/>
      </c>
      <c r="M1042" s="106" t="str">
        <f t="shared" si="47"/>
        <v/>
      </c>
    </row>
    <row r="1043" spans="1:13" x14ac:dyDescent="0.3">
      <c r="A1043" s="112" t="s">
        <v>904</v>
      </c>
      <c r="B1043" s="111">
        <v>125.4113924050626</v>
      </c>
      <c r="C1043" s="111">
        <v>75.24683544303781</v>
      </c>
      <c r="D1043" s="111">
        <v>0</v>
      </c>
      <c r="E1043" s="111">
        <v>1580.183544303794</v>
      </c>
      <c r="F1043" s="111">
        <v>1780.8417721518945</v>
      </c>
      <c r="G1043" s="106">
        <v>0.50012697508912674</v>
      </c>
      <c r="H1043" s="106">
        <v>0.13705940649660089</v>
      </c>
      <c r="I1043" s="106">
        <v>0</v>
      </c>
      <c r="J1043" s="106">
        <v>0.4367213947693922</v>
      </c>
      <c r="K1043" s="106">
        <f t="shared" si="45"/>
        <v>1.1451854227412317</v>
      </c>
      <c r="L1043" s="106">
        <f t="shared" si="46"/>
        <v>0.31383716973374798</v>
      </c>
      <c r="M1043" s="106">
        <f t="shared" si="47"/>
        <v>0</v>
      </c>
    </row>
    <row r="1044" spans="1:13" x14ac:dyDescent="0.3">
      <c r="A1044" s="107" t="s">
        <v>905</v>
      </c>
      <c r="B1044" s="108"/>
      <c r="C1044" s="108"/>
      <c r="D1044" s="108"/>
      <c r="E1044" s="108"/>
      <c r="F1044" s="108"/>
      <c r="G1044" s="109"/>
      <c r="H1044" s="109"/>
      <c r="I1044" s="109"/>
      <c r="J1044" s="109"/>
      <c r="K1044" s="106" t="str">
        <f t="shared" si="45"/>
        <v/>
      </c>
      <c r="L1044" s="106" t="str">
        <f t="shared" si="46"/>
        <v/>
      </c>
      <c r="M1044" s="106" t="str">
        <f t="shared" si="47"/>
        <v/>
      </c>
    </row>
    <row r="1045" spans="1:13" x14ac:dyDescent="0.3">
      <c r="A1045" s="110" t="s">
        <v>905</v>
      </c>
      <c r="B1045" s="111"/>
      <c r="C1045" s="111"/>
      <c r="D1045" s="111"/>
      <c r="E1045" s="111"/>
      <c r="F1045" s="111"/>
      <c r="G1045" s="106"/>
      <c r="H1045" s="106"/>
      <c r="I1045" s="106"/>
      <c r="J1045" s="106"/>
      <c r="K1045" s="106" t="str">
        <f t="shared" si="45"/>
        <v/>
      </c>
      <c r="L1045" s="106" t="str">
        <f t="shared" si="46"/>
        <v/>
      </c>
      <c r="M1045" s="106" t="str">
        <f t="shared" si="47"/>
        <v/>
      </c>
    </row>
    <row r="1046" spans="1:13" x14ac:dyDescent="0.3">
      <c r="A1046" s="112" t="s">
        <v>906</v>
      </c>
      <c r="B1046" s="111"/>
      <c r="C1046" s="111"/>
      <c r="D1046" s="111"/>
      <c r="E1046" s="111"/>
      <c r="F1046" s="111">
        <v>0</v>
      </c>
      <c r="G1046" s="106">
        <v>0</v>
      </c>
      <c r="H1046" s="106">
        <v>0</v>
      </c>
      <c r="I1046" s="106">
        <v>0</v>
      </c>
      <c r="J1046" s="106">
        <v>0</v>
      </c>
      <c r="K1046" s="106" t="str">
        <f t="shared" si="45"/>
        <v/>
      </c>
      <c r="L1046" s="106" t="str">
        <f t="shared" si="46"/>
        <v/>
      </c>
      <c r="M1046" s="106" t="str">
        <f t="shared" si="47"/>
        <v/>
      </c>
    </row>
    <row r="1047" spans="1:13" x14ac:dyDescent="0.3">
      <c r="A1047" s="112" t="s">
        <v>907</v>
      </c>
      <c r="B1047" s="111"/>
      <c r="C1047" s="111"/>
      <c r="D1047" s="111"/>
      <c r="E1047" s="111"/>
      <c r="F1047" s="111">
        <v>0</v>
      </c>
      <c r="G1047" s="106">
        <v>0</v>
      </c>
      <c r="H1047" s="106">
        <v>0</v>
      </c>
      <c r="I1047" s="106">
        <v>0</v>
      </c>
      <c r="J1047" s="106">
        <v>0</v>
      </c>
      <c r="K1047" s="106" t="str">
        <f t="shared" si="45"/>
        <v/>
      </c>
      <c r="L1047" s="106" t="str">
        <f t="shared" si="46"/>
        <v/>
      </c>
      <c r="M1047" s="106" t="str">
        <f t="shared" si="47"/>
        <v/>
      </c>
    </row>
    <row r="1048" spans="1:13" x14ac:dyDescent="0.3">
      <c r="A1048" s="112" t="s">
        <v>908</v>
      </c>
      <c r="B1048" s="111">
        <v>43.046740694285532</v>
      </c>
      <c r="C1048" s="111">
        <v>333.6122403807131</v>
      </c>
      <c r="D1048" s="111">
        <v>20.327627550079221</v>
      </c>
      <c r="E1048" s="111">
        <v>2989.356992658702</v>
      </c>
      <c r="F1048" s="111">
        <v>3386.3436012837797</v>
      </c>
      <c r="G1048" s="106">
        <v>0.16063051301784026</v>
      </c>
      <c r="H1048" s="106">
        <v>0.65879735045220134</v>
      </c>
      <c r="I1048" s="106">
        <v>7.8348413463109945E-2</v>
      </c>
      <c r="J1048" s="106">
        <v>0.83920260249335521</v>
      </c>
      <c r="K1048" s="106">
        <f t="shared" si="45"/>
        <v>0.19140850200010209</v>
      </c>
      <c r="L1048" s="106">
        <f t="shared" si="46"/>
        <v>0.78502777338255181</v>
      </c>
      <c r="M1048" s="106">
        <f t="shared" si="47"/>
        <v>9.3360546345219786E-2</v>
      </c>
    </row>
    <row r="1049" spans="1:13" x14ac:dyDescent="0.3">
      <c r="A1049" s="112" t="s">
        <v>909</v>
      </c>
      <c r="B1049" s="111">
        <v>15.973957273652019</v>
      </c>
      <c r="C1049" s="111">
        <v>126.65066124109855</v>
      </c>
      <c r="D1049" s="111">
        <v>18.255951169888021</v>
      </c>
      <c r="E1049" s="111">
        <v>933.3355035605274</v>
      </c>
      <c r="F1049" s="111">
        <v>1094.2160732451659</v>
      </c>
      <c r="G1049" s="106">
        <v>6.3464970108272761E-2</v>
      </c>
      <c r="H1049" s="106">
        <v>0.24499282287841434</v>
      </c>
      <c r="I1049" s="106">
        <v>7.3985861350386414E-2</v>
      </c>
      <c r="J1049" s="106">
        <v>0.26909720311633167</v>
      </c>
      <c r="K1049" s="106">
        <f t="shared" si="45"/>
        <v>0.2358440346956584</v>
      </c>
      <c r="L1049" s="106">
        <f t="shared" si="46"/>
        <v>0.91042500643346735</v>
      </c>
      <c r="M1049" s="106">
        <f t="shared" si="47"/>
        <v>0.27494102686159122</v>
      </c>
    </row>
    <row r="1050" spans="1:13" x14ac:dyDescent="0.3">
      <c r="A1050" s="112" t="s">
        <v>910</v>
      </c>
      <c r="B1050" s="111">
        <v>1081.2625569665402</v>
      </c>
      <c r="C1050" s="111">
        <v>11289.07727987804</v>
      </c>
      <c r="D1050" s="111">
        <v>1335.8052514636947</v>
      </c>
      <c r="E1050" s="111">
        <v>49814.222870951395</v>
      </c>
      <c r="F1050" s="111">
        <v>63520.367959259667</v>
      </c>
      <c r="G1050" s="106">
        <v>4.0839171628243935</v>
      </c>
      <c r="H1050" s="106">
        <v>23.32195950385676</v>
      </c>
      <c r="I1050" s="106">
        <v>5.8070835043297864</v>
      </c>
      <c r="J1050" s="106">
        <v>13.760033121797525</v>
      </c>
      <c r="K1050" s="106">
        <f t="shared" si="45"/>
        <v>0.2967955910189623</v>
      </c>
      <c r="L1050" s="106">
        <f t="shared" si="46"/>
        <v>1.6949057678438295</v>
      </c>
      <c r="M1050" s="106">
        <f t="shared" si="47"/>
        <v>0.4220254016053695</v>
      </c>
    </row>
    <row r="1051" spans="1:13" x14ac:dyDescent="0.3">
      <c r="A1051" s="112" t="s">
        <v>911</v>
      </c>
      <c r="B1051" s="111"/>
      <c r="C1051" s="111"/>
      <c r="D1051" s="111"/>
      <c r="E1051" s="111"/>
      <c r="F1051" s="111">
        <v>0</v>
      </c>
      <c r="G1051" s="106">
        <v>0</v>
      </c>
      <c r="H1051" s="106">
        <v>0</v>
      </c>
      <c r="I1051" s="106">
        <v>0</v>
      </c>
      <c r="J1051" s="106">
        <v>0</v>
      </c>
      <c r="K1051" s="106" t="str">
        <f t="shared" ref="K1051:K1116" si="48">IFERROR(G1051/J1051,"")</f>
        <v/>
      </c>
      <c r="L1051" s="106" t="str">
        <f t="shared" ref="L1051:L1116" si="49">IFERROR(H1051/J1051,"")</f>
        <v/>
      </c>
      <c r="M1051" s="106" t="str">
        <f t="shared" ref="M1051:M1116" si="50">IFERROR(I1051/J1051,"")</f>
        <v/>
      </c>
    </row>
    <row r="1052" spans="1:13" x14ac:dyDescent="0.3">
      <c r="A1052" s="100"/>
      <c r="B1052" s="168" t="s">
        <v>1208</v>
      </c>
      <c r="C1052" s="168"/>
      <c r="D1052" s="168"/>
      <c r="E1052" s="168"/>
      <c r="F1052" s="168"/>
      <c r="G1052" s="168" t="s">
        <v>1207</v>
      </c>
      <c r="H1052" s="168"/>
      <c r="I1052" s="168"/>
      <c r="J1052" s="168"/>
      <c r="K1052" s="168" t="s">
        <v>1206</v>
      </c>
      <c r="L1052" s="168"/>
      <c r="M1052" s="168"/>
    </row>
    <row r="1053" spans="1:13" x14ac:dyDescent="0.3">
      <c r="A1053" s="100" t="s">
        <v>1205</v>
      </c>
      <c r="B1053" s="101" t="s">
        <v>1437</v>
      </c>
      <c r="C1053" s="101" t="s">
        <v>1219</v>
      </c>
      <c r="D1053" s="101" t="s">
        <v>1220</v>
      </c>
      <c r="E1053" s="101" t="s">
        <v>1204</v>
      </c>
      <c r="F1053" s="101" t="s">
        <v>1209</v>
      </c>
      <c r="G1053" s="101" t="s">
        <v>1218</v>
      </c>
      <c r="H1053" s="101" t="s">
        <v>1219</v>
      </c>
      <c r="I1053" s="101" t="s">
        <v>1220</v>
      </c>
      <c r="J1053" s="101" t="s">
        <v>1204</v>
      </c>
      <c r="K1053" s="102" t="s">
        <v>1438</v>
      </c>
      <c r="L1053" s="102" t="s">
        <v>1439</v>
      </c>
      <c r="M1053" s="102" t="s">
        <v>1440</v>
      </c>
    </row>
    <row r="1054" spans="1:13" x14ac:dyDescent="0.3">
      <c r="A1054" s="103" t="s">
        <v>912</v>
      </c>
      <c r="B1054" s="104"/>
      <c r="C1054" s="104"/>
      <c r="D1054" s="104"/>
      <c r="E1054" s="104"/>
      <c r="F1054" s="104"/>
      <c r="G1054" s="105"/>
      <c r="H1054" s="105"/>
      <c r="I1054" s="105"/>
      <c r="J1054" s="105"/>
      <c r="K1054" s="106" t="str">
        <f t="shared" si="48"/>
        <v/>
      </c>
      <c r="L1054" s="106" t="str">
        <f t="shared" si="49"/>
        <v/>
      </c>
      <c r="M1054" s="106" t="str">
        <f t="shared" si="50"/>
        <v/>
      </c>
    </row>
    <row r="1055" spans="1:13" x14ac:dyDescent="0.3">
      <c r="A1055" s="107" t="s">
        <v>913</v>
      </c>
      <c r="B1055" s="108"/>
      <c r="C1055" s="108"/>
      <c r="D1055" s="108"/>
      <c r="E1055" s="108"/>
      <c r="F1055" s="108"/>
      <c r="G1055" s="109"/>
      <c r="H1055" s="109"/>
      <c r="I1055" s="109"/>
      <c r="J1055" s="109"/>
      <c r="K1055" s="106" t="str">
        <f t="shared" si="48"/>
        <v/>
      </c>
      <c r="L1055" s="106" t="str">
        <f t="shared" si="49"/>
        <v/>
      </c>
      <c r="M1055" s="106" t="str">
        <f t="shared" si="50"/>
        <v/>
      </c>
    </row>
    <row r="1056" spans="1:13" x14ac:dyDescent="0.3">
      <c r="A1056" s="110" t="s">
        <v>914</v>
      </c>
      <c r="B1056" s="111"/>
      <c r="C1056" s="111"/>
      <c r="D1056" s="111"/>
      <c r="E1056" s="111"/>
      <c r="F1056" s="111"/>
      <c r="G1056" s="106"/>
      <c r="H1056" s="106"/>
      <c r="I1056" s="106"/>
      <c r="J1056" s="106"/>
      <c r="K1056" s="106" t="str">
        <f t="shared" si="48"/>
        <v/>
      </c>
      <c r="L1056" s="106" t="str">
        <f t="shared" si="49"/>
        <v/>
      </c>
      <c r="M1056" s="106" t="str">
        <f t="shared" si="50"/>
        <v/>
      </c>
    </row>
    <row r="1057" spans="1:13" x14ac:dyDescent="0.3">
      <c r="A1057" s="112" t="s">
        <v>915</v>
      </c>
      <c r="B1057" s="111">
        <v>4.0724450194049098</v>
      </c>
      <c r="C1057" s="111">
        <v>12.21733505821474</v>
      </c>
      <c r="D1057" s="111">
        <v>14.25355756791711</v>
      </c>
      <c r="E1057" s="111">
        <v>161.87968952134457</v>
      </c>
      <c r="F1057" s="111">
        <v>192.42302716688133</v>
      </c>
      <c r="G1057" s="106">
        <v>2.1156059005046326E-2</v>
      </c>
      <c r="H1057" s="106">
        <v>3.3473489199084869E-2</v>
      </c>
      <c r="I1057" s="106">
        <v>7.7846443270586749E-2</v>
      </c>
      <c r="J1057" s="106">
        <v>2.9972916857774007E-2</v>
      </c>
      <c r="K1057" s="106">
        <f t="shared" si="48"/>
        <v>0.70583917826333031</v>
      </c>
      <c r="L1057" s="106">
        <f t="shared" si="49"/>
        <v>1.1167911804487232</v>
      </c>
      <c r="M1057" s="106">
        <f t="shared" si="50"/>
        <v>2.5972261438544608</v>
      </c>
    </row>
    <row r="1058" spans="1:13" x14ac:dyDescent="0.3">
      <c r="A1058" s="112" t="s">
        <v>916</v>
      </c>
      <c r="B1058" s="111">
        <v>73.058823529411697</v>
      </c>
      <c r="C1058" s="111">
        <v>167.14973262032041</v>
      </c>
      <c r="D1058" s="111">
        <v>38.743315508021333</v>
      </c>
      <c r="E1058" s="111">
        <v>1177.7967914438493</v>
      </c>
      <c r="F1058" s="111">
        <v>1456.7486631016027</v>
      </c>
      <c r="G1058" s="106">
        <v>0.29862947521335709</v>
      </c>
      <c r="H1058" s="106">
        <v>0.40814047920301877</v>
      </c>
      <c r="I1058" s="106">
        <v>0.19854465207650365</v>
      </c>
      <c r="J1058" s="106">
        <v>0.25449641058128381</v>
      </c>
      <c r="K1058" s="106">
        <f t="shared" si="48"/>
        <v>1.1734133087821197</v>
      </c>
      <c r="L1058" s="106">
        <f t="shared" si="49"/>
        <v>1.603718018147303</v>
      </c>
      <c r="M1058" s="106">
        <f t="shared" si="50"/>
        <v>0.78014716051600386</v>
      </c>
    </row>
    <row r="1059" spans="1:13" x14ac:dyDescent="0.3">
      <c r="A1059" s="112" t="s">
        <v>917</v>
      </c>
      <c r="B1059" s="111">
        <v>0</v>
      </c>
      <c r="C1059" s="111">
        <v>0</v>
      </c>
      <c r="D1059" s="111">
        <v>0</v>
      </c>
      <c r="E1059" s="111">
        <v>14.42424242424241</v>
      </c>
      <c r="F1059" s="111">
        <v>14.42424242424241</v>
      </c>
      <c r="G1059" s="106">
        <v>0</v>
      </c>
      <c r="H1059" s="106">
        <v>0</v>
      </c>
      <c r="I1059" s="106">
        <v>0</v>
      </c>
      <c r="J1059" s="106">
        <v>2.9091386982081301E-3</v>
      </c>
      <c r="K1059" s="106">
        <f t="shared" si="48"/>
        <v>0</v>
      </c>
      <c r="L1059" s="106">
        <f t="shared" si="49"/>
        <v>0</v>
      </c>
      <c r="M1059" s="106">
        <f t="shared" si="50"/>
        <v>0</v>
      </c>
    </row>
    <row r="1060" spans="1:13" x14ac:dyDescent="0.3">
      <c r="A1060" s="112" t="s">
        <v>918</v>
      </c>
      <c r="B1060" s="111">
        <v>9.4617134192570003</v>
      </c>
      <c r="C1060" s="111">
        <v>58.872883497599034</v>
      </c>
      <c r="D1060" s="111">
        <v>9.4617134192570091</v>
      </c>
      <c r="E1060" s="111">
        <v>1325.6911801870101</v>
      </c>
      <c r="F1060" s="111">
        <v>1403.4874905231231</v>
      </c>
      <c r="G1060" s="106">
        <v>4.7186385972001532E-2</v>
      </c>
      <c r="H1060" s="106">
        <v>0.16568096611744451</v>
      </c>
      <c r="I1060" s="106">
        <v>4.4802700397440956E-2</v>
      </c>
      <c r="J1060" s="106">
        <v>0.25456876301440801</v>
      </c>
      <c r="K1060" s="106">
        <f t="shared" si="48"/>
        <v>0.18535811469269264</v>
      </c>
      <c r="L1060" s="106">
        <f t="shared" si="49"/>
        <v>0.65082991391236544</v>
      </c>
      <c r="M1060" s="106">
        <f t="shared" si="50"/>
        <v>0.17599449306710591</v>
      </c>
    </row>
    <row r="1061" spans="1:13" x14ac:dyDescent="0.3">
      <c r="A1061" s="112" t="s">
        <v>919</v>
      </c>
      <c r="B1061" s="111">
        <v>89.05660377358474</v>
      </c>
      <c r="C1061" s="111">
        <v>180.33962264150921</v>
      </c>
      <c r="D1061" s="111">
        <v>60.113207547169651</v>
      </c>
      <c r="E1061" s="111">
        <v>1123.226415094337</v>
      </c>
      <c r="F1061" s="111">
        <v>1452.7358490566007</v>
      </c>
      <c r="G1061" s="106">
        <v>0.36332822315107521</v>
      </c>
      <c r="H1061" s="106">
        <v>0.40041342013591219</v>
      </c>
      <c r="I1061" s="106">
        <v>0.27511690431695757</v>
      </c>
      <c r="J1061" s="106">
        <v>0.28682235387240085</v>
      </c>
      <c r="K1061" s="106">
        <f t="shared" si="48"/>
        <v>1.2667360763405131</v>
      </c>
      <c r="L1061" s="106">
        <f t="shared" si="49"/>
        <v>1.3960328221629643</v>
      </c>
      <c r="M1061" s="106">
        <f t="shared" si="50"/>
        <v>0.95918920057168655</v>
      </c>
    </row>
    <row r="1062" spans="1:13" x14ac:dyDescent="0.3">
      <c r="A1062" s="112" t="s">
        <v>920</v>
      </c>
      <c r="B1062" s="111">
        <v>225.99760325956623</v>
      </c>
      <c r="C1062" s="111">
        <v>535.31229527842038</v>
      </c>
      <c r="D1062" s="111">
        <v>283.27810178157608</v>
      </c>
      <c r="E1062" s="111">
        <v>3934.6495166573313</v>
      </c>
      <c r="F1062" s="111">
        <v>4979.2375169768939</v>
      </c>
      <c r="G1062" s="106">
        <v>0.86839623376051711</v>
      </c>
      <c r="H1062" s="106">
        <v>1.2200205701462654</v>
      </c>
      <c r="I1062" s="106">
        <v>1.3201235654750645</v>
      </c>
      <c r="J1062" s="106">
        <v>0.91288191477392844</v>
      </c>
      <c r="K1062" s="106">
        <f t="shared" si="48"/>
        <v>0.95126896448109832</v>
      </c>
      <c r="L1062" s="106">
        <f t="shared" si="49"/>
        <v>1.3364494907847952</v>
      </c>
      <c r="M1062" s="106">
        <f t="shared" si="50"/>
        <v>1.4461055084019139</v>
      </c>
    </row>
    <row r="1063" spans="1:13" x14ac:dyDescent="0.3">
      <c r="A1063" s="112" t="s">
        <v>921</v>
      </c>
      <c r="B1063" s="111">
        <v>0</v>
      </c>
      <c r="C1063" s="111">
        <v>26.788643533122961</v>
      </c>
      <c r="D1063" s="111">
        <v>0</v>
      </c>
      <c r="E1063" s="111">
        <v>77.930599369085002</v>
      </c>
      <c r="F1063" s="111">
        <v>104.71924290220797</v>
      </c>
      <c r="G1063" s="106">
        <v>0</v>
      </c>
      <c r="H1063" s="106">
        <v>4.8839804710792967E-2</v>
      </c>
      <c r="I1063" s="106">
        <v>0</v>
      </c>
      <c r="J1063" s="106">
        <v>2.2820415003369812E-2</v>
      </c>
      <c r="K1063" s="106">
        <f t="shared" si="48"/>
        <v>0</v>
      </c>
      <c r="L1063" s="106">
        <f t="shared" si="49"/>
        <v>2.1401803912672475</v>
      </c>
      <c r="M1063" s="106">
        <f t="shared" si="50"/>
        <v>0</v>
      </c>
    </row>
    <row r="1064" spans="1:13" x14ac:dyDescent="0.3">
      <c r="A1064" s="112" t="s">
        <v>922</v>
      </c>
      <c r="B1064" s="111">
        <v>2</v>
      </c>
      <c r="C1064" s="111">
        <v>0</v>
      </c>
      <c r="D1064" s="111">
        <v>2</v>
      </c>
      <c r="E1064" s="111">
        <v>75</v>
      </c>
      <c r="F1064" s="111">
        <v>79</v>
      </c>
      <c r="G1064" s="106">
        <v>6.7112094158634852E-3</v>
      </c>
      <c r="H1064" s="106">
        <v>0</v>
      </c>
      <c r="I1064" s="106">
        <v>7.5049020236066079E-3</v>
      </c>
      <c r="J1064" s="106">
        <v>2.2647601318641984E-2</v>
      </c>
      <c r="K1064" s="106">
        <f t="shared" si="48"/>
        <v>0.29633201862924302</v>
      </c>
      <c r="L1064" s="106">
        <f t="shared" si="49"/>
        <v>0</v>
      </c>
      <c r="M1064" s="106">
        <f t="shared" si="50"/>
        <v>0.33137734623706383</v>
      </c>
    </row>
    <row r="1065" spans="1:13" x14ac:dyDescent="0.3">
      <c r="A1065" s="112" t="s">
        <v>923</v>
      </c>
      <c r="B1065" s="111">
        <v>8.18086956521738</v>
      </c>
      <c r="C1065" s="111">
        <v>27.610434782608692</v>
      </c>
      <c r="D1065" s="111">
        <v>10.22608695652173</v>
      </c>
      <c r="E1065" s="111">
        <v>636.06260869565153</v>
      </c>
      <c r="F1065" s="111">
        <v>682.07999999999936</v>
      </c>
      <c r="G1065" s="106">
        <v>4.107943915063425E-2</v>
      </c>
      <c r="H1065" s="106">
        <v>8.6296310739738799E-2</v>
      </c>
      <c r="I1065" s="106">
        <v>6.2491063724007978E-2</v>
      </c>
      <c r="J1065" s="106">
        <v>0.11861608714614263</v>
      </c>
      <c r="K1065" s="106">
        <f t="shared" si="48"/>
        <v>0.34632266279380591</v>
      </c>
      <c r="L1065" s="106">
        <f t="shared" si="49"/>
        <v>0.72752619662302809</v>
      </c>
      <c r="M1065" s="106">
        <f t="shared" si="50"/>
        <v>0.52683464129966595</v>
      </c>
    </row>
    <row r="1066" spans="1:13" x14ac:dyDescent="0.3">
      <c r="A1066" s="112" t="s">
        <v>924</v>
      </c>
      <c r="B1066" s="111">
        <v>53.073698444895179</v>
      </c>
      <c r="C1066" s="111">
        <v>26.53684922244755</v>
      </c>
      <c r="D1066" s="111">
        <v>6.0311020960108097</v>
      </c>
      <c r="E1066" s="111">
        <v>594.66666666666458</v>
      </c>
      <c r="F1066" s="111">
        <v>680.30831643001807</v>
      </c>
      <c r="G1066" s="106">
        <v>0.21208378693286981</v>
      </c>
      <c r="H1066" s="106">
        <v>6.4333151102018843E-2</v>
      </c>
      <c r="I1066" s="106">
        <v>4.0411819170585048E-2</v>
      </c>
      <c r="J1066" s="106">
        <v>0.12936277180833078</v>
      </c>
      <c r="K1066" s="106">
        <f t="shared" si="48"/>
        <v>1.6394499280450012</v>
      </c>
      <c r="L1066" s="106">
        <f t="shared" si="49"/>
        <v>0.4973080755979587</v>
      </c>
      <c r="M1066" s="106">
        <f t="shared" si="50"/>
        <v>0.31239141374042961</v>
      </c>
    </row>
    <row r="1067" spans="1:13" x14ac:dyDescent="0.3">
      <c r="A1067" s="112" t="s">
        <v>925</v>
      </c>
      <c r="B1067" s="111"/>
      <c r="C1067" s="111"/>
      <c r="D1067" s="111"/>
      <c r="E1067" s="111"/>
      <c r="F1067" s="111">
        <v>0</v>
      </c>
      <c r="G1067" s="106">
        <v>0</v>
      </c>
      <c r="H1067" s="106">
        <v>0</v>
      </c>
      <c r="I1067" s="106">
        <v>0</v>
      </c>
      <c r="J1067" s="106">
        <v>0</v>
      </c>
      <c r="K1067" s="106" t="str">
        <f t="shared" si="48"/>
        <v/>
      </c>
      <c r="L1067" s="106" t="str">
        <f t="shared" si="49"/>
        <v/>
      </c>
      <c r="M1067" s="106" t="str">
        <f t="shared" si="50"/>
        <v/>
      </c>
    </row>
    <row r="1068" spans="1:13" x14ac:dyDescent="0.3">
      <c r="A1068" s="110" t="s">
        <v>926</v>
      </c>
      <c r="B1068" s="111"/>
      <c r="C1068" s="111"/>
      <c r="D1068" s="111"/>
      <c r="E1068" s="111"/>
      <c r="F1068" s="111"/>
      <c r="G1068" s="106"/>
      <c r="H1068" s="106"/>
      <c r="I1068" s="106"/>
      <c r="J1068" s="106"/>
      <c r="K1068" s="106" t="str">
        <f t="shared" si="48"/>
        <v/>
      </c>
      <c r="L1068" s="106" t="str">
        <f t="shared" si="49"/>
        <v/>
      </c>
      <c r="M1068" s="106" t="str">
        <f t="shared" si="50"/>
        <v/>
      </c>
    </row>
    <row r="1069" spans="1:13" x14ac:dyDescent="0.3">
      <c r="A1069" s="112" t="s">
        <v>927</v>
      </c>
      <c r="B1069" s="111">
        <v>91.824956672443591</v>
      </c>
      <c r="C1069" s="111">
        <v>198.079549393414</v>
      </c>
      <c r="D1069" s="111">
        <v>59.030329289427996</v>
      </c>
      <c r="E1069" s="111">
        <v>3512.960485268618</v>
      </c>
      <c r="F1069" s="111">
        <v>3861.8953206239034</v>
      </c>
      <c r="G1069" s="106">
        <v>0.35038673346403693</v>
      </c>
      <c r="H1069" s="106">
        <v>0.53513292145315983</v>
      </c>
      <c r="I1069" s="106">
        <v>0.30858825706746734</v>
      </c>
      <c r="J1069" s="106">
        <v>0.71929836416403981</v>
      </c>
      <c r="K1069" s="106">
        <f t="shared" si="48"/>
        <v>0.48712293940950679</v>
      </c>
      <c r="L1069" s="106">
        <f t="shared" si="49"/>
        <v>0.74396515842919386</v>
      </c>
      <c r="M1069" s="106">
        <f t="shared" si="50"/>
        <v>0.42901287204525346</v>
      </c>
    </row>
    <row r="1070" spans="1:13" x14ac:dyDescent="0.3">
      <c r="A1070" s="112" t="s">
        <v>928</v>
      </c>
      <c r="B1070" s="111">
        <v>68.515310914897569</v>
      </c>
      <c r="C1070" s="111">
        <v>114.19218485816252</v>
      </c>
      <c r="D1070" s="111">
        <v>36.976517001690659</v>
      </c>
      <c r="E1070" s="111">
        <v>1256.1140334397878</v>
      </c>
      <c r="F1070" s="111">
        <v>1475.7980462145385</v>
      </c>
      <c r="G1070" s="106">
        <v>0.26534805816770429</v>
      </c>
      <c r="H1070" s="106">
        <v>0.25900088876475924</v>
      </c>
      <c r="I1070" s="106">
        <v>0.21362068937243836</v>
      </c>
      <c r="J1070" s="106">
        <v>0.272234805538624</v>
      </c>
      <c r="K1070" s="106">
        <f t="shared" si="48"/>
        <v>0.9747029136950579</v>
      </c>
      <c r="L1070" s="106">
        <f t="shared" si="49"/>
        <v>0.95138785891950484</v>
      </c>
      <c r="M1070" s="106">
        <f t="shared" si="50"/>
        <v>0.78469279102568823</v>
      </c>
    </row>
    <row r="1071" spans="1:13" x14ac:dyDescent="0.3">
      <c r="A1071" s="112" t="s">
        <v>929</v>
      </c>
      <c r="B1071" s="111">
        <v>0</v>
      </c>
      <c r="C1071" s="111">
        <v>0</v>
      </c>
      <c r="D1071" s="111">
        <v>0</v>
      </c>
      <c r="E1071" s="111">
        <v>36.956521739130253</v>
      </c>
      <c r="F1071" s="111">
        <v>36.956521739130253</v>
      </c>
      <c r="G1071" s="106">
        <v>0</v>
      </c>
      <c r="H1071" s="106">
        <v>0</v>
      </c>
      <c r="I1071" s="106">
        <v>0</v>
      </c>
      <c r="J1071" s="106">
        <v>8.28142821593357E-3</v>
      </c>
      <c r="K1071" s="106">
        <f t="shared" si="48"/>
        <v>0</v>
      </c>
      <c r="L1071" s="106">
        <f t="shared" si="49"/>
        <v>0</v>
      </c>
      <c r="M1071" s="106">
        <f t="shared" si="50"/>
        <v>0</v>
      </c>
    </row>
    <row r="1072" spans="1:13" x14ac:dyDescent="0.3">
      <c r="A1072" s="112" t="s">
        <v>930</v>
      </c>
      <c r="B1072" s="111">
        <v>6.7346938775510097</v>
      </c>
      <c r="C1072" s="111">
        <v>34.7959183673468</v>
      </c>
      <c r="D1072" s="111">
        <v>14.59183673469386</v>
      </c>
      <c r="E1072" s="111">
        <v>355.81632653061132</v>
      </c>
      <c r="F1072" s="111">
        <v>411.93877551020296</v>
      </c>
      <c r="G1072" s="106">
        <v>2.5637118555882989E-2</v>
      </c>
      <c r="H1072" s="106">
        <v>6.9948870351435169E-2</v>
      </c>
      <c r="I1072" s="106">
        <v>5.7254901186665541E-2</v>
      </c>
      <c r="J1072" s="106">
        <v>9.3399013580173829E-2</v>
      </c>
      <c r="K1072" s="106">
        <f t="shared" si="48"/>
        <v>0.27449024966281954</v>
      </c>
      <c r="L1072" s="106">
        <f t="shared" si="49"/>
        <v>0.74892515102839896</v>
      </c>
      <c r="M1072" s="106">
        <f t="shared" si="50"/>
        <v>0.61301398153972864</v>
      </c>
    </row>
    <row r="1073" spans="1:13" x14ac:dyDescent="0.3">
      <c r="A1073" s="112" t="s">
        <v>931</v>
      </c>
      <c r="B1073" s="111">
        <v>9.3701527614570992</v>
      </c>
      <c r="C1073" s="111">
        <v>20.8225616921269</v>
      </c>
      <c r="D1073" s="111">
        <v>12.4935370152761</v>
      </c>
      <c r="E1073" s="111">
        <v>299.84488836662672</v>
      </c>
      <c r="F1073" s="111">
        <v>342.53113983548684</v>
      </c>
      <c r="G1073" s="106">
        <v>4.1450776692812018E-2</v>
      </c>
      <c r="H1073" s="106">
        <v>4.5393299817342275E-2</v>
      </c>
      <c r="I1073" s="106">
        <v>6.2042091461174273E-2</v>
      </c>
      <c r="J1073" s="106">
        <v>6.1774375461036632E-2</v>
      </c>
      <c r="K1073" s="106">
        <f t="shared" si="48"/>
        <v>0.67100276422796934</v>
      </c>
      <c r="L1073" s="106">
        <f t="shared" si="49"/>
        <v>0.73482409945161642</v>
      </c>
      <c r="M1073" s="106">
        <f t="shared" si="50"/>
        <v>1.0043337710521494</v>
      </c>
    </row>
    <row r="1074" spans="1:13" x14ac:dyDescent="0.3">
      <c r="A1074" s="112" t="s">
        <v>932</v>
      </c>
      <c r="B1074" s="111">
        <v>181.47209636112834</v>
      </c>
      <c r="C1074" s="111">
        <v>550.01727971181583</v>
      </c>
      <c r="D1074" s="111">
        <v>169.14991697858321</v>
      </c>
      <c r="E1074" s="111">
        <v>5869.8381785945439</v>
      </c>
      <c r="F1074" s="111">
        <v>6770.4774716460715</v>
      </c>
      <c r="G1074" s="106">
        <v>0.69112973159215418</v>
      </c>
      <c r="H1074" s="106">
        <v>1.3674353524005314</v>
      </c>
      <c r="I1074" s="106">
        <v>0.84079709714106543</v>
      </c>
      <c r="J1074" s="106">
        <v>1.2513953136898306</v>
      </c>
      <c r="K1074" s="106">
        <f t="shared" si="48"/>
        <v>0.55228729405603061</v>
      </c>
      <c r="L1074" s="106">
        <f t="shared" si="49"/>
        <v>1.0927285226668688</v>
      </c>
      <c r="M1074" s="106">
        <f t="shared" si="50"/>
        <v>0.67188768244777397</v>
      </c>
    </row>
    <row r="1075" spans="1:13" x14ac:dyDescent="0.3">
      <c r="A1075" s="112" t="s">
        <v>933</v>
      </c>
      <c r="B1075" s="111">
        <v>31.367292225200899</v>
      </c>
      <c r="C1075" s="111">
        <v>69.973190348525293</v>
      </c>
      <c r="D1075" s="111">
        <v>0</v>
      </c>
      <c r="E1075" s="111">
        <v>536.86327077747933</v>
      </c>
      <c r="F1075" s="111">
        <v>638.20375335120548</v>
      </c>
      <c r="G1075" s="106">
        <v>0.13615438810967628</v>
      </c>
      <c r="H1075" s="106">
        <v>0.19306583239878333</v>
      </c>
      <c r="I1075" s="106">
        <v>0</v>
      </c>
      <c r="J1075" s="106">
        <v>0.11971146721798018</v>
      </c>
      <c r="K1075" s="106">
        <f t="shared" si="48"/>
        <v>1.1373546016419256</v>
      </c>
      <c r="L1075" s="106">
        <f t="shared" si="49"/>
        <v>1.6127597203969917</v>
      </c>
      <c r="M1075" s="106">
        <f t="shared" si="50"/>
        <v>0</v>
      </c>
    </row>
    <row r="1076" spans="1:13" x14ac:dyDescent="0.3">
      <c r="A1076" s="112" t="s">
        <v>934</v>
      </c>
      <c r="B1076" s="111">
        <v>0</v>
      </c>
      <c r="C1076" s="111">
        <v>30.918857142856979</v>
      </c>
      <c r="D1076" s="111">
        <v>2.29028571428571</v>
      </c>
      <c r="E1076" s="111">
        <v>293.15657142857043</v>
      </c>
      <c r="F1076" s="111">
        <v>326.36571428571312</v>
      </c>
      <c r="G1076" s="106">
        <v>0</v>
      </c>
      <c r="H1076" s="106">
        <v>8.1849310615946941E-2</v>
      </c>
      <c r="I1076" s="106">
        <v>1.5346218760897333E-2</v>
      </c>
      <c r="J1076" s="106">
        <v>6.7231222698338158E-2</v>
      </c>
      <c r="K1076" s="106">
        <f t="shared" si="48"/>
        <v>0</v>
      </c>
      <c r="L1076" s="106">
        <f t="shared" si="49"/>
        <v>1.2174300470958133</v>
      </c>
      <c r="M1076" s="106">
        <f t="shared" si="50"/>
        <v>0.2282602955141059</v>
      </c>
    </row>
    <row r="1077" spans="1:13" x14ac:dyDescent="0.3">
      <c r="A1077" s="112" t="s">
        <v>935</v>
      </c>
      <c r="B1077" s="111">
        <v>71.575609756097407</v>
      </c>
      <c r="C1077" s="111">
        <v>160.24390243902383</v>
      </c>
      <c r="D1077" s="111">
        <v>57.687804878048702</v>
      </c>
      <c r="E1077" s="111">
        <v>1358.868292682924</v>
      </c>
      <c r="F1077" s="111">
        <v>1648.375609756094</v>
      </c>
      <c r="G1077" s="106">
        <v>0.3234181666194556</v>
      </c>
      <c r="H1077" s="106">
        <v>0.24854608098593528</v>
      </c>
      <c r="I1077" s="106">
        <v>0.21052057573281668</v>
      </c>
      <c r="J1077" s="106">
        <v>0.4351697454229706</v>
      </c>
      <c r="K1077" s="106">
        <f t="shared" si="48"/>
        <v>0.7432000271643513</v>
      </c>
      <c r="L1077" s="106">
        <f t="shared" si="49"/>
        <v>0.57114742833134391</v>
      </c>
      <c r="M1077" s="106">
        <f t="shared" si="50"/>
        <v>0.48376657142880569</v>
      </c>
    </row>
    <row r="1078" spans="1:13" x14ac:dyDescent="0.3">
      <c r="A1078" s="112" t="s">
        <v>936</v>
      </c>
      <c r="B1078" s="111">
        <v>1863.7619969767488</v>
      </c>
      <c r="C1078" s="111">
        <v>2714.5194264002889</v>
      </c>
      <c r="D1078" s="111">
        <v>1248.0549086897877</v>
      </c>
      <c r="E1078" s="111">
        <v>36415.122098296226</v>
      </c>
      <c r="F1078" s="111">
        <v>42241.458430363055</v>
      </c>
      <c r="G1078" s="106">
        <v>7.5120084373829172</v>
      </c>
      <c r="H1078" s="106">
        <v>6.2548535094570852</v>
      </c>
      <c r="I1078" s="106">
        <v>6.2635892554075046</v>
      </c>
      <c r="J1078" s="106">
        <v>8.4227889268332312</v>
      </c>
      <c r="K1078" s="106">
        <f t="shared" si="48"/>
        <v>0.89186711226387749</v>
      </c>
      <c r="L1078" s="106">
        <f t="shared" si="49"/>
        <v>0.74261073900717611</v>
      </c>
      <c r="M1078" s="106">
        <f t="shared" si="50"/>
        <v>0.74364789499271777</v>
      </c>
    </row>
    <row r="1079" spans="1:13" x14ac:dyDescent="0.3">
      <c r="A1079" s="112" t="s">
        <v>937</v>
      </c>
      <c r="B1079" s="111">
        <v>4.1646090534979301</v>
      </c>
      <c r="C1079" s="111">
        <v>20.823045267489647</v>
      </c>
      <c r="D1079" s="111">
        <v>3.1234567901234502</v>
      </c>
      <c r="E1079" s="111">
        <v>91.621399176954611</v>
      </c>
      <c r="F1079" s="111">
        <v>119.73251028806564</v>
      </c>
      <c r="G1079" s="106">
        <v>1.8213175534279473E-2</v>
      </c>
      <c r="H1079" s="106">
        <v>3.6762014566631196E-2</v>
      </c>
      <c r="I1079" s="106">
        <v>1.0479819688191852E-2</v>
      </c>
      <c r="J1079" s="106">
        <v>2.483949538909553E-2</v>
      </c>
      <c r="K1079" s="106">
        <f t="shared" si="48"/>
        <v>0.73323452223892627</v>
      </c>
      <c r="L1079" s="106">
        <f t="shared" si="49"/>
        <v>1.4799823422648763</v>
      </c>
      <c r="M1079" s="106">
        <f t="shared" si="50"/>
        <v>0.4219014727969258</v>
      </c>
    </row>
    <row r="1080" spans="1:13" x14ac:dyDescent="0.3">
      <c r="A1080" s="110" t="s">
        <v>938</v>
      </c>
      <c r="B1080" s="111"/>
      <c r="C1080" s="111"/>
      <c r="D1080" s="111"/>
      <c r="E1080" s="111"/>
      <c r="F1080" s="111"/>
      <c r="G1080" s="106"/>
      <c r="H1080" s="106"/>
      <c r="I1080" s="106"/>
      <c r="J1080" s="106"/>
      <c r="K1080" s="106" t="str">
        <f t="shared" si="48"/>
        <v/>
      </c>
      <c r="L1080" s="106" t="str">
        <f t="shared" si="49"/>
        <v/>
      </c>
      <c r="M1080" s="106" t="str">
        <f t="shared" si="50"/>
        <v/>
      </c>
    </row>
    <row r="1081" spans="1:13" x14ac:dyDescent="0.3">
      <c r="A1081" s="112" t="s">
        <v>939</v>
      </c>
      <c r="B1081" s="111"/>
      <c r="C1081" s="111"/>
      <c r="D1081" s="111"/>
      <c r="E1081" s="111"/>
      <c r="F1081" s="111">
        <v>0</v>
      </c>
      <c r="G1081" s="106">
        <v>0</v>
      </c>
      <c r="H1081" s="106">
        <v>0</v>
      </c>
      <c r="I1081" s="106">
        <v>0</v>
      </c>
      <c r="J1081" s="106">
        <v>0</v>
      </c>
      <c r="K1081" s="106" t="str">
        <f t="shared" si="48"/>
        <v/>
      </c>
      <c r="L1081" s="106" t="str">
        <f t="shared" si="49"/>
        <v/>
      </c>
      <c r="M1081" s="106" t="str">
        <f t="shared" si="50"/>
        <v/>
      </c>
    </row>
    <row r="1082" spans="1:13" x14ac:dyDescent="0.3">
      <c r="A1082" s="112" t="s">
        <v>940</v>
      </c>
      <c r="B1082" s="111">
        <v>0</v>
      </c>
      <c r="C1082" s="111">
        <v>0</v>
      </c>
      <c r="D1082" s="111">
        <v>2</v>
      </c>
      <c r="E1082" s="111">
        <v>9</v>
      </c>
      <c r="F1082" s="111">
        <v>11</v>
      </c>
      <c r="G1082" s="106">
        <v>0</v>
      </c>
      <c r="H1082" s="106">
        <v>0</v>
      </c>
      <c r="I1082" s="106">
        <v>1.3401139137510169E-2</v>
      </c>
      <c r="J1082" s="106">
        <v>1.7773784798021592E-3</v>
      </c>
      <c r="K1082" s="106">
        <f t="shared" si="48"/>
        <v>0</v>
      </c>
      <c r="L1082" s="106">
        <f t="shared" si="49"/>
        <v>0</v>
      </c>
      <c r="M1082" s="106">
        <f t="shared" si="50"/>
        <v>7.5398342501603013</v>
      </c>
    </row>
    <row r="1083" spans="1:13" x14ac:dyDescent="0.3">
      <c r="A1083" s="112" t="s">
        <v>941</v>
      </c>
      <c r="B1083" s="111">
        <v>12</v>
      </c>
      <c r="C1083" s="111">
        <v>0</v>
      </c>
      <c r="D1083" s="111">
        <v>0</v>
      </c>
      <c r="E1083" s="111">
        <v>10</v>
      </c>
      <c r="F1083" s="111">
        <v>22</v>
      </c>
      <c r="G1083" s="106">
        <v>4.568068397230067E-2</v>
      </c>
      <c r="H1083" s="106">
        <v>0</v>
      </c>
      <c r="I1083" s="106">
        <v>0</v>
      </c>
      <c r="J1083" s="106">
        <v>3.3765784466355305E-3</v>
      </c>
      <c r="K1083" s="106">
        <f t="shared" si="48"/>
        <v>13.528690268640888</v>
      </c>
      <c r="L1083" s="106">
        <f t="shared" si="49"/>
        <v>0</v>
      </c>
      <c r="M1083" s="106">
        <f t="shared" si="50"/>
        <v>0</v>
      </c>
    </row>
    <row r="1084" spans="1:13" x14ac:dyDescent="0.3">
      <c r="A1084" s="112" t="s">
        <v>942</v>
      </c>
      <c r="B1084" s="111">
        <v>1.10375</v>
      </c>
      <c r="C1084" s="111">
        <v>43.046250000000001</v>
      </c>
      <c r="D1084" s="111">
        <v>7.7262499999999994</v>
      </c>
      <c r="E1084" s="111">
        <v>264.89999999999998</v>
      </c>
      <c r="F1084" s="111">
        <v>316.77625</v>
      </c>
      <c r="G1084" s="106">
        <v>3.7037486963796603E-3</v>
      </c>
      <c r="H1084" s="106">
        <v>7.8193198580249076E-2</v>
      </c>
      <c r="I1084" s="106">
        <v>2.8661383803213078E-2</v>
      </c>
      <c r="J1084" s="106">
        <v>8.4579383806704378E-2</v>
      </c>
      <c r="K1084" s="106">
        <f t="shared" si="48"/>
        <v>4.3790206663648856E-2</v>
      </c>
      <c r="L1084" s="106">
        <f t="shared" si="49"/>
        <v>0.92449477710726613</v>
      </c>
      <c r="M1084" s="106">
        <f t="shared" si="50"/>
        <v>0.3388696218065988</v>
      </c>
    </row>
    <row r="1085" spans="1:13" x14ac:dyDescent="0.3">
      <c r="A1085" s="112" t="s">
        <v>943</v>
      </c>
      <c r="B1085" s="111"/>
      <c r="C1085" s="111"/>
      <c r="D1085" s="111"/>
      <c r="E1085" s="111"/>
      <c r="F1085" s="111">
        <v>0</v>
      </c>
      <c r="G1085" s="106">
        <v>0</v>
      </c>
      <c r="H1085" s="106">
        <v>0</v>
      </c>
      <c r="I1085" s="106">
        <v>0</v>
      </c>
      <c r="J1085" s="106">
        <v>0</v>
      </c>
      <c r="K1085" s="106" t="str">
        <f t="shared" si="48"/>
        <v/>
      </c>
      <c r="L1085" s="106" t="str">
        <f t="shared" si="49"/>
        <v/>
      </c>
      <c r="M1085" s="106" t="str">
        <f t="shared" si="50"/>
        <v/>
      </c>
    </row>
    <row r="1086" spans="1:13" x14ac:dyDescent="0.3">
      <c r="A1086" s="112" t="s">
        <v>944</v>
      </c>
      <c r="B1086" s="111">
        <v>0</v>
      </c>
      <c r="C1086" s="111">
        <v>9.40350877192982</v>
      </c>
      <c r="D1086" s="111">
        <v>0</v>
      </c>
      <c r="E1086" s="111">
        <v>3.5263157894736801</v>
      </c>
      <c r="F1086" s="111">
        <v>12.9298245614035</v>
      </c>
      <c r="G1086" s="106">
        <v>0</v>
      </c>
      <c r="H1086" s="106">
        <v>1.4926062445648867E-2</v>
      </c>
      <c r="I1086" s="106">
        <v>0</v>
      </c>
      <c r="J1086" s="106">
        <v>1.3979390016393013E-3</v>
      </c>
      <c r="K1086" s="106">
        <f t="shared" si="48"/>
        <v>0</v>
      </c>
      <c r="L1086" s="106">
        <f t="shared" si="49"/>
        <v>10.677191514183189</v>
      </c>
      <c r="M1086" s="106">
        <f t="shared" si="50"/>
        <v>0</v>
      </c>
    </row>
    <row r="1087" spans="1:13" x14ac:dyDescent="0.3">
      <c r="A1087" s="112" t="s">
        <v>945</v>
      </c>
      <c r="B1087" s="111">
        <v>0</v>
      </c>
      <c r="C1087" s="111">
        <v>56.031187122736299</v>
      </c>
      <c r="D1087" s="111">
        <v>26.227364185110599</v>
      </c>
      <c r="E1087" s="111">
        <v>430.36720321931477</v>
      </c>
      <c r="F1087" s="111">
        <v>512.62575452716169</v>
      </c>
      <c r="G1087" s="106">
        <v>0</v>
      </c>
      <c r="H1087" s="106">
        <v>0.10942928691862179</v>
      </c>
      <c r="I1087" s="106">
        <v>9.7106062436109822E-2</v>
      </c>
      <c r="J1087" s="106">
        <v>0.12889722116867872</v>
      </c>
      <c r="K1087" s="106">
        <f t="shared" si="48"/>
        <v>0</v>
      </c>
      <c r="L1087" s="106">
        <f t="shared" si="49"/>
        <v>0.84896544647319738</v>
      </c>
      <c r="M1087" s="106">
        <f t="shared" si="50"/>
        <v>0.75336040261902892</v>
      </c>
    </row>
    <row r="1088" spans="1:13" x14ac:dyDescent="0.3">
      <c r="A1088" s="112" t="s">
        <v>946</v>
      </c>
      <c r="B1088" s="111">
        <v>9.7794117647058698</v>
      </c>
      <c r="C1088" s="111">
        <v>6.98529411764705</v>
      </c>
      <c r="D1088" s="111">
        <v>0</v>
      </c>
      <c r="E1088" s="111">
        <v>34.926470588235233</v>
      </c>
      <c r="F1088" s="111">
        <v>51.691176470588154</v>
      </c>
      <c r="G1088" s="106">
        <v>3.2815840158450078E-2</v>
      </c>
      <c r="H1088" s="106">
        <v>1.2743789741106341E-2</v>
      </c>
      <c r="I1088" s="106">
        <v>0</v>
      </c>
      <c r="J1088" s="106">
        <v>1.1597380049057207E-2</v>
      </c>
      <c r="K1088" s="106">
        <f t="shared" si="48"/>
        <v>2.8295908230685081</v>
      </c>
      <c r="L1088" s="106">
        <f t="shared" si="49"/>
        <v>1.0988507479447764</v>
      </c>
      <c r="M1088" s="106">
        <f t="shared" si="50"/>
        <v>0</v>
      </c>
    </row>
    <row r="1089" spans="1:13" x14ac:dyDescent="0.3">
      <c r="A1089" s="112" t="s">
        <v>947</v>
      </c>
      <c r="B1089" s="111">
        <v>0</v>
      </c>
      <c r="C1089" s="111">
        <v>10.14084507042252</v>
      </c>
      <c r="D1089" s="111">
        <v>9.0140845070422397</v>
      </c>
      <c r="E1089" s="111">
        <v>40.563380281690073</v>
      </c>
      <c r="F1089" s="111">
        <v>59.718309859154829</v>
      </c>
      <c r="G1089" s="106">
        <v>0</v>
      </c>
      <c r="H1089" s="106">
        <v>1.7459317849338296E-2</v>
      </c>
      <c r="I1089" s="106">
        <v>3.6446891703501225E-2</v>
      </c>
      <c r="J1089" s="106">
        <v>1.2051013225708288E-2</v>
      </c>
      <c r="K1089" s="106">
        <f t="shared" si="48"/>
        <v>0</v>
      </c>
      <c r="L1089" s="106">
        <f t="shared" si="49"/>
        <v>1.4487842243914009</v>
      </c>
      <c r="M1089" s="106">
        <f t="shared" si="50"/>
        <v>3.0243840099477683</v>
      </c>
    </row>
    <row r="1090" spans="1:13" x14ac:dyDescent="0.3">
      <c r="A1090" s="112" t="s">
        <v>948</v>
      </c>
      <c r="B1090" s="111">
        <v>35.687929342492602</v>
      </c>
      <c r="C1090" s="111">
        <v>12.306182531894001</v>
      </c>
      <c r="D1090" s="111">
        <v>41.841020608439599</v>
      </c>
      <c r="E1090" s="111">
        <v>430.71638861628861</v>
      </c>
      <c r="F1090" s="111">
        <v>520.55152109911478</v>
      </c>
      <c r="G1090" s="106">
        <v>0.13816047411360849</v>
      </c>
      <c r="H1090" s="106">
        <v>2.6827546078944775E-2</v>
      </c>
      <c r="I1090" s="106">
        <v>0.19412910553581492</v>
      </c>
      <c r="J1090" s="106">
        <v>0.10806578395263239</v>
      </c>
      <c r="K1090" s="106">
        <f t="shared" si="48"/>
        <v>1.2784849103964977</v>
      </c>
      <c r="L1090" s="106">
        <f t="shared" si="49"/>
        <v>0.24825199149717805</v>
      </c>
      <c r="M1090" s="106">
        <f t="shared" si="50"/>
        <v>1.7963975130269354</v>
      </c>
    </row>
    <row r="1091" spans="1:13" x14ac:dyDescent="0.3">
      <c r="A1091" s="112" t="s">
        <v>949</v>
      </c>
      <c r="B1091" s="111">
        <v>165.86569693546107</v>
      </c>
      <c r="C1091" s="111">
        <v>320.39895494986547</v>
      </c>
      <c r="D1091" s="111">
        <v>191.62123993786182</v>
      </c>
      <c r="E1091" s="111">
        <v>2516.8316621946005</v>
      </c>
      <c r="F1091" s="111">
        <v>3194.7175540177886</v>
      </c>
      <c r="G1091" s="106">
        <v>0.64904874343580632</v>
      </c>
      <c r="H1091" s="106">
        <v>0.72233890865857586</v>
      </c>
      <c r="I1091" s="106">
        <v>0.85531670567647278</v>
      </c>
      <c r="J1091" s="106">
        <v>0.62080169552806264</v>
      </c>
      <c r="K1091" s="106">
        <f t="shared" si="48"/>
        <v>1.045500919393779</v>
      </c>
      <c r="L1091" s="106">
        <f t="shared" si="49"/>
        <v>1.1635582084616316</v>
      </c>
      <c r="M1091" s="106">
        <f t="shared" si="50"/>
        <v>1.3777615490385031</v>
      </c>
    </row>
    <row r="1092" spans="1:13" x14ac:dyDescent="0.3">
      <c r="A1092" s="112" t="s">
        <v>950</v>
      </c>
      <c r="B1092" s="111">
        <v>84.705209656924978</v>
      </c>
      <c r="C1092" s="111">
        <v>211.24015247776362</v>
      </c>
      <c r="D1092" s="111">
        <v>97.25412960609907</v>
      </c>
      <c r="E1092" s="111">
        <v>1262.2121982210913</v>
      </c>
      <c r="F1092" s="111">
        <v>1655.4116899618789</v>
      </c>
      <c r="G1092" s="106">
        <v>0.31940213477928953</v>
      </c>
      <c r="H1092" s="106">
        <v>0.48052768850083355</v>
      </c>
      <c r="I1092" s="106">
        <v>0.42948097089376891</v>
      </c>
      <c r="J1092" s="106">
        <v>0.30837421520784181</v>
      </c>
      <c r="K1092" s="106">
        <f t="shared" si="48"/>
        <v>1.0357614840268503</v>
      </c>
      <c r="L1092" s="106">
        <f t="shared" si="49"/>
        <v>1.5582615692332176</v>
      </c>
      <c r="M1092" s="106">
        <f t="shared" si="50"/>
        <v>1.3927265955238901</v>
      </c>
    </row>
    <row r="1093" spans="1:13" x14ac:dyDescent="0.3">
      <c r="A1093" s="112" t="s">
        <v>951</v>
      </c>
      <c r="B1093" s="111">
        <v>9.9364161849710708</v>
      </c>
      <c r="C1093" s="111">
        <v>113.71676300578017</v>
      </c>
      <c r="D1093" s="111">
        <v>27.601156069364048</v>
      </c>
      <c r="E1093" s="111">
        <v>472.5317919075132</v>
      </c>
      <c r="F1093" s="111">
        <v>623.78612716762848</v>
      </c>
      <c r="G1093" s="106">
        <v>3.8364990937705797E-2</v>
      </c>
      <c r="H1093" s="106">
        <v>0.24515879606338678</v>
      </c>
      <c r="I1093" s="106">
        <v>0.17019790585848826</v>
      </c>
      <c r="J1093" s="106">
        <v>0.10338293434409582</v>
      </c>
      <c r="K1093" s="106">
        <f t="shared" si="48"/>
        <v>0.37109597615031148</v>
      </c>
      <c r="L1093" s="106">
        <f t="shared" si="49"/>
        <v>2.3713661990615353</v>
      </c>
      <c r="M1093" s="106">
        <f t="shared" si="50"/>
        <v>1.646286274792782</v>
      </c>
    </row>
    <row r="1094" spans="1:13" x14ac:dyDescent="0.3">
      <c r="A1094" s="112" t="s">
        <v>952</v>
      </c>
      <c r="B1094" s="111">
        <v>12.679456434852099</v>
      </c>
      <c r="C1094" s="111">
        <v>99.130295763389228</v>
      </c>
      <c r="D1094" s="111">
        <v>13.83213429256592</v>
      </c>
      <c r="E1094" s="111">
        <v>367.70423661071072</v>
      </c>
      <c r="F1094" s="111">
        <v>493.34612310151795</v>
      </c>
      <c r="G1094" s="106">
        <v>4.7827528030687676E-2</v>
      </c>
      <c r="H1094" s="106">
        <v>0.21168944332154316</v>
      </c>
      <c r="I1094" s="106">
        <v>6.3579952261798661E-2</v>
      </c>
      <c r="J1094" s="106">
        <v>9.3073685368253375E-2</v>
      </c>
      <c r="K1094" s="106">
        <f t="shared" si="48"/>
        <v>0.51386734973966364</v>
      </c>
      <c r="L1094" s="106">
        <f t="shared" si="49"/>
        <v>2.2744285077353195</v>
      </c>
      <c r="M1094" s="106">
        <f t="shared" si="50"/>
        <v>0.68311415853191548</v>
      </c>
    </row>
    <row r="1095" spans="1:13" x14ac:dyDescent="0.3">
      <c r="A1095" s="112" t="s">
        <v>953</v>
      </c>
      <c r="B1095" s="111">
        <v>146.78212109425621</v>
      </c>
      <c r="C1095" s="111">
        <v>531.30993128484283</v>
      </c>
      <c r="D1095" s="111">
        <v>285.29482691559605</v>
      </c>
      <c r="E1095" s="111">
        <v>4960.6154868403983</v>
      </c>
      <c r="F1095" s="111">
        <v>5924.0023661350933</v>
      </c>
      <c r="G1095" s="106">
        <v>0.63389150508698011</v>
      </c>
      <c r="H1095" s="106">
        <v>1.5205732763713757</v>
      </c>
      <c r="I1095" s="106">
        <v>1.6155197343180316</v>
      </c>
      <c r="J1095" s="106">
        <v>0.9649326608932437</v>
      </c>
      <c r="K1095" s="106">
        <f t="shared" si="48"/>
        <v>0.65692823010072343</v>
      </c>
      <c r="L1095" s="106">
        <f t="shared" si="49"/>
        <v>1.5758335664208654</v>
      </c>
      <c r="M1095" s="106">
        <f t="shared" si="50"/>
        <v>1.6742305445672609</v>
      </c>
    </row>
    <row r="1096" spans="1:13" x14ac:dyDescent="0.3">
      <c r="A1096" s="112" t="s">
        <v>954</v>
      </c>
      <c r="B1096" s="111">
        <v>0</v>
      </c>
      <c r="C1096" s="111">
        <v>3.6728971962616801</v>
      </c>
      <c r="D1096" s="111">
        <v>3.6728971962616801</v>
      </c>
      <c r="E1096" s="111">
        <v>11.018691588785041</v>
      </c>
      <c r="F1096" s="111">
        <v>18.364485981308402</v>
      </c>
      <c r="G1096" s="106">
        <v>0</v>
      </c>
      <c r="H1096" s="106">
        <v>6.718462541796838E-3</v>
      </c>
      <c r="I1096" s="106">
        <v>1.3598796354232097E-2</v>
      </c>
      <c r="J1096" s="106">
        <v>3.1309918792005098E-3</v>
      </c>
      <c r="K1096" s="106">
        <f t="shared" si="48"/>
        <v>0</v>
      </c>
      <c r="L1096" s="106">
        <f t="shared" si="49"/>
        <v>2.1457936657160475</v>
      </c>
      <c r="M1096" s="106">
        <f t="shared" si="50"/>
        <v>4.3432870090051185</v>
      </c>
    </row>
    <row r="1097" spans="1:13" x14ac:dyDescent="0.3">
      <c r="A1097" s="112" t="s">
        <v>955</v>
      </c>
      <c r="B1097" s="111">
        <v>1.0450704225352101</v>
      </c>
      <c r="C1097" s="111">
        <v>18.811267605633791</v>
      </c>
      <c r="D1097" s="111">
        <v>5.2253521126760498</v>
      </c>
      <c r="E1097" s="111">
        <v>93.011267605633748</v>
      </c>
      <c r="F1097" s="111">
        <v>118.0929577464788</v>
      </c>
      <c r="G1097" s="106">
        <v>3.978294308385805E-3</v>
      </c>
      <c r="H1097" s="106">
        <v>3.7142215614126832E-2</v>
      </c>
      <c r="I1097" s="106">
        <v>1.9607877822239776E-2</v>
      </c>
      <c r="J1097" s="106">
        <v>2.811480550347261E-2</v>
      </c>
      <c r="K1097" s="106">
        <f t="shared" si="48"/>
        <v>0.14150175457889702</v>
      </c>
      <c r="L1097" s="106">
        <f t="shared" si="49"/>
        <v>1.3210909678723972</v>
      </c>
      <c r="M1097" s="106">
        <f t="shared" si="50"/>
        <v>0.69742178439818481</v>
      </c>
    </row>
    <row r="1098" spans="1:13" x14ac:dyDescent="0.3">
      <c r="A1098" s="112" t="s">
        <v>956</v>
      </c>
      <c r="B1098" s="111">
        <v>0</v>
      </c>
      <c r="C1098" s="111">
        <v>21.912568306010918</v>
      </c>
      <c r="D1098" s="111">
        <v>0</v>
      </c>
      <c r="E1098" s="111">
        <v>153.38797814207641</v>
      </c>
      <c r="F1098" s="111">
        <v>175.30054644808732</v>
      </c>
      <c r="G1098" s="106">
        <v>0</v>
      </c>
      <c r="H1098" s="106">
        <v>6.6906529904714962E-2</v>
      </c>
      <c r="I1098" s="106">
        <v>0</v>
      </c>
      <c r="J1098" s="106">
        <v>3.1738620411263907E-2</v>
      </c>
      <c r="K1098" s="106">
        <f t="shared" si="48"/>
        <v>0</v>
      </c>
      <c r="L1098" s="106">
        <f t="shared" si="49"/>
        <v>2.1080478306161696</v>
      </c>
      <c r="M1098" s="106">
        <f t="shared" si="50"/>
        <v>0</v>
      </c>
    </row>
    <row r="1099" spans="1:13" x14ac:dyDescent="0.3">
      <c r="A1099" s="112" t="s">
        <v>957</v>
      </c>
      <c r="B1099" s="111">
        <v>9.2087475149105291</v>
      </c>
      <c r="C1099" s="111">
        <v>3.45328031809145</v>
      </c>
      <c r="D1099" s="111">
        <v>10.35984095427434</v>
      </c>
      <c r="E1099" s="111">
        <v>192.23260437375745</v>
      </c>
      <c r="F1099" s="111">
        <v>215.25447316103379</v>
      </c>
      <c r="G1099" s="106">
        <v>3.5055157084111423E-2</v>
      </c>
      <c r="H1099" s="106">
        <v>7.5281702198880911E-3</v>
      </c>
      <c r="I1099" s="106">
        <v>4.9991931040018651E-2</v>
      </c>
      <c r="J1099" s="106">
        <v>4.2132705353324792E-2</v>
      </c>
      <c r="K1099" s="106">
        <f t="shared" si="48"/>
        <v>0.83201771142249081</v>
      </c>
      <c r="L1099" s="106">
        <f t="shared" si="49"/>
        <v>0.17867758922093582</v>
      </c>
      <c r="M1099" s="106">
        <f t="shared" si="50"/>
        <v>1.1865350354501665</v>
      </c>
    </row>
    <row r="1100" spans="1:13" x14ac:dyDescent="0.3">
      <c r="A1100" s="112" t="s">
        <v>958</v>
      </c>
      <c r="B1100" s="111">
        <v>89.497575169737985</v>
      </c>
      <c r="C1100" s="111">
        <v>140.9893307468476</v>
      </c>
      <c r="D1100" s="111">
        <v>62.525703200775901</v>
      </c>
      <c r="E1100" s="111">
        <v>784.63627546071746</v>
      </c>
      <c r="F1100" s="111">
        <v>1077.6488845780789</v>
      </c>
      <c r="G1100" s="106">
        <v>0.33533273672845565</v>
      </c>
      <c r="H1100" s="106">
        <v>0.3168668420806191</v>
      </c>
      <c r="I1100" s="106">
        <v>0.26586684606683697</v>
      </c>
      <c r="J1100" s="106">
        <v>0.18491399451907342</v>
      </c>
      <c r="K1100" s="106">
        <f t="shared" si="48"/>
        <v>1.8134524517768011</v>
      </c>
      <c r="L1100" s="106">
        <f t="shared" si="49"/>
        <v>1.7135903797045229</v>
      </c>
      <c r="M1100" s="106">
        <f t="shared" si="50"/>
        <v>1.4377865058742942</v>
      </c>
    </row>
    <row r="1101" spans="1:13" x14ac:dyDescent="0.3">
      <c r="A1101" s="112" t="s">
        <v>959</v>
      </c>
      <c r="B1101" s="111"/>
      <c r="C1101" s="111"/>
      <c r="D1101" s="111"/>
      <c r="E1101" s="111"/>
      <c r="F1101" s="111">
        <v>0</v>
      </c>
      <c r="G1101" s="106">
        <v>0</v>
      </c>
      <c r="H1101" s="106">
        <v>0</v>
      </c>
      <c r="I1101" s="106">
        <v>0</v>
      </c>
      <c r="J1101" s="106">
        <v>0</v>
      </c>
      <c r="K1101" s="106" t="str">
        <f t="shared" si="48"/>
        <v/>
      </c>
      <c r="L1101" s="106" t="str">
        <f t="shared" si="49"/>
        <v/>
      </c>
      <c r="M1101" s="106" t="str">
        <f t="shared" si="50"/>
        <v/>
      </c>
    </row>
    <row r="1102" spans="1:13" x14ac:dyDescent="0.3">
      <c r="A1102" s="112" t="s">
        <v>960</v>
      </c>
      <c r="B1102" s="111"/>
      <c r="C1102" s="111"/>
      <c r="D1102" s="111"/>
      <c r="E1102" s="111"/>
      <c r="F1102" s="111">
        <v>0</v>
      </c>
      <c r="G1102" s="106">
        <v>0</v>
      </c>
      <c r="H1102" s="106">
        <v>0</v>
      </c>
      <c r="I1102" s="106">
        <v>0</v>
      </c>
      <c r="J1102" s="106">
        <v>0</v>
      </c>
      <c r="K1102" s="106" t="str">
        <f t="shared" si="48"/>
        <v/>
      </c>
      <c r="L1102" s="106" t="str">
        <f t="shared" si="49"/>
        <v/>
      </c>
      <c r="M1102" s="106" t="str">
        <f t="shared" si="50"/>
        <v/>
      </c>
    </row>
    <row r="1103" spans="1:13" x14ac:dyDescent="0.3">
      <c r="A1103" s="112" t="s">
        <v>961</v>
      </c>
      <c r="B1103" s="111">
        <v>1</v>
      </c>
      <c r="C1103" s="111">
        <v>1</v>
      </c>
      <c r="D1103" s="111">
        <v>6</v>
      </c>
      <c r="E1103" s="111">
        <v>71</v>
      </c>
      <c r="F1103" s="111">
        <v>79</v>
      </c>
      <c r="G1103" s="106">
        <v>3.8067236643583896E-3</v>
      </c>
      <c r="H1103" s="106">
        <v>2.1800055386319577E-3</v>
      </c>
      <c r="I1103" s="106">
        <v>2.2514706070819825E-2</v>
      </c>
      <c r="J1103" s="106">
        <v>1.9856646667755606E-2</v>
      </c>
      <c r="K1103" s="106">
        <f t="shared" si="48"/>
        <v>0.19171029872531156</v>
      </c>
      <c r="L1103" s="106">
        <f t="shared" si="49"/>
        <v>0.10978719494324181</v>
      </c>
      <c r="M1103" s="106">
        <f t="shared" si="50"/>
        <v>1.1338624515780165</v>
      </c>
    </row>
    <row r="1104" spans="1:13" x14ac:dyDescent="0.3">
      <c r="A1104" s="112" t="s">
        <v>962</v>
      </c>
      <c r="B1104" s="111">
        <v>6.9361179361179293</v>
      </c>
      <c r="C1104" s="111">
        <v>35.836609336609278</v>
      </c>
      <c r="D1104" s="111">
        <v>0</v>
      </c>
      <c r="E1104" s="111">
        <v>306.34520884520731</v>
      </c>
      <c r="F1104" s="111">
        <v>349.11793611793451</v>
      </c>
      <c r="G1104" s="106">
        <v>2.4317874762871679E-2</v>
      </c>
      <c r="H1104" s="106">
        <v>9.8177982365731456E-2</v>
      </c>
      <c r="I1104" s="106">
        <v>0</v>
      </c>
      <c r="J1104" s="106">
        <v>8.2460841697536216E-2</v>
      </c>
      <c r="K1104" s="106">
        <f t="shared" si="48"/>
        <v>0.29490209246309762</v>
      </c>
      <c r="L1104" s="106">
        <f t="shared" si="49"/>
        <v>1.1906012641229788</v>
      </c>
      <c r="M1104" s="106">
        <f t="shared" si="50"/>
        <v>0</v>
      </c>
    </row>
    <row r="1105" spans="1:13" x14ac:dyDescent="0.3">
      <c r="A1105" s="112" t="s">
        <v>963</v>
      </c>
      <c r="B1105" s="111">
        <v>0</v>
      </c>
      <c r="C1105" s="111">
        <v>3</v>
      </c>
      <c r="D1105" s="111">
        <v>9</v>
      </c>
      <c r="E1105" s="111">
        <v>48</v>
      </c>
      <c r="F1105" s="111">
        <v>60</v>
      </c>
      <c r="G1105" s="106">
        <v>0</v>
      </c>
      <c r="H1105" s="106">
        <v>1.057079286294981E-2</v>
      </c>
      <c r="I1105" s="106">
        <v>4.9897318093093418E-2</v>
      </c>
      <c r="J1105" s="106">
        <v>9.2351323317704792E-3</v>
      </c>
      <c r="K1105" s="106">
        <f t="shared" si="48"/>
        <v>0</v>
      </c>
      <c r="L1105" s="106">
        <f t="shared" si="49"/>
        <v>1.1446281962397467</v>
      </c>
      <c r="M1105" s="106">
        <f t="shared" si="50"/>
        <v>5.4029889665400752</v>
      </c>
    </row>
    <row r="1106" spans="1:13" x14ac:dyDescent="0.3">
      <c r="A1106" s="112" t="s">
        <v>964</v>
      </c>
      <c r="B1106" s="111">
        <v>21.2048012003</v>
      </c>
      <c r="C1106" s="111">
        <v>78.760690172543008</v>
      </c>
      <c r="D1106" s="111">
        <v>38.370592648162003</v>
      </c>
      <c r="E1106" s="111">
        <v>415.00825206301465</v>
      </c>
      <c r="F1106" s="111">
        <v>553.34433608401969</v>
      </c>
      <c r="G1106" s="106">
        <v>8.0720818527197175E-2</v>
      </c>
      <c r="H1106" s="106">
        <v>0.18933578075534493</v>
      </c>
      <c r="I1106" s="106">
        <v>0.21681913890427801</v>
      </c>
      <c r="J1106" s="106">
        <v>8.6773404318492009E-2</v>
      </c>
      <c r="K1106" s="106">
        <f t="shared" si="48"/>
        <v>0.93024837692111861</v>
      </c>
      <c r="L1106" s="106">
        <f t="shared" si="49"/>
        <v>2.1819563522068268</v>
      </c>
      <c r="M1106" s="106">
        <f t="shared" si="50"/>
        <v>2.4986819476215061</v>
      </c>
    </row>
    <row r="1107" spans="1:13" x14ac:dyDescent="0.3">
      <c r="A1107" s="112" t="s">
        <v>352</v>
      </c>
      <c r="B1107" s="111">
        <v>0</v>
      </c>
      <c r="C1107" s="111">
        <v>6</v>
      </c>
      <c r="D1107" s="111">
        <v>5</v>
      </c>
      <c r="E1107" s="111">
        <v>17</v>
      </c>
      <c r="F1107" s="111">
        <v>28</v>
      </c>
      <c r="G1107" s="106">
        <v>0</v>
      </c>
      <c r="H1107" s="106">
        <v>1.0491371883324271E-2</v>
      </c>
      <c r="I1107" s="106">
        <v>1.8612315839658788E-2</v>
      </c>
      <c r="J1107" s="106">
        <v>4.8200466128023927E-3</v>
      </c>
      <c r="K1107" s="106">
        <f t="shared" si="48"/>
        <v>0</v>
      </c>
      <c r="L1107" s="106">
        <f t="shared" si="49"/>
        <v>2.1766121214384997</v>
      </c>
      <c r="M1107" s="106">
        <f t="shared" si="50"/>
        <v>3.861438972441289</v>
      </c>
    </row>
    <row r="1108" spans="1:13" x14ac:dyDescent="0.3">
      <c r="A1108" s="112" t="s">
        <v>965</v>
      </c>
      <c r="B1108" s="111">
        <v>0</v>
      </c>
      <c r="C1108" s="111">
        <v>35.221854304635691</v>
      </c>
      <c r="D1108" s="111">
        <v>25.61589403973505</v>
      </c>
      <c r="E1108" s="111">
        <v>343.6799116997787</v>
      </c>
      <c r="F1108" s="111">
        <v>404.51766004414947</v>
      </c>
      <c r="G1108" s="106">
        <v>0</v>
      </c>
      <c r="H1108" s="106">
        <v>6.6920019582596552E-2</v>
      </c>
      <c r="I1108" s="106">
        <v>9.7832829836105167E-2</v>
      </c>
      <c r="J1108" s="106">
        <v>9.7007141770950281E-2</v>
      </c>
      <c r="K1108" s="106">
        <f t="shared" si="48"/>
        <v>0</v>
      </c>
      <c r="L1108" s="106">
        <f t="shared" si="49"/>
        <v>0.68984631812578967</v>
      </c>
      <c r="M1108" s="106">
        <f t="shared" si="50"/>
        <v>1.0085116214134469</v>
      </c>
    </row>
    <row r="1109" spans="1:13" x14ac:dyDescent="0.3">
      <c r="A1109" s="112" t="s">
        <v>966</v>
      </c>
      <c r="B1109" s="111">
        <v>80.241724403387181</v>
      </c>
      <c r="C1109" s="111">
        <v>117.27636643571961</v>
      </c>
      <c r="D1109" s="111">
        <v>72.011803951757642</v>
      </c>
      <c r="E1109" s="111">
        <v>1368.2242750833962</v>
      </c>
      <c r="F1109" s="111">
        <v>1637.7541698742607</v>
      </c>
      <c r="G1109" s="106">
        <v>0.32947425667390434</v>
      </c>
      <c r="H1109" s="106">
        <v>0.25441039571875096</v>
      </c>
      <c r="I1109" s="106">
        <v>0.32930533188883315</v>
      </c>
      <c r="J1109" s="106">
        <v>0.33200431711260325</v>
      </c>
      <c r="K1109" s="106">
        <f t="shared" si="48"/>
        <v>0.99237943512089688</v>
      </c>
      <c r="L1109" s="106">
        <f t="shared" si="49"/>
        <v>0.7662864083555414</v>
      </c>
      <c r="M1109" s="106">
        <f t="shared" si="50"/>
        <v>0.99187063214345284</v>
      </c>
    </row>
    <row r="1110" spans="1:13" x14ac:dyDescent="0.3">
      <c r="A1110" s="112" t="s">
        <v>967</v>
      </c>
      <c r="B1110" s="111">
        <v>19.597989949748701</v>
      </c>
      <c r="C1110" s="111">
        <v>41.645728643215989</v>
      </c>
      <c r="D1110" s="111">
        <v>0</v>
      </c>
      <c r="E1110" s="111">
        <v>205.77889447236169</v>
      </c>
      <c r="F1110" s="111">
        <v>267.02261306532637</v>
      </c>
      <c r="G1110" s="106">
        <v>7.4604132115566268E-2</v>
      </c>
      <c r="H1110" s="106">
        <v>8.8420331768304591E-2</v>
      </c>
      <c r="I1110" s="106">
        <v>0</v>
      </c>
      <c r="J1110" s="106">
        <v>5.2012319953478492E-2</v>
      </c>
      <c r="K1110" s="106">
        <f t="shared" si="48"/>
        <v>1.4343550178552817</v>
      </c>
      <c r="L1110" s="106">
        <f t="shared" si="49"/>
        <v>1.6999882306228717</v>
      </c>
      <c r="M1110" s="106">
        <f t="shared" si="50"/>
        <v>0</v>
      </c>
    </row>
    <row r="1111" spans="1:13" x14ac:dyDescent="0.3">
      <c r="A1111" s="110" t="s">
        <v>968</v>
      </c>
      <c r="B1111" s="111"/>
      <c r="C1111" s="111"/>
      <c r="D1111" s="111"/>
      <c r="E1111" s="111"/>
      <c r="F1111" s="111"/>
      <c r="G1111" s="106"/>
      <c r="H1111" s="106"/>
      <c r="I1111" s="106"/>
      <c r="J1111" s="106"/>
      <c r="K1111" s="106" t="str">
        <f t="shared" si="48"/>
        <v/>
      </c>
      <c r="L1111" s="106" t="str">
        <f t="shared" si="49"/>
        <v/>
      </c>
      <c r="M1111" s="106" t="str">
        <f t="shared" si="50"/>
        <v/>
      </c>
    </row>
    <row r="1112" spans="1:13" x14ac:dyDescent="0.3">
      <c r="A1112" s="112" t="s">
        <v>969</v>
      </c>
      <c r="B1112" s="111"/>
      <c r="C1112" s="111"/>
      <c r="D1112" s="111"/>
      <c r="E1112" s="111"/>
      <c r="F1112" s="111">
        <v>0</v>
      </c>
      <c r="G1112" s="106">
        <v>0</v>
      </c>
      <c r="H1112" s="106">
        <v>0</v>
      </c>
      <c r="I1112" s="106">
        <v>0</v>
      </c>
      <c r="J1112" s="106">
        <v>0</v>
      </c>
      <c r="K1112" s="106" t="str">
        <f t="shared" si="48"/>
        <v/>
      </c>
      <c r="L1112" s="106" t="str">
        <f t="shared" si="49"/>
        <v/>
      </c>
      <c r="M1112" s="106" t="str">
        <f t="shared" si="50"/>
        <v/>
      </c>
    </row>
    <row r="1113" spans="1:13" x14ac:dyDescent="0.3">
      <c r="A1113" s="112" t="s">
        <v>970</v>
      </c>
      <c r="B1113" s="111"/>
      <c r="C1113" s="111"/>
      <c r="D1113" s="111"/>
      <c r="E1113" s="111"/>
      <c r="F1113" s="111">
        <v>0</v>
      </c>
      <c r="G1113" s="106">
        <v>0</v>
      </c>
      <c r="H1113" s="106">
        <v>0</v>
      </c>
      <c r="I1113" s="106">
        <v>0</v>
      </c>
      <c r="J1113" s="106">
        <v>0</v>
      </c>
      <c r="K1113" s="106" t="str">
        <f t="shared" si="48"/>
        <v/>
      </c>
      <c r="L1113" s="106" t="str">
        <f t="shared" si="49"/>
        <v/>
      </c>
      <c r="M1113" s="106" t="str">
        <f t="shared" si="50"/>
        <v/>
      </c>
    </row>
    <row r="1114" spans="1:13" x14ac:dyDescent="0.3">
      <c r="A1114" s="112" t="s">
        <v>971</v>
      </c>
      <c r="B1114" s="111"/>
      <c r="C1114" s="111"/>
      <c r="D1114" s="111"/>
      <c r="E1114" s="111"/>
      <c r="F1114" s="111">
        <v>0</v>
      </c>
      <c r="G1114" s="106">
        <v>0</v>
      </c>
      <c r="H1114" s="106">
        <v>0</v>
      </c>
      <c r="I1114" s="106">
        <v>0</v>
      </c>
      <c r="J1114" s="106">
        <v>0</v>
      </c>
      <c r="K1114" s="106" t="str">
        <f t="shared" si="48"/>
        <v/>
      </c>
      <c r="L1114" s="106" t="str">
        <f t="shared" si="49"/>
        <v/>
      </c>
      <c r="M1114" s="106" t="str">
        <f t="shared" si="50"/>
        <v/>
      </c>
    </row>
    <row r="1115" spans="1:13" x14ac:dyDescent="0.3">
      <c r="A1115" s="112" t="s">
        <v>972</v>
      </c>
      <c r="B1115" s="111">
        <v>65.681949458483558</v>
      </c>
      <c r="C1115" s="111">
        <v>96.40415162454849</v>
      </c>
      <c r="D1115" s="111">
        <v>72.038267148014185</v>
      </c>
      <c r="E1115" s="111">
        <v>819.96498194945639</v>
      </c>
      <c r="F1115" s="111">
        <v>1054.0893501805026</v>
      </c>
      <c r="G1115" s="106">
        <v>0.25171336915237902</v>
      </c>
      <c r="H1115" s="106">
        <v>0.24605928115080544</v>
      </c>
      <c r="I1115" s="106">
        <v>0.35504704862048736</v>
      </c>
      <c r="J1115" s="106">
        <v>0.19620066097910094</v>
      </c>
      <c r="K1115" s="106">
        <f t="shared" si="48"/>
        <v>1.2829384360697502</v>
      </c>
      <c r="L1115" s="106">
        <f t="shared" si="49"/>
        <v>1.2541205514950604</v>
      </c>
      <c r="M1115" s="106">
        <f t="shared" si="50"/>
        <v>1.8096118884039161</v>
      </c>
    </row>
    <row r="1116" spans="1:13" x14ac:dyDescent="0.3">
      <c r="A1116" s="112" t="s">
        <v>973</v>
      </c>
      <c r="B1116" s="111"/>
      <c r="C1116" s="111"/>
      <c r="D1116" s="111"/>
      <c r="E1116" s="111"/>
      <c r="F1116" s="111">
        <v>0</v>
      </c>
      <c r="G1116" s="106">
        <v>0</v>
      </c>
      <c r="H1116" s="106">
        <v>0</v>
      </c>
      <c r="I1116" s="106">
        <v>0</v>
      </c>
      <c r="J1116" s="106">
        <v>0</v>
      </c>
      <c r="K1116" s="106" t="str">
        <f t="shared" si="48"/>
        <v/>
      </c>
      <c r="L1116" s="106" t="str">
        <f t="shared" si="49"/>
        <v/>
      </c>
      <c r="M1116" s="106" t="str">
        <f t="shared" si="50"/>
        <v/>
      </c>
    </row>
    <row r="1117" spans="1:13" x14ac:dyDescent="0.3">
      <c r="A1117" s="112" t="s">
        <v>974</v>
      </c>
      <c r="B1117" s="111"/>
      <c r="C1117" s="111"/>
      <c r="D1117" s="111"/>
      <c r="E1117" s="111"/>
      <c r="F1117" s="111">
        <v>0</v>
      </c>
      <c r="G1117" s="106">
        <v>0</v>
      </c>
      <c r="H1117" s="106">
        <v>0</v>
      </c>
      <c r="I1117" s="106">
        <v>0</v>
      </c>
      <c r="J1117" s="106">
        <v>0</v>
      </c>
      <c r="K1117" s="106" t="str">
        <f t="shared" ref="K1117:K1182" si="51">IFERROR(G1117/J1117,"")</f>
        <v/>
      </c>
      <c r="L1117" s="106" t="str">
        <f t="shared" ref="L1117:L1182" si="52">IFERROR(H1117/J1117,"")</f>
        <v/>
      </c>
      <c r="M1117" s="106" t="str">
        <f t="shared" ref="M1117:M1182" si="53">IFERROR(I1117/J1117,"")</f>
        <v/>
      </c>
    </row>
    <row r="1118" spans="1:13" x14ac:dyDescent="0.3">
      <c r="A1118" s="112" t="s">
        <v>975</v>
      </c>
      <c r="B1118" s="111"/>
      <c r="C1118" s="111"/>
      <c r="D1118" s="111"/>
      <c r="E1118" s="111"/>
      <c r="F1118" s="111">
        <v>0</v>
      </c>
      <c r="G1118" s="106">
        <v>0</v>
      </c>
      <c r="H1118" s="106">
        <v>0</v>
      </c>
      <c r="I1118" s="106">
        <v>0</v>
      </c>
      <c r="J1118" s="106">
        <v>0</v>
      </c>
      <c r="K1118" s="106" t="str">
        <f t="shared" si="51"/>
        <v/>
      </c>
      <c r="L1118" s="106" t="str">
        <f t="shared" si="52"/>
        <v/>
      </c>
      <c r="M1118" s="106" t="str">
        <f t="shared" si="53"/>
        <v/>
      </c>
    </row>
    <row r="1119" spans="1:13" x14ac:dyDescent="0.3">
      <c r="A1119" s="107" t="s">
        <v>976</v>
      </c>
      <c r="B1119" s="108"/>
      <c r="C1119" s="108"/>
      <c r="D1119" s="108"/>
      <c r="E1119" s="108"/>
      <c r="F1119" s="108"/>
      <c r="G1119" s="109"/>
      <c r="H1119" s="109"/>
      <c r="I1119" s="109"/>
      <c r="J1119" s="109"/>
      <c r="K1119" s="106" t="str">
        <f t="shared" si="51"/>
        <v/>
      </c>
      <c r="L1119" s="106" t="str">
        <f t="shared" si="52"/>
        <v/>
      </c>
      <c r="M1119" s="106" t="str">
        <f t="shared" si="53"/>
        <v/>
      </c>
    </row>
    <row r="1120" spans="1:13" x14ac:dyDescent="0.3">
      <c r="A1120" s="110" t="s">
        <v>977</v>
      </c>
      <c r="B1120" s="111"/>
      <c r="C1120" s="111"/>
      <c r="D1120" s="111"/>
      <c r="E1120" s="111"/>
      <c r="F1120" s="111"/>
      <c r="G1120" s="106"/>
      <c r="H1120" s="106"/>
      <c r="I1120" s="106"/>
      <c r="J1120" s="106"/>
      <c r="K1120" s="106" t="str">
        <f t="shared" si="51"/>
        <v/>
      </c>
      <c r="L1120" s="106" t="str">
        <f t="shared" si="52"/>
        <v/>
      </c>
      <c r="M1120" s="106" t="str">
        <f t="shared" si="53"/>
        <v/>
      </c>
    </row>
    <row r="1121" spans="1:13" x14ac:dyDescent="0.3">
      <c r="A1121" s="112" t="s">
        <v>978</v>
      </c>
      <c r="B1121" s="111">
        <v>215.04596904596846</v>
      </c>
      <c r="C1121" s="111">
        <v>461.6170016170006</v>
      </c>
      <c r="D1121" s="111">
        <v>91.197505197505109</v>
      </c>
      <c r="E1121" s="111">
        <v>6616.8856548856402</v>
      </c>
      <c r="F1121" s="111">
        <v>7384.7461307461144</v>
      </c>
      <c r="G1121" s="106">
        <v>0.89368249833392466</v>
      </c>
      <c r="H1121" s="106">
        <v>1.2294830364215257</v>
      </c>
      <c r="I1121" s="106">
        <v>0.49077624694299893</v>
      </c>
      <c r="J1121" s="106">
        <v>1.3914968615275891</v>
      </c>
      <c r="K1121" s="106">
        <f t="shared" si="51"/>
        <v>0.64224542867659618</v>
      </c>
      <c r="L1121" s="106">
        <f t="shared" si="52"/>
        <v>0.88356867371716219</v>
      </c>
      <c r="M1121" s="106">
        <f t="shared" si="53"/>
        <v>0.35269662513232219</v>
      </c>
    </row>
    <row r="1122" spans="1:13" x14ac:dyDescent="0.3">
      <c r="A1122" s="112" t="s">
        <v>979</v>
      </c>
      <c r="B1122" s="111"/>
      <c r="C1122" s="111"/>
      <c r="D1122" s="111"/>
      <c r="E1122" s="111"/>
      <c r="F1122" s="111">
        <v>0</v>
      </c>
      <c r="G1122" s="106">
        <v>0</v>
      </c>
      <c r="H1122" s="106">
        <v>0</v>
      </c>
      <c r="I1122" s="106">
        <v>0</v>
      </c>
      <c r="J1122" s="106">
        <v>0</v>
      </c>
      <c r="K1122" s="106" t="str">
        <f t="shared" si="51"/>
        <v/>
      </c>
      <c r="L1122" s="106" t="str">
        <f t="shared" si="52"/>
        <v/>
      </c>
      <c r="M1122" s="106" t="str">
        <f t="shared" si="53"/>
        <v/>
      </c>
    </row>
    <row r="1123" spans="1:13" x14ac:dyDescent="0.3">
      <c r="A1123" s="112" t="s">
        <v>980</v>
      </c>
      <c r="B1123" s="111">
        <v>88.597708616311294</v>
      </c>
      <c r="C1123" s="111">
        <v>323.4350085631599</v>
      </c>
      <c r="D1123" s="111">
        <v>105.6767849760821</v>
      </c>
      <c r="E1123" s="111">
        <v>2917.3197307033483</v>
      </c>
      <c r="F1123" s="111">
        <v>3435.0292328589017</v>
      </c>
      <c r="G1123" s="106">
        <v>0.37134903986556445</v>
      </c>
      <c r="H1123" s="106">
        <v>0.82162788880414861</v>
      </c>
      <c r="I1123" s="106">
        <v>0.57885465441587192</v>
      </c>
      <c r="J1123" s="106">
        <v>0.61836605255445376</v>
      </c>
      <c r="K1123" s="106">
        <f t="shared" si="51"/>
        <v>0.6005327076600202</v>
      </c>
      <c r="L1123" s="106">
        <f t="shared" si="52"/>
        <v>1.3287079480026849</v>
      </c>
      <c r="M1123" s="106">
        <f t="shared" si="53"/>
        <v>0.93610354582797473</v>
      </c>
    </row>
    <row r="1124" spans="1:13" x14ac:dyDescent="0.3">
      <c r="A1124" s="110" t="s">
        <v>976</v>
      </c>
      <c r="B1124" s="111"/>
      <c r="C1124" s="111"/>
      <c r="D1124" s="111"/>
      <c r="E1124" s="111"/>
      <c r="F1124" s="111"/>
      <c r="G1124" s="106"/>
      <c r="H1124" s="106"/>
      <c r="I1124" s="106"/>
      <c r="J1124" s="106"/>
      <c r="K1124" s="106" t="str">
        <f t="shared" si="51"/>
        <v/>
      </c>
      <c r="L1124" s="106" t="str">
        <f t="shared" si="52"/>
        <v/>
      </c>
      <c r="M1124" s="106" t="str">
        <f t="shared" si="53"/>
        <v/>
      </c>
    </row>
    <row r="1125" spans="1:13" x14ac:dyDescent="0.3">
      <c r="A1125" s="112" t="s">
        <v>981</v>
      </c>
      <c r="B1125" s="111"/>
      <c r="C1125" s="111"/>
      <c r="D1125" s="111"/>
      <c r="E1125" s="111"/>
      <c r="F1125" s="111">
        <v>0</v>
      </c>
      <c r="G1125" s="106">
        <v>0</v>
      </c>
      <c r="H1125" s="106">
        <v>0</v>
      </c>
      <c r="I1125" s="106">
        <v>0</v>
      </c>
      <c r="J1125" s="106">
        <v>0</v>
      </c>
      <c r="K1125" s="106" t="str">
        <f t="shared" si="51"/>
        <v/>
      </c>
      <c r="L1125" s="106" t="str">
        <f t="shared" si="52"/>
        <v/>
      </c>
      <c r="M1125" s="106" t="str">
        <f t="shared" si="53"/>
        <v/>
      </c>
    </row>
    <row r="1126" spans="1:13" x14ac:dyDescent="0.3">
      <c r="A1126" s="112" t="s">
        <v>982</v>
      </c>
      <c r="B1126" s="111">
        <v>59.153091265946898</v>
      </c>
      <c r="C1126" s="111">
        <v>169.00883218841918</v>
      </c>
      <c r="D1126" s="111">
        <v>44.364818449460174</v>
      </c>
      <c r="E1126" s="111">
        <v>3035.821148184486</v>
      </c>
      <c r="F1126" s="111">
        <v>3308.3478900883124</v>
      </c>
      <c r="G1126" s="106">
        <v>0.29362848662219132</v>
      </c>
      <c r="H1126" s="106">
        <v>0.50823867128060551</v>
      </c>
      <c r="I1126" s="106">
        <v>0.26211658120138859</v>
      </c>
      <c r="J1126" s="106">
        <v>0.6136337068384794</v>
      </c>
      <c r="K1126" s="106">
        <f t="shared" si="51"/>
        <v>0.47850775364835063</v>
      </c>
      <c r="L1126" s="106">
        <f t="shared" si="52"/>
        <v>0.82824438360649577</v>
      </c>
      <c r="M1126" s="106">
        <f t="shared" si="53"/>
        <v>0.42715479655093797</v>
      </c>
    </row>
    <row r="1127" spans="1:13" x14ac:dyDescent="0.3">
      <c r="A1127" s="112" t="s">
        <v>983</v>
      </c>
      <c r="B1127" s="111">
        <v>10.3201219512195</v>
      </c>
      <c r="C1127" s="111">
        <v>30.960365853658512</v>
      </c>
      <c r="D1127" s="111">
        <v>25.800304878048706</v>
      </c>
      <c r="E1127" s="111">
        <v>474.72560975609645</v>
      </c>
      <c r="F1127" s="111">
        <v>541.80640243902315</v>
      </c>
      <c r="G1127" s="106">
        <v>4.6449071906780201E-2</v>
      </c>
      <c r="H1127" s="106">
        <v>8.7869244278822145E-2</v>
      </c>
      <c r="I1127" s="106">
        <v>0.15247043604756019</v>
      </c>
      <c r="J1127" s="106">
        <v>9.307244054336028E-2</v>
      </c>
      <c r="K1127" s="106">
        <f t="shared" si="51"/>
        <v>0.49906365015904641</v>
      </c>
      <c r="L1127" s="106">
        <f t="shared" si="52"/>
        <v>0.94409519902817973</v>
      </c>
      <c r="M1127" s="106">
        <f t="shared" si="53"/>
        <v>1.6381910172058696</v>
      </c>
    </row>
    <row r="1128" spans="1:13" x14ac:dyDescent="0.3">
      <c r="A1128" s="112" t="s">
        <v>984</v>
      </c>
      <c r="B1128" s="111">
        <v>17.716452378299287</v>
      </c>
      <c r="C1128" s="111">
        <v>86.754212588645018</v>
      </c>
      <c r="D1128" s="111">
        <v>54.47331371224044</v>
      </c>
      <c r="E1128" s="111">
        <v>464.76360433817581</v>
      </c>
      <c r="F1128" s="111">
        <v>623.70758301736055</v>
      </c>
      <c r="G1128" s="106">
        <v>7.2498179261972773E-2</v>
      </c>
      <c r="H1128" s="106">
        <v>0.22601935730547809</v>
      </c>
      <c r="I1128" s="106">
        <v>0.24457447059659454</v>
      </c>
      <c r="J1128" s="106">
        <v>0.10555569913858777</v>
      </c>
      <c r="K1128" s="106">
        <f t="shared" si="51"/>
        <v>0.68682392190674024</v>
      </c>
      <c r="L1128" s="106">
        <f t="shared" si="52"/>
        <v>2.1412331039438182</v>
      </c>
      <c r="M1128" s="106">
        <f t="shared" si="53"/>
        <v>2.3170181486409764</v>
      </c>
    </row>
    <row r="1129" spans="1:13" x14ac:dyDescent="0.3">
      <c r="A1129" s="112" t="s">
        <v>985</v>
      </c>
      <c r="B1129" s="111">
        <v>618.65008434492006</v>
      </c>
      <c r="C1129" s="111">
        <v>2083.7639665266361</v>
      </c>
      <c r="D1129" s="111">
        <v>523.55353421757627</v>
      </c>
      <c r="E1129" s="111">
        <v>17351.462838619973</v>
      </c>
      <c r="F1129" s="111">
        <v>20577.430423709106</v>
      </c>
      <c r="G1129" s="106">
        <v>2.5038958191128113</v>
      </c>
      <c r="H1129" s="106">
        <v>5.5784921535134764</v>
      </c>
      <c r="I1129" s="106">
        <v>2.877604184473594</v>
      </c>
      <c r="J1129" s="106">
        <v>3.6417174333157112</v>
      </c>
      <c r="K1129" s="106">
        <f t="shared" si="51"/>
        <v>0.68755906106451103</v>
      </c>
      <c r="L1129" s="106">
        <f t="shared" si="52"/>
        <v>1.5318300377946594</v>
      </c>
      <c r="M1129" s="106">
        <f t="shared" si="53"/>
        <v>0.79017777660294553</v>
      </c>
    </row>
    <row r="1130" spans="1:13" x14ac:dyDescent="0.3">
      <c r="A1130" s="107" t="s">
        <v>986</v>
      </c>
      <c r="B1130" s="108"/>
      <c r="C1130" s="108"/>
      <c r="D1130" s="108"/>
      <c r="E1130" s="108"/>
      <c r="F1130" s="108"/>
      <c r="G1130" s="109"/>
      <c r="H1130" s="109"/>
      <c r="I1130" s="109"/>
      <c r="J1130" s="109"/>
      <c r="K1130" s="106" t="str">
        <f t="shared" si="51"/>
        <v/>
      </c>
      <c r="L1130" s="106" t="str">
        <f t="shared" si="52"/>
        <v/>
      </c>
      <c r="M1130" s="106" t="str">
        <f t="shared" si="53"/>
        <v/>
      </c>
    </row>
    <row r="1131" spans="1:13" x14ac:dyDescent="0.3">
      <c r="A1131" s="110" t="s">
        <v>987</v>
      </c>
      <c r="B1131" s="111"/>
      <c r="C1131" s="111"/>
      <c r="D1131" s="111"/>
      <c r="E1131" s="111"/>
      <c r="F1131" s="111"/>
      <c r="G1131" s="106"/>
      <c r="H1131" s="106"/>
      <c r="I1131" s="106"/>
      <c r="J1131" s="106"/>
      <c r="K1131" s="106" t="str">
        <f t="shared" si="51"/>
        <v/>
      </c>
      <c r="L1131" s="106" t="str">
        <f t="shared" si="52"/>
        <v/>
      </c>
      <c r="M1131" s="106" t="str">
        <f t="shared" si="53"/>
        <v/>
      </c>
    </row>
    <row r="1132" spans="1:13" x14ac:dyDescent="0.3">
      <c r="A1132" s="112" t="s">
        <v>988</v>
      </c>
      <c r="B1132" s="111">
        <v>1018.7574921281696</v>
      </c>
      <c r="C1132" s="111">
        <v>1060.6385812187425</v>
      </c>
      <c r="D1132" s="111">
        <v>532.9368586775314</v>
      </c>
      <c r="E1132" s="111">
        <v>15457.26295610297</v>
      </c>
      <c r="F1132" s="111">
        <v>18069.595888127413</v>
      </c>
      <c r="G1132" s="106">
        <v>3.9487352915252267</v>
      </c>
      <c r="H1132" s="106">
        <v>2.2949528597881144</v>
      </c>
      <c r="I1132" s="106">
        <v>2.3847524708626517</v>
      </c>
      <c r="J1132" s="106">
        <v>4.1561256925876497</v>
      </c>
      <c r="K1132" s="106">
        <f t="shared" si="51"/>
        <v>0.95010006520440449</v>
      </c>
      <c r="L1132" s="106">
        <f t="shared" si="52"/>
        <v>0.55218562419349049</v>
      </c>
      <c r="M1132" s="106">
        <f t="shared" si="53"/>
        <v>0.57379219187615049</v>
      </c>
    </row>
    <row r="1133" spans="1:13" x14ac:dyDescent="0.3">
      <c r="A1133" s="112" t="s">
        <v>989</v>
      </c>
      <c r="B1133" s="111">
        <v>109.92871690427683</v>
      </c>
      <c r="C1133" s="111">
        <v>300.47182620502315</v>
      </c>
      <c r="D1133" s="111">
        <v>142.38386189506332</v>
      </c>
      <c r="E1133" s="111">
        <v>1572.5041218116542</v>
      </c>
      <c r="F1133" s="111">
        <v>2125.2885268160176</v>
      </c>
      <c r="G1133" s="106">
        <v>0.42770329641116211</v>
      </c>
      <c r="H1133" s="106">
        <v>0.63479219459380021</v>
      </c>
      <c r="I1133" s="106">
        <v>0.60626587050298009</v>
      </c>
      <c r="J1133" s="106">
        <v>0.44290285552877318</v>
      </c>
      <c r="K1133" s="106">
        <f t="shared" si="51"/>
        <v>0.96568195727827355</v>
      </c>
      <c r="L1133" s="106">
        <f t="shared" si="52"/>
        <v>1.4332537861737966</v>
      </c>
      <c r="M1133" s="106">
        <f t="shared" si="53"/>
        <v>1.3688461542637176</v>
      </c>
    </row>
    <row r="1134" spans="1:13" x14ac:dyDescent="0.3">
      <c r="A1134" s="110" t="s">
        <v>990</v>
      </c>
      <c r="B1134" s="111"/>
      <c r="C1134" s="111"/>
      <c r="D1134" s="111"/>
      <c r="E1134" s="111"/>
      <c r="F1134" s="111"/>
      <c r="G1134" s="106"/>
      <c r="H1134" s="106"/>
      <c r="I1134" s="106"/>
      <c r="J1134" s="106"/>
      <c r="K1134" s="106" t="str">
        <f t="shared" si="51"/>
        <v/>
      </c>
      <c r="L1134" s="106" t="str">
        <f t="shared" si="52"/>
        <v/>
      </c>
      <c r="M1134" s="106" t="str">
        <f t="shared" si="53"/>
        <v/>
      </c>
    </row>
    <row r="1135" spans="1:13" x14ac:dyDescent="0.3">
      <c r="A1135" s="112" t="s">
        <v>991</v>
      </c>
      <c r="B1135" s="111">
        <v>12.60829493087553</v>
      </c>
      <c r="C1135" s="111">
        <v>32.571428571428484</v>
      </c>
      <c r="D1135" s="111">
        <v>11.55760368663594</v>
      </c>
      <c r="E1135" s="111">
        <v>113.47465437788016</v>
      </c>
      <c r="F1135" s="111">
        <v>170.2119815668201</v>
      </c>
      <c r="G1135" s="106">
        <v>5.4196144136596576E-2</v>
      </c>
      <c r="H1135" s="106">
        <v>4.8992820365691449E-2</v>
      </c>
      <c r="I1135" s="106">
        <v>3.8776703919040222E-2</v>
      </c>
      <c r="J1135" s="106">
        <v>4.5451345625939603E-2</v>
      </c>
      <c r="K1135" s="106">
        <f t="shared" si="51"/>
        <v>1.1923991114064225</v>
      </c>
      <c r="L1135" s="106">
        <f t="shared" si="52"/>
        <v>1.0779179294029677</v>
      </c>
      <c r="M1135" s="106">
        <f t="shared" si="53"/>
        <v>0.85314754458908504</v>
      </c>
    </row>
    <row r="1136" spans="1:13" x14ac:dyDescent="0.3">
      <c r="A1136" s="110" t="s">
        <v>684</v>
      </c>
      <c r="B1136" s="111"/>
      <c r="C1136" s="111"/>
      <c r="D1136" s="111"/>
      <c r="E1136" s="111"/>
      <c r="F1136" s="111"/>
      <c r="G1136" s="106"/>
      <c r="H1136" s="106"/>
      <c r="I1136" s="106"/>
      <c r="J1136" s="106"/>
      <c r="K1136" s="106" t="str">
        <f t="shared" si="51"/>
        <v/>
      </c>
      <c r="L1136" s="106" t="str">
        <f t="shared" si="52"/>
        <v/>
      </c>
      <c r="M1136" s="106" t="str">
        <f t="shared" si="53"/>
        <v/>
      </c>
    </row>
    <row r="1137" spans="1:13" x14ac:dyDescent="0.3">
      <c r="A1137" s="112" t="s">
        <v>992</v>
      </c>
      <c r="B1137" s="111">
        <v>0</v>
      </c>
      <c r="C1137" s="111">
        <v>0</v>
      </c>
      <c r="D1137" s="111">
        <v>0</v>
      </c>
      <c r="E1137" s="111">
        <v>5.9999999999999902</v>
      </c>
      <c r="F1137" s="111">
        <v>5.9999999999999902</v>
      </c>
      <c r="G1137" s="106">
        <v>0</v>
      </c>
      <c r="H1137" s="106">
        <v>0</v>
      </c>
      <c r="I1137" s="106">
        <v>0</v>
      </c>
      <c r="J1137" s="106">
        <v>2.0259470679813148E-3</v>
      </c>
      <c r="K1137" s="106">
        <f t="shared" si="51"/>
        <v>0</v>
      </c>
      <c r="L1137" s="106">
        <f t="shared" si="52"/>
        <v>0</v>
      </c>
      <c r="M1137" s="106">
        <f t="shared" si="53"/>
        <v>0</v>
      </c>
    </row>
    <row r="1138" spans="1:13" x14ac:dyDescent="0.3">
      <c r="A1138" s="112" t="s">
        <v>993</v>
      </c>
      <c r="B1138" s="111"/>
      <c r="C1138" s="111"/>
      <c r="D1138" s="111"/>
      <c r="E1138" s="111"/>
      <c r="F1138" s="111">
        <v>0</v>
      </c>
      <c r="G1138" s="106">
        <v>0</v>
      </c>
      <c r="H1138" s="106">
        <v>0</v>
      </c>
      <c r="I1138" s="106">
        <v>0</v>
      </c>
      <c r="J1138" s="106">
        <v>0</v>
      </c>
      <c r="K1138" s="106" t="str">
        <f t="shared" si="51"/>
        <v/>
      </c>
      <c r="L1138" s="106" t="str">
        <f t="shared" si="52"/>
        <v/>
      </c>
      <c r="M1138" s="106" t="str">
        <f t="shared" si="53"/>
        <v/>
      </c>
    </row>
    <row r="1139" spans="1:13" x14ac:dyDescent="0.3">
      <c r="A1139" s="110" t="s">
        <v>994</v>
      </c>
      <c r="B1139" s="111"/>
      <c r="C1139" s="111"/>
      <c r="D1139" s="111"/>
      <c r="E1139" s="111"/>
      <c r="F1139" s="111"/>
      <c r="G1139" s="106"/>
      <c r="H1139" s="106"/>
      <c r="I1139" s="106"/>
      <c r="J1139" s="106"/>
      <c r="K1139" s="106" t="str">
        <f t="shared" si="51"/>
        <v/>
      </c>
      <c r="L1139" s="106" t="str">
        <f t="shared" si="52"/>
        <v/>
      </c>
      <c r="M1139" s="106" t="str">
        <f t="shared" si="53"/>
        <v/>
      </c>
    </row>
    <row r="1140" spans="1:13" x14ac:dyDescent="0.3">
      <c r="A1140" s="112" t="s">
        <v>995</v>
      </c>
      <c r="B1140" s="111">
        <v>51.425036390101859</v>
      </c>
      <c r="C1140" s="111">
        <v>46.177583697234262</v>
      </c>
      <c r="D1140" s="111">
        <v>35.682678311499231</v>
      </c>
      <c r="E1140" s="111">
        <v>865.82969432314349</v>
      </c>
      <c r="F1140" s="111">
        <v>999.11499272197887</v>
      </c>
      <c r="G1140" s="106">
        <v>0.19149989727782379</v>
      </c>
      <c r="H1140" s="106">
        <v>0.10605740753113758</v>
      </c>
      <c r="I1140" s="106">
        <v>0.1641031504612708</v>
      </c>
      <c r="J1140" s="106">
        <v>0.20950443111374978</v>
      </c>
      <c r="K1140" s="106">
        <f t="shared" si="51"/>
        <v>0.91406132204358737</v>
      </c>
      <c r="L1140" s="106">
        <f t="shared" si="52"/>
        <v>0.50622990152200664</v>
      </c>
      <c r="M1140" s="106">
        <f t="shared" si="53"/>
        <v>0.78329202675513587</v>
      </c>
    </row>
    <row r="1141" spans="1:13" x14ac:dyDescent="0.3">
      <c r="A1141" s="112" t="s">
        <v>996</v>
      </c>
      <c r="B1141" s="111">
        <v>27.095184770436621</v>
      </c>
      <c r="C1141" s="111">
        <v>50.656215005598945</v>
      </c>
      <c r="D1141" s="111">
        <v>12.958566629339209</v>
      </c>
      <c r="E1141" s="111">
        <v>752.77491601343661</v>
      </c>
      <c r="F1141" s="111">
        <v>843.48488241881137</v>
      </c>
      <c r="G1141" s="106">
        <v>0.13037976496319897</v>
      </c>
      <c r="H1141" s="106">
        <v>0.11062231895375747</v>
      </c>
      <c r="I1141" s="106">
        <v>6.6394887246624054E-2</v>
      </c>
      <c r="J1141" s="106">
        <v>0.16234553420072403</v>
      </c>
      <c r="K1141" s="106">
        <f t="shared" si="51"/>
        <v>0.80310040929119386</v>
      </c>
      <c r="L1141" s="106">
        <f t="shared" si="52"/>
        <v>0.68140044318671578</v>
      </c>
      <c r="M1141" s="106">
        <f t="shared" si="53"/>
        <v>0.40897267407758447</v>
      </c>
    </row>
    <row r="1142" spans="1:13" x14ac:dyDescent="0.3">
      <c r="A1142" s="112" t="s">
        <v>997</v>
      </c>
      <c r="B1142" s="111">
        <v>34.540494938132703</v>
      </c>
      <c r="C1142" s="111">
        <v>152.81552305961691</v>
      </c>
      <c r="D1142" s="111">
        <v>14.653543307086601</v>
      </c>
      <c r="E1142" s="111">
        <v>594.51518560179863</v>
      </c>
      <c r="F1142" s="111">
        <v>796.52474690663485</v>
      </c>
      <c r="G1142" s="106">
        <v>0.12865305181764997</v>
      </c>
      <c r="H1142" s="106">
        <v>0.31808422412979537</v>
      </c>
      <c r="I1142" s="106">
        <v>7.2768542085153751E-2</v>
      </c>
      <c r="J1142" s="106">
        <v>0.14224191323819996</v>
      </c>
      <c r="K1142" s="106">
        <f t="shared" si="51"/>
        <v>0.90446654497824475</v>
      </c>
      <c r="L1142" s="106">
        <f t="shared" si="52"/>
        <v>2.2362200907486942</v>
      </c>
      <c r="M1142" s="106">
        <f t="shared" si="53"/>
        <v>0.51158298161593696</v>
      </c>
    </row>
    <row r="1143" spans="1:13" x14ac:dyDescent="0.3">
      <c r="A1143" s="110" t="s">
        <v>998</v>
      </c>
      <c r="B1143" s="111"/>
      <c r="C1143" s="111"/>
      <c r="D1143" s="111"/>
      <c r="E1143" s="111"/>
      <c r="F1143" s="111"/>
      <c r="G1143" s="106"/>
      <c r="H1143" s="106"/>
      <c r="I1143" s="106"/>
      <c r="J1143" s="106"/>
      <c r="K1143" s="106" t="str">
        <f t="shared" si="51"/>
        <v/>
      </c>
      <c r="L1143" s="106" t="str">
        <f t="shared" si="52"/>
        <v/>
      </c>
      <c r="M1143" s="106" t="str">
        <f t="shared" si="53"/>
        <v/>
      </c>
    </row>
    <row r="1144" spans="1:13" x14ac:dyDescent="0.3">
      <c r="A1144" s="112" t="s">
        <v>999</v>
      </c>
      <c r="B1144" s="111">
        <v>708.60700816345854</v>
      </c>
      <c r="C1144" s="111">
        <v>786.75442784169297</v>
      </c>
      <c r="D1144" s="111">
        <v>408.6898839929334</v>
      </c>
      <c r="E1144" s="111">
        <v>6686.8846135484528</v>
      </c>
      <c r="F1144" s="111">
        <v>8590.9359335465379</v>
      </c>
      <c r="G1144" s="106">
        <v>2.7717613420154423</v>
      </c>
      <c r="H1144" s="106">
        <v>1.7292118545176085</v>
      </c>
      <c r="I1144" s="106">
        <v>1.8243343232558142</v>
      </c>
      <c r="J1144" s="106">
        <v>1.8101021029460287</v>
      </c>
      <c r="K1144" s="106">
        <f t="shared" si="51"/>
        <v>1.5312734776144763</v>
      </c>
      <c r="L1144" s="106">
        <f t="shared" si="52"/>
        <v>0.9553117758955324</v>
      </c>
      <c r="M1144" s="106">
        <f t="shared" si="53"/>
        <v>1.0078626616071116</v>
      </c>
    </row>
    <row r="1145" spans="1:13" x14ac:dyDescent="0.3">
      <c r="A1145" s="112" t="s">
        <v>1000</v>
      </c>
      <c r="B1145" s="111"/>
      <c r="C1145" s="111"/>
      <c r="D1145" s="111"/>
      <c r="E1145" s="111"/>
      <c r="F1145" s="111">
        <v>0</v>
      </c>
      <c r="G1145" s="106">
        <v>0</v>
      </c>
      <c r="H1145" s="106">
        <v>0</v>
      </c>
      <c r="I1145" s="106">
        <v>0</v>
      </c>
      <c r="J1145" s="106">
        <v>0</v>
      </c>
      <c r="K1145" s="106" t="str">
        <f t="shared" si="51"/>
        <v/>
      </c>
      <c r="L1145" s="106" t="str">
        <f t="shared" si="52"/>
        <v/>
      </c>
      <c r="M1145" s="106" t="str">
        <f t="shared" si="53"/>
        <v/>
      </c>
    </row>
    <row r="1146" spans="1:13" x14ac:dyDescent="0.3">
      <c r="A1146" s="112" t="s">
        <v>1001</v>
      </c>
      <c r="B1146" s="111">
        <v>236.64907250277889</v>
      </c>
      <c r="C1146" s="111">
        <v>541.96863479431136</v>
      </c>
      <c r="D1146" s="111">
        <v>361.31242319620611</v>
      </c>
      <c r="E1146" s="111">
        <v>2485.8717303528547</v>
      </c>
      <c r="F1146" s="111">
        <v>3625.8018608461507</v>
      </c>
      <c r="G1146" s="106">
        <v>0.93735805910569858</v>
      </c>
      <c r="H1146" s="106">
        <v>1.0631780869564325</v>
      </c>
      <c r="I1146" s="106">
        <v>1.5374872356027873</v>
      </c>
      <c r="J1146" s="106">
        <v>0.73058639549773607</v>
      </c>
      <c r="K1146" s="106">
        <f t="shared" si="51"/>
        <v>1.2830215083146908</v>
      </c>
      <c r="L1146" s="106">
        <f t="shared" si="52"/>
        <v>1.4552393714258904</v>
      </c>
      <c r="M1146" s="106">
        <f t="shared" si="53"/>
        <v>2.1044564271626265</v>
      </c>
    </row>
    <row r="1147" spans="1:13" x14ac:dyDescent="0.3">
      <c r="A1147" s="100"/>
      <c r="B1147" s="168" t="s">
        <v>1208</v>
      </c>
      <c r="C1147" s="168"/>
      <c r="D1147" s="168"/>
      <c r="E1147" s="168"/>
      <c r="F1147" s="168"/>
      <c r="G1147" s="168" t="s">
        <v>1207</v>
      </c>
      <c r="H1147" s="168"/>
      <c r="I1147" s="168"/>
      <c r="J1147" s="168"/>
      <c r="K1147" s="168" t="s">
        <v>1206</v>
      </c>
      <c r="L1147" s="168"/>
      <c r="M1147" s="168"/>
    </row>
    <row r="1148" spans="1:13" x14ac:dyDescent="0.3">
      <c r="A1148" s="100" t="s">
        <v>1205</v>
      </c>
      <c r="B1148" s="101" t="s">
        <v>1437</v>
      </c>
      <c r="C1148" s="101" t="s">
        <v>1219</v>
      </c>
      <c r="D1148" s="101" t="s">
        <v>1220</v>
      </c>
      <c r="E1148" s="101" t="s">
        <v>1204</v>
      </c>
      <c r="F1148" s="101" t="s">
        <v>1209</v>
      </c>
      <c r="G1148" s="101" t="s">
        <v>1218</v>
      </c>
      <c r="H1148" s="101" t="s">
        <v>1219</v>
      </c>
      <c r="I1148" s="101" t="s">
        <v>1220</v>
      </c>
      <c r="J1148" s="101" t="s">
        <v>1204</v>
      </c>
      <c r="K1148" s="102" t="s">
        <v>1438</v>
      </c>
      <c r="L1148" s="102" t="s">
        <v>1439</v>
      </c>
      <c r="M1148" s="102" t="s">
        <v>1440</v>
      </c>
    </row>
    <row r="1149" spans="1:13" x14ac:dyDescent="0.3">
      <c r="A1149" s="103" t="s">
        <v>1002</v>
      </c>
      <c r="B1149" s="104"/>
      <c r="C1149" s="104"/>
      <c r="D1149" s="104"/>
      <c r="E1149" s="104"/>
      <c r="F1149" s="104"/>
      <c r="G1149" s="105"/>
      <c r="H1149" s="105"/>
      <c r="I1149" s="105"/>
      <c r="J1149" s="105"/>
      <c r="K1149" s="106" t="str">
        <f t="shared" si="51"/>
        <v/>
      </c>
      <c r="L1149" s="106" t="str">
        <f t="shared" si="52"/>
        <v/>
      </c>
      <c r="M1149" s="106" t="str">
        <f t="shared" si="53"/>
        <v/>
      </c>
    </row>
    <row r="1150" spans="1:13" x14ac:dyDescent="0.3">
      <c r="A1150" s="107" t="s">
        <v>1003</v>
      </c>
      <c r="B1150" s="108"/>
      <c r="C1150" s="108"/>
      <c r="D1150" s="108"/>
      <c r="E1150" s="108"/>
      <c r="F1150" s="108"/>
      <c r="G1150" s="109"/>
      <c r="H1150" s="109"/>
      <c r="I1150" s="109"/>
      <c r="J1150" s="109"/>
      <c r="K1150" s="106" t="str">
        <f t="shared" si="51"/>
        <v/>
      </c>
      <c r="L1150" s="106" t="str">
        <f t="shared" si="52"/>
        <v/>
      </c>
      <c r="M1150" s="106" t="str">
        <f t="shared" si="53"/>
        <v/>
      </c>
    </row>
    <row r="1151" spans="1:13" x14ac:dyDescent="0.3">
      <c r="A1151" s="110" t="s">
        <v>1003</v>
      </c>
      <c r="B1151" s="111"/>
      <c r="C1151" s="111"/>
      <c r="D1151" s="111"/>
      <c r="E1151" s="111"/>
      <c r="F1151" s="111"/>
      <c r="G1151" s="106"/>
      <c r="H1151" s="106"/>
      <c r="I1151" s="106"/>
      <c r="J1151" s="106"/>
      <c r="K1151" s="106" t="str">
        <f t="shared" si="51"/>
        <v/>
      </c>
      <c r="L1151" s="106" t="str">
        <f t="shared" si="52"/>
        <v/>
      </c>
      <c r="M1151" s="106" t="str">
        <f t="shared" si="53"/>
        <v/>
      </c>
    </row>
    <row r="1152" spans="1:13" x14ac:dyDescent="0.3">
      <c r="A1152" s="112" t="s">
        <v>1004</v>
      </c>
      <c r="B1152" s="111">
        <v>4.8604954367666107</v>
      </c>
      <c r="C1152" s="111">
        <v>9.7209908735332302</v>
      </c>
      <c r="D1152" s="111">
        <v>4.8604954367666107</v>
      </c>
      <c r="E1152" s="111">
        <v>427.72359843546201</v>
      </c>
      <c r="F1152" s="111">
        <v>447.16558018252846</v>
      </c>
      <c r="G1152" s="106">
        <v>1.9603267342158229E-2</v>
      </c>
      <c r="H1152" s="106">
        <v>1.743128055461645E-2</v>
      </c>
      <c r="I1152" s="106">
        <v>1.7514705767037491E-2</v>
      </c>
      <c r="J1152" s="106">
        <v>0.13465155994344849</v>
      </c>
      <c r="K1152" s="106">
        <f t="shared" si="51"/>
        <v>0.14558514844084458</v>
      </c>
      <c r="L1152" s="106">
        <f t="shared" si="52"/>
        <v>0.12945472419285237</v>
      </c>
      <c r="M1152" s="106">
        <f t="shared" si="53"/>
        <v>0.1300742878463004</v>
      </c>
    </row>
    <row r="1153" spans="1:13" x14ac:dyDescent="0.3">
      <c r="A1153" s="112" t="s">
        <v>1005</v>
      </c>
      <c r="B1153" s="111">
        <v>6.9067524115755603</v>
      </c>
      <c r="C1153" s="111">
        <v>4.6045016077170402</v>
      </c>
      <c r="D1153" s="111">
        <v>6.9067524115755603</v>
      </c>
      <c r="E1153" s="111">
        <v>151.94855305466211</v>
      </c>
      <c r="F1153" s="111">
        <v>170.36655948553027</v>
      </c>
      <c r="G1153" s="106">
        <v>2.421491988887093E-2</v>
      </c>
      <c r="H1153" s="106">
        <v>9.2301960413073529E-3</v>
      </c>
      <c r="I1153" s="106">
        <v>2.5917250075091623E-2</v>
      </c>
      <c r="J1153" s="106">
        <v>4.1487291203240774E-2</v>
      </c>
      <c r="K1153" s="106">
        <f t="shared" si="51"/>
        <v>0.5836707865607621</v>
      </c>
      <c r="L1153" s="106">
        <f t="shared" si="52"/>
        <v>0.22248249460515121</v>
      </c>
      <c r="M1153" s="106">
        <f t="shared" si="53"/>
        <v>0.62470335670088528</v>
      </c>
    </row>
    <row r="1154" spans="1:13" x14ac:dyDescent="0.3">
      <c r="A1154" s="107" t="s">
        <v>1006</v>
      </c>
      <c r="B1154" s="108"/>
      <c r="C1154" s="108"/>
      <c r="D1154" s="108"/>
      <c r="E1154" s="108"/>
      <c r="F1154" s="108"/>
      <c r="G1154" s="109"/>
      <c r="H1154" s="109"/>
      <c r="I1154" s="109"/>
      <c r="J1154" s="109"/>
      <c r="K1154" s="106" t="str">
        <f t="shared" si="51"/>
        <v/>
      </c>
      <c r="L1154" s="106" t="str">
        <f t="shared" si="52"/>
        <v/>
      </c>
      <c r="M1154" s="106" t="str">
        <f t="shared" si="53"/>
        <v/>
      </c>
    </row>
    <row r="1155" spans="1:13" x14ac:dyDescent="0.3">
      <c r="A1155" s="110" t="s">
        <v>1006</v>
      </c>
      <c r="B1155" s="111"/>
      <c r="C1155" s="111"/>
      <c r="D1155" s="111"/>
      <c r="E1155" s="111"/>
      <c r="F1155" s="111"/>
      <c r="G1155" s="106"/>
      <c r="H1155" s="106"/>
      <c r="I1155" s="106"/>
      <c r="J1155" s="106"/>
      <c r="K1155" s="106" t="str">
        <f t="shared" si="51"/>
        <v/>
      </c>
      <c r="L1155" s="106" t="str">
        <f t="shared" si="52"/>
        <v/>
      </c>
      <c r="M1155" s="106" t="str">
        <f t="shared" si="53"/>
        <v/>
      </c>
    </row>
    <row r="1156" spans="1:13" x14ac:dyDescent="0.3">
      <c r="A1156" s="112" t="s">
        <v>1007</v>
      </c>
      <c r="B1156" s="111">
        <v>87.523050259965146</v>
      </c>
      <c r="C1156" s="111">
        <v>48.971230502599525</v>
      </c>
      <c r="D1156" s="111">
        <v>25.00658578856148</v>
      </c>
      <c r="E1156" s="111">
        <v>746.02980935875098</v>
      </c>
      <c r="F1156" s="111">
        <v>907.53067590987712</v>
      </c>
      <c r="G1156" s="106">
        <v>0.37374386903003387</v>
      </c>
      <c r="H1156" s="106">
        <v>0.1023063298804103</v>
      </c>
      <c r="I1156" s="106">
        <v>0.12203708107275454</v>
      </c>
      <c r="J1156" s="106">
        <v>0.1719489114138856</v>
      </c>
      <c r="K1156" s="106">
        <f t="shared" si="51"/>
        <v>2.1735750808588863</v>
      </c>
      <c r="L1156" s="106">
        <f t="shared" si="52"/>
        <v>0.594980968702711</v>
      </c>
      <c r="M1156" s="106">
        <f t="shared" si="53"/>
        <v>0.7097287215678153</v>
      </c>
    </row>
    <row r="1157" spans="1:13" x14ac:dyDescent="0.3">
      <c r="A1157" s="112" t="s">
        <v>1008</v>
      </c>
      <c r="B1157" s="111">
        <v>15743.831223235871</v>
      </c>
      <c r="C1157" s="111">
        <v>15203.554614286579</v>
      </c>
      <c r="D1157" s="111">
        <v>10483.074598150535</v>
      </c>
      <c r="E1157" s="111">
        <v>89494.791565816296</v>
      </c>
      <c r="F1157" s="111">
        <v>130925.25200148928</v>
      </c>
      <c r="G1157" s="106">
        <v>63.8973188715212</v>
      </c>
      <c r="H1157" s="106">
        <v>29.2742686205887</v>
      </c>
      <c r="I1157" s="106">
        <v>41.815915509859728</v>
      </c>
      <c r="J1157" s="106">
        <v>25.553770425417508</v>
      </c>
      <c r="K1157" s="106">
        <f t="shared" si="51"/>
        <v>2.5005045364250673</v>
      </c>
      <c r="L1157" s="106">
        <f t="shared" si="52"/>
        <v>1.1455948822123929</v>
      </c>
      <c r="M1157" s="106">
        <f t="shared" si="53"/>
        <v>1.6363892612992559</v>
      </c>
    </row>
    <row r="1158" spans="1:13" x14ac:dyDescent="0.3">
      <c r="A1158" s="112" t="s">
        <v>1009</v>
      </c>
      <c r="B1158" s="111">
        <v>13393.730181148234</v>
      </c>
      <c r="C1158" s="111">
        <v>16864.2063248388</v>
      </c>
      <c r="D1158" s="111">
        <v>23064.021123733484</v>
      </c>
      <c r="E1158" s="111">
        <v>18410.831562787804</v>
      </c>
      <c r="F1158" s="111">
        <v>71732.789192508324</v>
      </c>
      <c r="G1158" s="106">
        <v>62.816899753901055</v>
      </c>
      <c r="H1158" s="106">
        <v>24.710990573416048</v>
      </c>
      <c r="I1158" s="106">
        <v>73.386573054386034</v>
      </c>
      <c r="J1158" s="106">
        <v>8.1561225287742136</v>
      </c>
      <c r="K1158" s="106">
        <f t="shared" si="51"/>
        <v>7.7018092276431052</v>
      </c>
      <c r="L1158" s="106">
        <f t="shared" si="52"/>
        <v>3.0297473445546519</v>
      </c>
      <c r="M1158" s="106">
        <f t="shared" si="53"/>
        <v>8.9977281233188293</v>
      </c>
    </row>
    <row r="1159" spans="1:13" x14ac:dyDescent="0.3">
      <c r="A1159" s="112" t="s">
        <v>1010</v>
      </c>
      <c r="B1159" s="111">
        <v>276.44377307821401</v>
      </c>
      <c r="C1159" s="111">
        <v>212.05124762224449</v>
      </c>
      <c r="D1159" s="111">
        <v>69.943605236656452</v>
      </c>
      <c r="E1159" s="111">
        <v>2030.5849837753158</v>
      </c>
      <c r="F1159" s="111">
        <v>2589.0236097124307</v>
      </c>
      <c r="G1159" s="106">
        <v>1.2231003123442754</v>
      </c>
      <c r="H1159" s="106">
        <v>0.43361896733279148</v>
      </c>
      <c r="I1159" s="106">
        <v>0.3173513349575377</v>
      </c>
      <c r="J1159" s="106">
        <v>0.55163134918767831</v>
      </c>
      <c r="K1159" s="106">
        <f t="shared" si="51"/>
        <v>2.2172422110262393</v>
      </c>
      <c r="L1159" s="106">
        <f t="shared" si="52"/>
        <v>0.78606657865135909</v>
      </c>
      <c r="M1159" s="106">
        <f t="shared" si="53"/>
        <v>0.57529604766818121</v>
      </c>
    </row>
    <row r="1160" spans="1:13" x14ac:dyDescent="0.3">
      <c r="A1160" s="112" t="s">
        <v>1011</v>
      </c>
      <c r="B1160" s="111">
        <v>982.11010299166185</v>
      </c>
      <c r="C1160" s="111">
        <v>762.45537027954708</v>
      </c>
      <c r="D1160" s="111">
        <v>337.93035801863653</v>
      </c>
      <c r="E1160" s="111">
        <v>7588.6486022559948</v>
      </c>
      <c r="F1160" s="111">
        <v>9671.14443354584</v>
      </c>
      <c r="G1160" s="106">
        <v>4.1892913945265207</v>
      </c>
      <c r="H1160" s="106">
        <v>1.4649291141597351</v>
      </c>
      <c r="I1160" s="106">
        <v>1.4597072765685524</v>
      </c>
      <c r="J1160" s="106">
        <v>2.0198227863504581</v>
      </c>
      <c r="K1160" s="106">
        <f t="shared" si="51"/>
        <v>2.0740885897697954</v>
      </c>
      <c r="L1160" s="106">
        <f t="shared" si="52"/>
        <v>0.72527606087990548</v>
      </c>
      <c r="M1160" s="106">
        <f t="shared" si="53"/>
        <v>0.72269076595875159</v>
      </c>
    </row>
    <row r="1161" spans="1:13" x14ac:dyDescent="0.3">
      <c r="A1161" s="112" t="s">
        <v>1012</v>
      </c>
      <c r="B1161" s="111">
        <v>303.67491821155835</v>
      </c>
      <c r="C1161" s="111">
        <v>198.0961832061067</v>
      </c>
      <c r="D1161" s="111">
        <v>58.775790621592037</v>
      </c>
      <c r="E1161" s="111">
        <v>2835.3876772082781</v>
      </c>
      <c r="F1161" s="111">
        <v>3395.9345692475354</v>
      </c>
      <c r="G1161" s="106">
        <v>1.1887680504192151</v>
      </c>
      <c r="H1161" s="106">
        <v>0.39485938505621437</v>
      </c>
      <c r="I1161" s="106">
        <v>0.25027623478386646</v>
      </c>
      <c r="J1161" s="106">
        <v>0.75037950449155577</v>
      </c>
      <c r="K1161" s="106">
        <f t="shared" si="51"/>
        <v>1.5842224411828836</v>
      </c>
      <c r="L1161" s="106">
        <f t="shared" si="52"/>
        <v>0.52621291318952579</v>
      </c>
      <c r="M1161" s="106">
        <f t="shared" si="53"/>
        <v>0.33353287674541343</v>
      </c>
    </row>
    <row r="1162" spans="1:13" x14ac:dyDescent="0.3">
      <c r="A1162" s="112" t="s">
        <v>1013</v>
      </c>
      <c r="B1162" s="111">
        <v>7018.5148939698565</v>
      </c>
      <c r="C1162" s="111">
        <v>4767.3347982006926</v>
      </c>
      <c r="D1162" s="111">
        <v>3859.7967703820404</v>
      </c>
      <c r="E1162" s="111">
        <v>9462.9056404303337</v>
      </c>
      <c r="F1162" s="111">
        <v>25108.552102982921</v>
      </c>
      <c r="G1162" s="106">
        <v>32.397928139679635</v>
      </c>
      <c r="H1162" s="106">
        <v>7.4214350021910596</v>
      </c>
      <c r="I1162" s="106">
        <v>13.160237018260716</v>
      </c>
      <c r="J1162" s="106">
        <v>3.8211518504401001</v>
      </c>
      <c r="K1162" s="106">
        <f t="shared" si="51"/>
        <v>8.4785764627355</v>
      </c>
      <c r="L1162" s="106">
        <f t="shared" si="52"/>
        <v>1.9421983979349833</v>
      </c>
      <c r="M1162" s="106">
        <f t="shared" si="53"/>
        <v>3.4440497350936181</v>
      </c>
    </row>
    <row r="1163" spans="1:13" x14ac:dyDescent="0.3">
      <c r="A1163" s="112" t="s">
        <v>1014</v>
      </c>
      <c r="B1163" s="111">
        <v>30141.56335610088</v>
      </c>
      <c r="C1163" s="111">
        <v>29714.28926724289</v>
      </c>
      <c r="D1163" s="111">
        <v>19744.560527224501</v>
      </c>
      <c r="E1163" s="111">
        <v>160218.1455603221</v>
      </c>
      <c r="F1163" s="111">
        <v>239818.55871089036</v>
      </c>
      <c r="G1163" s="106">
        <v>125.75083273710763</v>
      </c>
      <c r="H1163" s="106">
        <v>54.173348320845996</v>
      </c>
      <c r="I1163" s="106">
        <v>78.82722605168513</v>
      </c>
      <c r="J1163" s="106">
        <v>47.756995708062156</v>
      </c>
      <c r="K1163" s="106">
        <f t="shared" si="51"/>
        <v>2.6331395196176222</v>
      </c>
      <c r="L1163" s="106">
        <f t="shared" si="52"/>
        <v>1.1343541928811207</v>
      </c>
      <c r="M1163" s="106">
        <f t="shared" si="53"/>
        <v>1.6505901362295663</v>
      </c>
    </row>
    <row r="1164" spans="1:13" x14ac:dyDescent="0.3">
      <c r="A1164" s="112" t="s">
        <v>1015</v>
      </c>
      <c r="B1164" s="111">
        <v>7982.852651956001</v>
      </c>
      <c r="C1164" s="111">
        <v>14315.523663333377</v>
      </c>
      <c r="D1164" s="111">
        <v>8032.6182394717389</v>
      </c>
      <c r="E1164" s="111">
        <v>48809.862028217671</v>
      </c>
      <c r="F1164" s="111">
        <v>79140.856582978784</v>
      </c>
      <c r="G1164" s="106">
        <v>35.959930050358565</v>
      </c>
      <c r="H1164" s="106">
        <v>23.565374458708881</v>
      </c>
      <c r="I1164" s="106">
        <v>27.88597005106503</v>
      </c>
      <c r="J1164" s="106">
        <v>16.360173371290191</v>
      </c>
      <c r="K1164" s="106">
        <f t="shared" si="51"/>
        <v>2.198016441162121</v>
      </c>
      <c r="L1164" s="106">
        <f t="shared" si="52"/>
        <v>1.4404110472363825</v>
      </c>
      <c r="M1164" s="106">
        <f t="shared" si="53"/>
        <v>1.7045033336872208</v>
      </c>
    </row>
    <row r="1165" spans="1:13" x14ac:dyDescent="0.3">
      <c r="A1165" s="112" t="s">
        <v>1016</v>
      </c>
      <c r="B1165" s="111">
        <v>161.95229716519981</v>
      </c>
      <c r="C1165" s="111">
        <v>245.60977517106437</v>
      </c>
      <c r="D1165" s="111">
        <v>58.98924731182786</v>
      </c>
      <c r="E1165" s="111">
        <v>1709.6156402737004</v>
      </c>
      <c r="F1165" s="111">
        <v>2176.1669599217926</v>
      </c>
      <c r="G1165" s="106">
        <v>0.75790589066379832</v>
      </c>
      <c r="H1165" s="106">
        <v>0.36901988749702014</v>
      </c>
      <c r="I1165" s="106">
        <v>0.1900049303175001</v>
      </c>
      <c r="J1165" s="106">
        <v>0.74627799541108852</v>
      </c>
      <c r="K1165" s="106">
        <f t="shared" si="51"/>
        <v>1.0155811846580101</v>
      </c>
      <c r="L1165" s="106">
        <f t="shared" si="52"/>
        <v>0.49448046139126062</v>
      </c>
      <c r="M1165" s="106">
        <f t="shared" si="53"/>
        <v>0.25460342055621721</v>
      </c>
    </row>
    <row r="1166" spans="1:13" x14ac:dyDescent="0.3">
      <c r="A1166" s="107" t="s">
        <v>1017</v>
      </c>
      <c r="B1166" s="108"/>
      <c r="C1166" s="108"/>
      <c r="D1166" s="108"/>
      <c r="E1166" s="108"/>
      <c r="F1166" s="108"/>
      <c r="G1166" s="109"/>
      <c r="H1166" s="109"/>
      <c r="I1166" s="109"/>
      <c r="J1166" s="109"/>
      <c r="K1166" s="106" t="str">
        <f t="shared" si="51"/>
        <v/>
      </c>
      <c r="L1166" s="106" t="str">
        <f t="shared" si="52"/>
        <v/>
      </c>
      <c r="M1166" s="106" t="str">
        <f t="shared" si="53"/>
        <v/>
      </c>
    </row>
    <row r="1167" spans="1:13" x14ac:dyDescent="0.3">
      <c r="A1167" s="110" t="s">
        <v>1017</v>
      </c>
      <c r="B1167" s="111"/>
      <c r="C1167" s="111"/>
      <c r="D1167" s="111"/>
      <c r="E1167" s="111"/>
      <c r="F1167" s="111"/>
      <c r="G1167" s="106"/>
      <c r="H1167" s="106"/>
      <c r="I1167" s="106"/>
      <c r="J1167" s="106"/>
      <c r="K1167" s="106" t="str">
        <f t="shared" si="51"/>
        <v/>
      </c>
      <c r="L1167" s="106" t="str">
        <f t="shared" si="52"/>
        <v/>
      </c>
      <c r="M1167" s="106" t="str">
        <f t="shared" si="53"/>
        <v/>
      </c>
    </row>
    <row r="1168" spans="1:13" x14ac:dyDescent="0.3">
      <c r="A1168" s="112" t="s">
        <v>1018</v>
      </c>
      <c r="B1168" s="111">
        <v>2674.7859145887842</v>
      </c>
      <c r="C1168" s="111">
        <v>1896.2148025909989</v>
      </c>
      <c r="D1168" s="111">
        <v>2270.9223974082383</v>
      </c>
      <c r="E1168" s="111">
        <v>5969.405141641826</v>
      </c>
      <c r="F1168" s="111">
        <v>12811.328256229848</v>
      </c>
      <c r="G1168" s="106">
        <v>12.301927683683568</v>
      </c>
      <c r="H1168" s="106">
        <v>3.3455155217248524</v>
      </c>
      <c r="I1168" s="106">
        <v>7.9690499046217456</v>
      </c>
      <c r="J1168" s="106">
        <v>1.8322281108303027</v>
      </c>
      <c r="K1168" s="106">
        <f t="shared" si="51"/>
        <v>6.7141900132231669</v>
      </c>
      <c r="L1168" s="106">
        <f t="shared" si="52"/>
        <v>1.8259274060634185</v>
      </c>
      <c r="M1168" s="106">
        <f t="shared" si="53"/>
        <v>4.3493765091347969</v>
      </c>
    </row>
    <row r="1169" spans="1:13" x14ac:dyDescent="0.3">
      <c r="A1169" s="110" t="s">
        <v>1019</v>
      </c>
      <c r="B1169" s="111"/>
      <c r="C1169" s="111"/>
      <c r="D1169" s="111"/>
      <c r="E1169" s="111"/>
      <c r="F1169" s="111"/>
      <c r="G1169" s="106"/>
      <c r="H1169" s="106"/>
      <c r="I1169" s="106"/>
      <c r="J1169" s="106"/>
      <c r="K1169" s="106" t="str">
        <f t="shared" si="51"/>
        <v/>
      </c>
      <c r="L1169" s="106" t="str">
        <f t="shared" si="52"/>
        <v/>
      </c>
      <c r="M1169" s="106" t="str">
        <f t="shared" si="53"/>
        <v/>
      </c>
    </row>
    <row r="1170" spans="1:13" x14ac:dyDescent="0.3">
      <c r="A1170" s="112" t="s">
        <v>1018</v>
      </c>
      <c r="B1170" s="111">
        <v>27946.491509712407</v>
      </c>
      <c r="C1170" s="111">
        <v>141053.11284672242</v>
      </c>
      <c r="D1170" s="111">
        <v>52158.865258969578</v>
      </c>
      <c r="E1170" s="111">
        <v>457164.86265656317</v>
      </c>
      <c r="F1170" s="111">
        <v>678323.33227196755</v>
      </c>
      <c r="G1170" s="106">
        <v>120.38592488360202</v>
      </c>
      <c r="H1170" s="106">
        <v>261.34572350007761</v>
      </c>
      <c r="I1170" s="106">
        <v>210.40646344664708</v>
      </c>
      <c r="J1170" s="106">
        <v>143.16468672179698</v>
      </c>
      <c r="K1170" s="106">
        <f t="shared" si="51"/>
        <v>0.84089119768438769</v>
      </c>
      <c r="L1170" s="106">
        <f t="shared" si="52"/>
        <v>1.8254901364603582</v>
      </c>
      <c r="M1170" s="106">
        <f t="shared" si="53"/>
        <v>1.4696813038505567</v>
      </c>
    </row>
    <row r="1171" spans="1:13" x14ac:dyDescent="0.3">
      <c r="A1171" s="112" t="s">
        <v>1020</v>
      </c>
      <c r="B1171" s="111">
        <v>3181.601195896465</v>
      </c>
      <c r="C1171" s="111">
        <v>7273.2883152702934</v>
      </c>
      <c r="D1171" s="111">
        <v>2769.3671539032403</v>
      </c>
      <c r="E1171" s="111">
        <v>49140.41182632112</v>
      </c>
      <c r="F1171" s="111">
        <v>62364.668491391116</v>
      </c>
      <c r="G1171" s="106">
        <v>13.00914944471705</v>
      </c>
      <c r="H1171" s="106">
        <v>15.119218842052254</v>
      </c>
      <c r="I1171" s="106">
        <v>12.875999974013402</v>
      </c>
      <c r="J1171" s="106">
        <v>13.953532588780785</v>
      </c>
      <c r="K1171" s="106">
        <f t="shared" si="51"/>
        <v>0.93231942247921806</v>
      </c>
      <c r="L1171" s="106">
        <f t="shared" si="52"/>
        <v>1.0835405834224896</v>
      </c>
      <c r="M1171" s="106">
        <f t="shared" si="53"/>
        <v>0.92277707398384812</v>
      </c>
    </row>
    <row r="1172" spans="1:13" x14ac:dyDescent="0.3">
      <c r="A1172" s="107" t="s">
        <v>1021</v>
      </c>
      <c r="B1172" s="108"/>
      <c r="C1172" s="108"/>
      <c r="D1172" s="108"/>
      <c r="E1172" s="108"/>
      <c r="F1172" s="108"/>
      <c r="G1172" s="109"/>
      <c r="H1172" s="109"/>
      <c r="I1172" s="109"/>
      <c r="J1172" s="109"/>
      <c r="K1172" s="106" t="str">
        <f t="shared" si="51"/>
        <v/>
      </c>
      <c r="L1172" s="106" t="str">
        <f t="shared" si="52"/>
        <v/>
      </c>
      <c r="M1172" s="106" t="str">
        <f t="shared" si="53"/>
        <v/>
      </c>
    </row>
    <row r="1173" spans="1:13" x14ac:dyDescent="0.3">
      <c r="A1173" s="110" t="s">
        <v>1021</v>
      </c>
      <c r="B1173" s="111"/>
      <c r="C1173" s="111"/>
      <c r="D1173" s="111"/>
      <c r="E1173" s="111"/>
      <c r="F1173" s="111"/>
      <c r="G1173" s="106"/>
      <c r="H1173" s="106"/>
      <c r="I1173" s="106"/>
      <c r="J1173" s="106"/>
      <c r="K1173" s="106" t="str">
        <f t="shared" si="51"/>
        <v/>
      </c>
      <c r="L1173" s="106" t="str">
        <f t="shared" si="52"/>
        <v/>
      </c>
      <c r="M1173" s="106" t="str">
        <f t="shared" si="53"/>
        <v/>
      </c>
    </row>
    <row r="1174" spans="1:13" x14ac:dyDescent="0.3">
      <c r="A1174" s="112" t="s">
        <v>1022</v>
      </c>
      <c r="B1174" s="111">
        <v>0</v>
      </c>
      <c r="C1174" s="111">
        <v>0</v>
      </c>
      <c r="D1174" s="111">
        <v>0</v>
      </c>
      <c r="E1174" s="111">
        <v>2.32258064516129</v>
      </c>
      <c r="F1174" s="111">
        <v>2.32258064516129</v>
      </c>
      <c r="G1174" s="106">
        <v>0</v>
      </c>
      <c r="H1174" s="106">
        <v>0</v>
      </c>
      <c r="I1174" s="106">
        <v>0</v>
      </c>
      <c r="J1174" s="106">
        <v>7.8423757470244559E-4</v>
      </c>
      <c r="K1174" s="106">
        <f t="shared" si="51"/>
        <v>0</v>
      </c>
      <c r="L1174" s="106">
        <f t="shared" si="52"/>
        <v>0</v>
      </c>
      <c r="M1174" s="106">
        <f t="shared" si="53"/>
        <v>0</v>
      </c>
    </row>
    <row r="1175" spans="1:13" x14ac:dyDescent="0.3">
      <c r="A1175" s="107" t="s">
        <v>1023</v>
      </c>
      <c r="B1175" s="108"/>
      <c r="C1175" s="108"/>
      <c r="D1175" s="108"/>
      <c r="E1175" s="108"/>
      <c r="F1175" s="108"/>
      <c r="G1175" s="109"/>
      <c r="H1175" s="109"/>
      <c r="I1175" s="109"/>
      <c r="J1175" s="109"/>
      <c r="K1175" s="106" t="str">
        <f t="shared" si="51"/>
        <v/>
      </c>
      <c r="L1175" s="106" t="str">
        <f t="shared" si="52"/>
        <v/>
      </c>
      <c r="M1175" s="106" t="str">
        <f t="shared" si="53"/>
        <v/>
      </c>
    </row>
    <row r="1176" spans="1:13" x14ac:dyDescent="0.3">
      <c r="A1176" s="110" t="s">
        <v>1024</v>
      </c>
      <c r="B1176" s="111"/>
      <c r="C1176" s="111"/>
      <c r="D1176" s="111"/>
      <c r="E1176" s="111"/>
      <c r="F1176" s="111"/>
      <c r="G1176" s="106"/>
      <c r="H1176" s="106"/>
      <c r="I1176" s="106"/>
      <c r="J1176" s="106"/>
      <c r="K1176" s="106" t="str">
        <f t="shared" si="51"/>
        <v/>
      </c>
      <c r="L1176" s="106" t="str">
        <f t="shared" si="52"/>
        <v/>
      </c>
      <c r="M1176" s="106" t="str">
        <f t="shared" si="53"/>
        <v/>
      </c>
    </row>
    <row r="1177" spans="1:13" x14ac:dyDescent="0.3">
      <c r="A1177" s="112" t="s">
        <v>1025</v>
      </c>
      <c r="B1177" s="111">
        <v>622.97394745582289</v>
      </c>
      <c r="C1177" s="111">
        <v>4480.6618404534856</v>
      </c>
      <c r="D1177" s="111">
        <v>1080.7572294684201</v>
      </c>
      <c r="E1177" s="111">
        <v>26649.681013954993</v>
      </c>
      <c r="F1177" s="111">
        <v>32834.074031332719</v>
      </c>
      <c r="G1177" s="106">
        <v>2.9038367895181398</v>
      </c>
      <c r="H1177" s="106">
        <v>11.385897979379799</v>
      </c>
      <c r="I1177" s="106">
        <v>5.98184918598694</v>
      </c>
      <c r="J1177" s="106">
        <v>5.6314606775840925</v>
      </c>
      <c r="K1177" s="106">
        <f t="shared" si="51"/>
        <v>0.5156453992614739</v>
      </c>
      <c r="L1177" s="106">
        <f t="shared" si="52"/>
        <v>2.0218374292661085</v>
      </c>
      <c r="M1177" s="106">
        <f t="shared" si="53"/>
        <v>1.062219826873259</v>
      </c>
    </row>
    <row r="1178" spans="1:13" x14ac:dyDescent="0.3">
      <c r="A1178" s="112" t="s">
        <v>1026</v>
      </c>
      <c r="B1178" s="111">
        <v>161.00406420413509</v>
      </c>
      <c r="C1178" s="111">
        <v>1760.9186644716524</v>
      </c>
      <c r="D1178" s="111">
        <v>225.81073155674386</v>
      </c>
      <c r="E1178" s="111">
        <v>15863.45704290556</v>
      </c>
      <c r="F1178" s="111">
        <v>18011.190503138092</v>
      </c>
      <c r="G1178" s="106">
        <v>0.77265951600949767</v>
      </c>
      <c r="H1178" s="106">
        <v>4.9811709825988393</v>
      </c>
      <c r="I1178" s="106">
        <v>1.3307591110382297</v>
      </c>
      <c r="J1178" s="106">
        <v>3.0459577707387697</v>
      </c>
      <c r="K1178" s="106">
        <f t="shared" si="51"/>
        <v>0.25366717931289506</v>
      </c>
      <c r="L1178" s="106">
        <f t="shared" si="52"/>
        <v>1.6353381620884064</v>
      </c>
      <c r="M1178" s="106">
        <f t="shared" si="53"/>
        <v>0.4368934867785334</v>
      </c>
    </row>
    <row r="1179" spans="1:13" x14ac:dyDescent="0.3">
      <c r="A1179" s="110" t="s">
        <v>1027</v>
      </c>
      <c r="B1179" s="111"/>
      <c r="C1179" s="111"/>
      <c r="D1179" s="111"/>
      <c r="E1179" s="111"/>
      <c r="F1179" s="111"/>
      <c r="G1179" s="106"/>
      <c r="H1179" s="106"/>
      <c r="I1179" s="106"/>
      <c r="J1179" s="106"/>
      <c r="K1179" s="106" t="str">
        <f t="shared" si="51"/>
        <v/>
      </c>
      <c r="L1179" s="106" t="str">
        <f t="shared" si="52"/>
        <v/>
      </c>
      <c r="M1179" s="106" t="str">
        <f t="shared" si="53"/>
        <v/>
      </c>
    </row>
    <row r="1180" spans="1:13" x14ac:dyDescent="0.3">
      <c r="A1180" s="112" t="s">
        <v>1028</v>
      </c>
      <c r="B1180" s="111">
        <v>1736.2409421547652</v>
      </c>
      <c r="C1180" s="111">
        <v>18004.424441376701</v>
      </c>
      <c r="D1180" s="111">
        <v>3370.8381493446723</v>
      </c>
      <c r="E1180" s="111">
        <v>102244.26274592275</v>
      </c>
      <c r="F1180" s="111">
        <v>125355.7662787989</v>
      </c>
      <c r="G1180" s="106">
        <v>8.0353010572778771</v>
      </c>
      <c r="H1180" s="106">
        <v>47.575254234990879</v>
      </c>
      <c r="I1180" s="106">
        <v>19.22118040553773</v>
      </c>
      <c r="J1180" s="106">
        <v>21.229166373807491</v>
      </c>
      <c r="K1180" s="106">
        <f t="shared" si="51"/>
        <v>0.37850290095195721</v>
      </c>
      <c r="L1180" s="106">
        <f t="shared" si="52"/>
        <v>2.2410326150954822</v>
      </c>
      <c r="M1180" s="106">
        <f t="shared" si="53"/>
        <v>0.90541380980709585</v>
      </c>
    </row>
    <row r="1181" spans="1:13" x14ac:dyDescent="0.3">
      <c r="A1181" s="107" t="s">
        <v>1029</v>
      </c>
      <c r="B1181" s="108"/>
      <c r="C1181" s="108"/>
      <c r="D1181" s="108"/>
      <c r="E1181" s="108"/>
      <c r="F1181" s="108"/>
      <c r="G1181" s="109"/>
      <c r="H1181" s="109"/>
      <c r="I1181" s="109"/>
      <c r="J1181" s="109"/>
      <c r="K1181" s="106" t="str">
        <f t="shared" si="51"/>
        <v/>
      </c>
      <c r="L1181" s="106" t="str">
        <f t="shared" si="52"/>
        <v/>
      </c>
      <c r="M1181" s="106" t="str">
        <f t="shared" si="53"/>
        <v/>
      </c>
    </row>
    <row r="1182" spans="1:13" x14ac:dyDescent="0.3">
      <c r="A1182" s="110" t="s">
        <v>1029</v>
      </c>
      <c r="B1182" s="111"/>
      <c r="C1182" s="111"/>
      <c r="D1182" s="111"/>
      <c r="E1182" s="111"/>
      <c r="F1182" s="111"/>
      <c r="G1182" s="106"/>
      <c r="H1182" s="106"/>
      <c r="I1182" s="106"/>
      <c r="J1182" s="106"/>
      <c r="K1182" s="106" t="str">
        <f t="shared" si="51"/>
        <v/>
      </c>
      <c r="L1182" s="106" t="str">
        <f t="shared" si="52"/>
        <v/>
      </c>
      <c r="M1182" s="106" t="str">
        <f t="shared" si="53"/>
        <v/>
      </c>
    </row>
    <row r="1183" spans="1:13" x14ac:dyDescent="0.3">
      <c r="A1183" s="112" t="s">
        <v>1030</v>
      </c>
      <c r="B1183" s="111">
        <v>1560.9944884933598</v>
      </c>
      <c r="C1183" s="111">
        <v>7644.0667187532954</v>
      </c>
      <c r="D1183" s="111">
        <v>2456.4243925354049</v>
      </c>
      <c r="E1183" s="111">
        <v>52021.65635046587</v>
      </c>
      <c r="F1183" s="111">
        <v>63683.141950247926</v>
      </c>
      <c r="G1183" s="106">
        <v>6.7395842520706077</v>
      </c>
      <c r="H1183" s="106">
        <v>15.417479922875431</v>
      </c>
      <c r="I1183" s="106">
        <v>11.040321560910018</v>
      </c>
      <c r="J1183" s="106">
        <v>14.244347620324904</v>
      </c>
      <c r="K1183" s="106">
        <f t="shared" ref="K1183:K1248" si="54">IFERROR(G1183/J1183,"")</f>
        <v>0.4731409560978464</v>
      </c>
      <c r="L1183" s="106">
        <f t="shared" ref="L1183:L1248" si="55">IFERROR(H1183/J1183,"")</f>
        <v>1.0823577417386678</v>
      </c>
      <c r="M1183" s="106">
        <f t="shared" ref="M1183:M1248" si="56">IFERROR(I1183/J1183,"")</f>
        <v>0.77506684442022877</v>
      </c>
    </row>
    <row r="1184" spans="1:13" x14ac:dyDescent="0.3">
      <c r="A1184" s="112" t="s">
        <v>19</v>
      </c>
      <c r="B1184" s="111">
        <v>2938.4500325876788</v>
      </c>
      <c r="C1184" s="111">
        <v>5988.9906724790681</v>
      </c>
      <c r="D1184" s="111">
        <v>2263.8112372270903</v>
      </c>
      <c r="E1184" s="111">
        <v>55662.938496094997</v>
      </c>
      <c r="F1184" s="111">
        <v>66854.190438388832</v>
      </c>
      <c r="G1184" s="106">
        <v>12.082302938075598</v>
      </c>
      <c r="H1184" s="106">
        <v>13.27208241857581</v>
      </c>
      <c r="I1184" s="106">
        <v>11.099531317456774</v>
      </c>
      <c r="J1184" s="106">
        <v>14.343439171469065</v>
      </c>
      <c r="K1184" s="106">
        <f t="shared" si="54"/>
        <v>0.84235745650937355</v>
      </c>
      <c r="L1184" s="106">
        <f t="shared" si="55"/>
        <v>0.92530684307398736</v>
      </c>
      <c r="M1184" s="106">
        <f t="shared" si="56"/>
        <v>0.77384030320532626</v>
      </c>
    </row>
    <row r="1185" spans="1:13" x14ac:dyDescent="0.3">
      <c r="A1185" s="112" t="s">
        <v>1031</v>
      </c>
      <c r="B1185" s="111">
        <v>17338.8216538202</v>
      </c>
      <c r="C1185" s="111">
        <v>68969.464100367259</v>
      </c>
      <c r="D1185" s="111">
        <v>23768.14274250267</v>
      </c>
      <c r="E1185" s="111">
        <v>291630.1674406855</v>
      </c>
      <c r="F1185" s="111">
        <v>401706.59593737562</v>
      </c>
      <c r="G1185" s="106">
        <v>74.649103071584832</v>
      </c>
      <c r="H1185" s="106">
        <v>136.49523207983421</v>
      </c>
      <c r="I1185" s="106">
        <v>102.04432079787644</v>
      </c>
      <c r="J1185" s="106">
        <v>85.361421332328376</v>
      </c>
      <c r="K1185" s="106">
        <f t="shared" si="54"/>
        <v>0.8745063274071031</v>
      </c>
      <c r="L1185" s="106">
        <f t="shared" si="55"/>
        <v>1.5990271711670792</v>
      </c>
      <c r="M1185" s="106">
        <f t="shared" si="56"/>
        <v>1.1954383983438881</v>
      </c>
    </row>
    <row r="1186" spans="1:13" x14ac:dyDescent="0.3">
      <c r="A1186" s="107" t="s">
        <v>1032</v>
      </c>
      <c r="B1186" s="108"/>
      <c r="C1186" s="108"/>
      <c r="D1186" s="108"/>
      <c r="E1186" s="108"/>
      <c r="F1186" s="108"/>
      <c r="G1186" s="109"/>
      <c r="H1186" s="109"/>
      <c r="I1186" s="109"/>
      <c r="J1186" s="109"/>
      <c r="K1186" s="106" t="str">
        <f t="shared" si="54"/>
        <v/>
      </c>
      <c r="L1186" s="106" t="str">
        <f t="shared" si="55"/>
        <v/>
      </c>
      <c r="M1186" s="106" t="str">
        <f t="shared" si="56"/>
        <v/>
      </c>
    </row>
    <row r="1187" spans="1:13" x14ac:dyDescent="0.3">
      <c r="A1187" s="110" t="s">
        <v>1033</v>
      </c>
      <c r="B1187" s="111"/>
      <c r="C1187" s="111"/>
      <c r="D1187" s="111"/>
      <c r="E1187" s="111"/>
      <c r="F1187" s="111"/>
      <c r="G1187" s="106"/>
      <c r="H1187" s="106"/>
      <c r="I1187" s="106"/>
      <c r="J1187" s="106"/>
      <c r="K1187" s="106" t="str">
        <f t="shared" si="54"/>
        <v/>
      </c>
      <c r="L1187" s="106" t="str">
        <f t="shared" si="55"/>
        <v/>
      </c>
      <c r="M1187" s="106" t="str">
        <f t="shared" si="56"/>
        <v/>
      </c>
    </row>
    <row r="1188" spans="1:13" x14ac:dyDescent="0.3">
      <c r="A1188" s="112" t="s">
        <v>1034</v>
      </c>
      <c r="B1188" s="111">
        <v>1779.070038789758</v>
      </c>
      <c r="C1188" s="111">
        <v>11236.016074476314</v>
      </c>
      <c r="D1188" s="111">
        <v>2573.2977346780449</v>
      </c>
      <c r="E1188" s="111">
        <v>58100.574181535972</v>
      </c>
      <c r="F1188" s="111">
        <v>73688.958029480083</v>
      </c>
      <c r="G1188" s="106">
        <v>7.2759984031344578</v>
      </c>
      <c r="H1188" s="106">
        <v>24.986602241430241</v>
      </c>
      <c r="I1188" s="106">
        <v>12.220659227067124</v>
      </c>
      <c r="J1188" s="106">
        <v>14.965216444858754</v>
      </c>
      <c r="K1188" s="106">
        <f t="shared" si="54"/>
        <v>0.48619399725649143</v>
      </c>
      <c r="L1188" s="106">
        <f t="shared" si="55"/>
        <v>1.6696452292218131</v>
      </c>
      <c r="M1188" s="106">
        <f t="shared" si="56"/>
        <v>0.81660424171582813</v>
      </c>
    </row>
    <row r="1189" spans="1:13" x14ac:dyDescent="0.3">
      <c r="A1189" s="112" t="s">
        <v>1035</v>
      </c>
      <c r="B1189" s="111">
        <v>359.39309729338777</v>
      </c>
      <c r="C1189" s="111">
        <v>1891.6497868870078</v>
      </c>
      <c r="D1189" s="111">
        <v>401.13563833879471</v>
      </c>
      <c r="E1189" s="111">
        <v>10916.183538752701</v>
      </c>
      <c r="F1189" s="111">
        <v>13568.362061271891</v>
      </c>
      <c r="G1189" s="106">
        <v>1.5345275870730033</v>
      </c>
      <c r="H1189" s="106">
        <v>4.1456984235557579</v>
      </c>
      <c r="I1189" s="106">
        <v>1.9111421637373587</v>
      </c>
      <c r="J1189" s="106">
        <v>2.9491715598569086</v>
      </c>
      <c r="K1189" s="106">
        <f t="shared" si="54"/>
        <v>0.52032496446136123</v>
      </c>
      <c r="L1189" s="106">
        <f t="shared" si="55"/>
        <v>1.405716262826332</v>
      </c>
      <c r="M1189" s="106">
        <f t="shared" si="56"/>
        <v>0.64802678479311182</v>
      </c>
    </row>
    <row r="1190" spans="1:13" x14ac:dyDescent="0.3">
      <c r="A1190" s="110" t="s">
        <v>1032</v>
      </c>
      <c r="B1190" s="111"/>
      <c r="C1190" s="111"/>
      <c r="D1190" s="111"/>
      <c r="E1190" s="111"/>
      <c r="F1190" s="111"/>
      <c r="G1190" s="106"/>
      <c r="H1190" s="106"/>
      <c r="I1190" s="106"/>
      <c r="J1190" s="106"/>
      <c r="K1190" s="106" t="str">
        <f t="shared" si="54"/>
        <v/>
      </c>
      <c r="L1190" s="106" t="str">
        <f t="shared" si="55"/>
        <v/>
      </c>
      <c r="M1190" s="106" t="str">
        <f t="shared" si="56"/>
        <v/>
      </c>
    </row>
    <row r="1191" spans="1:13" x14ac:dyDescent="0.3">
      <c r="A1191" s="112" t="s">
        <v>1036</v>
      </c>
      <c r="B1191" s="111">
        <v>1186.8743839531392</v>
      </c>
      <c r="C1191" s="111">
        <v>5815.3740521505142</v>
      </c>
      <c r="D1191" s="111">
        <v>1530.4160539378317</v>
      </c>
      <c r="E1191" s="111">
        <v>43230.373158495335</v>
      </c>
      <c r="F1191" s="111">
        <v>51763.037648536818</v>
      </c>
      <c r="G1191" s="106">
        <v>4.9475303318209498</v>
      </c>
      <c r="H1191" s="106">
        <v>13.727227578270487</v>
      </c>
      <c r="I1191" s="106">
        <v>7.5473698500132675</v>
      </c>
      <c r="J1191" s="106">
        <v>10.49507995777309</v>
      </c>
      <c r="K1191" s="106">
        <f t="shared" si="54"/>
        <v>0.47141425808353221</v>
      </c>
      <c r="L1191" s="106">
        <f t="shared" si="55"/>
        <v>1.3079678890967892</v>
      </c>
      <c r="M1191" s="106">
        <f t="shared" si="56"/>
        <v>0.71913409715600818</v>
      </c>
    </row>
    <row r="1192" spans="1:13" x14ac:dyDescent="0.3">
      <c r="A1192" s="112" t="s">
        <v>1037</v>
      </c>
      <c r="B1192" s="111">
        <v>1951.2788809103131</v>
      </c>
      <c r="C1192" s="111">
        <v>9803.0509133937248</v>
      </c>
      <c r="D1192" s="111">
        <v>3206.8573744184882</v>
      </c>
      <c r="E1192" s="111">
        <v>48703.174363379934</v>
      </c>
      <c r="F1192" s="111">
        <v>63664.361532102463</v>
      </c>
      <c r="G1192" s="106">
        <v>8.2855603245707456</v>
      </c>
      <c r="H1192" s="106">
        <v>21.675198688568951</v>
      </c>
      <c r="I1192" s="106">
        <v>15.391835491666127</v>
      </c>
      <c r="J1192" s="106">
        <v>12.587395129061338</v>
      </c>
      <c r="K1192" s="106">
        <f t="shared" si="54"/>
        <v>0.65824264985861403</v>
      </c>
      <c r="L1192" s="106">
        <f t="shared" si="55"/>
        <v>1.7219765063643715</v>
      </c>
      <c r="M1192" s="106">
        <f t="shared" si="56"/>
        <v>1.2227975155979647</v>
      </c>
    </row>
    <row r="1193" spans="1:13" x14ac:dyDescent="0.3">
      <c r="A1193" s="107" t="s">
        <v>1038</v>
      </c>
      <c r="B1193" s="108"/>
      <c r="C1193" s="108"/>
      <c r="D1193" s="108"/>
      <c r="E1193" s="108"/>
      <c r="F1193" s="108"/>
      <c r="G1193" s="109"/>
      <c r="H1193" s="109"/>
      <c r="I1193" s="109"/>
      <c r="J1193" s="109"/>
      <c r="K1193" s="106" t="str">
        <f t="shared" si="54"/>
        <v/>
      </c>
      <c r="L1193" s="106" t="str">
        <f t="shared" si="55"/>
        <v/>
      </c>
      <c r="M1193" s="106" t="str">
        <f t="shared" si="56"/>
        <v/>
      </c>
    </row>
    <row r="1194" spans="1:13" x14ac:dyDescent="0.3">
      <c r="A1194" s="110" t="s">
        <v>1038</v>
      </c>
      <c r="B1194" s="111"/>
      <c r="C1194" s="111"/>
      <c r="D1194" s="111"/>
      <c r="E1194" s="111"/>
      <c r="F1194" s="111"/>
      <c r="G1194" s="106"/>
      <c r="H1194" s="106"/>
      <c r="I1194" s="106"/>
      <c r="J1194" s="106"/>
      <c r="K1194" s="106" t="str">
        <f t="shared" si="54"/>
        <v/>
      </c>
      <c r="L1194" s="106" t="str">
        <f t="shared" si="55"/>
        <v/>
      </c>
      <c r="M1194" s="106" t="str">
        <f t="shared" si="56"/>
        <v/>
      </c>
    </row>
    <row r="1195" spans="1:13" x14ac:dyDescent="0.3">
      <c r="A1195" s="112" t="s">
        <v>1039</v>
      </c>
      <c r="B1195" s="111"/>
      <c r="C1195" s="111"/>
      <c r="D1195" s="111"/>
      <c r="E1195" s="111"/>
      <c r="F1195" s="111">
        <v>0</v>
      </c>
      <c r="G1195" s="106">
        <v>0</v>
      </c>
      <c r="H1195" s="106">
        <v>0</v>
      </c>
      <c r="I1195" s="106">
        <v>0</v>
      </c>
      <c r="J1195" s="106">
        <v>0</v>
      </c>
      <c r="K1195" s="106" t="str">
        <f t="shared" si="54"/>
        <v/>
      </c>
      <c r="L1195" s="106" t="str">
        <f t="shared" si="55"/>
        <v/>
      </c>
      <c r="M1195" s="106" t="str">
        <f t="shared" si="56"/>
        <v/>
      </c>
    </row>
    <row r="1196" spans="1:13" x14ac:dyDescent="0.3">
      <c r="A1196" s="107" t="s">
        <v>1040</v>
      </c>
      <c r="B1196" s="108"/>
      <c r="C1196" s="108"/>
      <c r="D1196" s="108"/>
      <c r="E1196" s="108"/>
      <c r="F1196" s="108"/>
      <c r="G1196" s="109"/>
      <c r="H1196" s="109"/>
      <c r="I1196" s="109"/>
      <c r="J1196" s="109"/>
      <c r="K1196" s="106" t="str">
        <f t="shared" si="54"/>
        <v/>
      </c>
      <c r="L1196" s="106" t="str">
        <f t="shared" si="55"/>
        <v/>
      </c>
      <c r="M1196" s="106" t="str">
        <f t="shared" si="56"/>
        <v/>
      </c>
    </row>
    <row r="1197" spans="1:13" x14ac:dyDescent="0.3">
      <c r="A1197" s="110" t="s">
        <v>1040</v>
      </c>
      <c r="B1197" s="111"/>
      <c r="C1197" s="111"/>
      <c r="D1197" s="111"/>
      <c r="E1197" s="111"/>
      <c r="F1197" s="111"/>
      <c r="G1197" s="106"/>
      <c r="H1197" s="106"/>
      <c r="I1197" s="106"/>
      <c r="J1197" s="106"/>
      <c r="K1197" s="106" t="str">
        <f t="shared" si="54"/>
        <v/>
      </c>
      <c r="L1197" s="106" t="str">
        <f t="shared" si="55"/>
        <v/>
      </c>
      <c r="M1197" s="106" t="str">
        <f t="shared" si="56"/>
        <v/>
      </c>
    </row>
    <row r="1198" spans="1:13" x14ac:dyDescent="0.3">
      <c r="A1198" s="112" t="s">
        <v>1041</v>
      </c>
      <c r="B1198" s="111">
        <v>116.99253801832407</v>
      </c>
      <c r="C1198" s="111">
        <v>224.41295928969458</v>
      </c>
      <c r="D1198" s="111">
        <v>51.051289317086848</v>
      </c>
      <c r="E1198" s="111">
        <v>3281.1089071502593</v>
      </c>
      <c r="F1198" s="111">
        <v>3673.5656937753647</v>
      </c>
      <c r="G1198" s="106">
        <v>0.49644141986449253</v>
      </c>
      <c r="H1198" s="106">
        <v>0.46227059680669486</v>
      </c>
      <c r="I1198" s="106">
        <v>0.21338529174344845</v>
      </c>
      <c r="J1198" s="106">
        <v>0.86974434781940113</v>
      </c>
      <c r="K1198" s="106">
        <f t="shared" si="54"/>
        <v>0.5707900500982348</v>
      </c>
      <c r="L1198" s="106">
        <f t="shared" si="55"/>
        <v>0.53150169698220728</v>
      </c>
      <c r="M1198" s="106">
        <f t="shared" si="56"/>
        <v>0.24534254494259392</v>
      </c>
    </row>
    <row r="1199" spans="1:13" x14ac:dyDescent="0.3">
      <c r="A1199" s="112" t="s">
        <v>23</v>
      </c>
      <c r="B1199" s="111">
        <v>59.059848279248726</v>
      </c>
      <c r="C1199" s="111">
        <v>124.44753744555987</v>
      </c>
      <c r="D1199" s="111">
        <v>27.42064384393694</v>
      </c>
      <c r="E1199" s="111">
        <v>1491.2611690510319</v>
      </c>
      <c r="F1199" s="111">
        <v>1702.1891986197775</v>
      </c>
      <c r="G1199" s="106">
        <v>0.2595522885385752</v>
      </c>
      <c r="H1199" s="106">
        <v>0.22297918439996109</v>
      </c>
      <c r="I1199" s="106">
        <v>0.10781311617426324</v>
      </c>
      <c r="J1199" s="106">
        <v>0.43829309622249413</v>
      </c>
      <c r="K1199" s="106">
        <f t="shared" si="54"/>
        <v>0.59218885895208506</v>
      </c>
      <c r="L1199" s="106">
        <f t="shared" si="55"/>
        <v>0.50874445963613457</v>
      </c>
      <c r="M1199" s="106">
        <f t="shared" si="56"/>
        <v>0.24598406204311563</v>
      </c>
    </row>
    <row r="1200" spans="1:13" x14ac:dyDescent="0.3">
      <c r="A1200" s="107" t="s">
        <v>1042</v>
      </c>
      <c r="B1200" s="108"/>
      <c r="C1200" s="108"/>
      <c r="D1200" s="108"/>
      <c r="E1200" s="108"/>
      <c r="F1200" s="108"/>
      <c r="G1200" s="109"/>
      <c r="H1200" s="109"/>
      <c r="I1200" s="109"/>
      <c r="J1200" s="109"/>
      <c r="K1200" s="106" t="str">
        <f t="shared" si="54"/>
        <v/>
      </c>
      <c r="L1200" s="106" t="str">
        <f t="shared" si="55"/>
        <v/>
      </c>
      <c r="M1200" s="106" t="str">
        <f t="shared" si="56"/>
        <v/>
      </c>
    </row>
    <row r="1201" spans="1:13" x14ac:dyDescent="0.3">
      <c r="A1201" s="110" t="s">
        <v>1042</v>
      </c>
      <c r="B1201" s="111"/>
      <c r="C1201" s="111"/>
      <c r="D1201" s="111"/>
      <c r="E1201" s="111"/>
      <c r="F1201" s="111"/>
      <c r="G1201" s="106"/>
      <c r="H1201" s="106"/>
      <c r="I1201" s="106"/>
      <c r="J1201" s="106"/>
      <c r="K1201" s="106" t="str">
        <f t="shared" si="54"/>
        <v/>
      </c>
      <c r="L1201" s="106" t="str">
        <f t="shared" si="55"/>
        <v/>
      </c>
      <c r="M1201" s="106" t="str">
        <f t="shared" si="56"/>
        <v/>
      </c>
    </row>
    <row r="1202" spans="1:13" x14ac:dyDescent="0.3">
      <c r="A1202" s="112" t="s">
        <v>1043</v>
      </c>
      <c r="B1202" s="111">
        <v>51.559999999999803</v>
      </c>
      <c r="C1202" s="111">
        <v>0</v>
      </c>
      <c r="D1202" s="111">
        <v>0</v>
      </c>
      <c r="E1202" s="111">
        <v>773.39999999999782</v>
      </c>
      <c r="F1202" s="111">
        <v>824.95999999999765</v>
      </c>
      <c r="G1202" s="106">
        <v>0.18464482543763888</v>
      </c>
      <c r="H1202" s="106">
        <v>0</v>
      </c>
      <c r="I1202" s="106">
        <v>0</v>
      </c>
      <c r="J1202" s="106">
        <v>0.22161063744397333</v>
      </c>
      <c r="K1202" s="106">
        <f t="shared" si="54"/>
        <v>0.8331947760599715</v>
      </c>
      <c r="L1202" s="106">
        <f t="shared" si="55"/>
        <v>0</v>
      </c>
      <c r="M1202" s="106">
        <f t="shared" si="56"/>
        <v>0</v>
      </c>
    </row>
    <row r="1203" spans="1:13" x14ac:dyDescent="0.3">
      <c r="A1203" s="112" t="s">
        <v>1044</v>
      </c>
      <c r="B1203" s="111">
        <v>327.20267599209222</v>
      </c>
      <c r="C1203" s="111">
        <v>1190.4826922102261</v>
      </c>
      <c r="D1203" s="111">
        <v>413.63357153717413</v>
      </c>
      <c r="E1203" s="111">
        <v>8518.5879073538963</v>
      </c>
      <c r="F1203" s="111">
        <v>10449.906847093389</v>
      </c>
      <c r="G1203" s="106">
        <v>1.4706063383471415</v>
      </c>
      <c r="H1203" s="106">
        <v>3.0328868654135905</v>
      </c>
      <c r="I1203" s="106">
        <v>2.2239398918352498</v>
      </c>
      <c r="J1203" s="106">
        <v>1.8518194419113925</v>
      </c>
      <c r="K1203" s="106">
        <f t="shared" si="54"/>
        <v>0.79414132126684323</v>
      </c>
      <c r="L1203" s="106">
        <f t="shared" si="55"/>
        <v>1.6377875708460732</v>
      </c>
      <c r="M1203" s="106">
        <f t="shared" si="56"/>
        <v>1.2009485598335472</v>
      </c>
    </row>
    <row r="1204" spans="1:13" x14ac:dyDescent="0.3">
      <c r="A1204" s="107" t="s">
        <v>1045</v>
      </c>
      <c r="B1204" s="108"/>
      <c r="C1204" s="108"/>
      <c r="D1204" s="108"/>
      <c r="E1204" s="108"/>
      <c r="F1204" s="108"/>
      <c r="G1204" s="109"/>
      <c r="H1204" s="109"/>
      <c r="I1204" s="109"/>
      <c r="J1204" s="109"/>
      <c r="K1204" s="106" t="str">
        <f t="shared" si="54"/>
        <v/>
      </c>
      <c r="L1204" s="106" t="str">
        <f t="shared" si="55"/>
        <v/>
      </c>
      <c r="M1204" s="106" t="str">
        <f t="shared" si="56"/>
        <v/>
      </c>
    </row>
    <row r="1205" spans="1:13" x14ac:dyDescent="0.3">
      <c r="A1205" s="110" t="s">
        <v>1045</v>
      </c>
      <c r="B1205" s="111"/>
      <c r="C1205" s="111"/>
      <c r="D1205" s="111"/>
      <c r="E1205" s="111"/>
      <c r="F1205" s="111"/>
      <c r="G1205" s="106"/>
      <c r="H1205" s="106"/>
      <c r="I1205" s="106"/>
      <c r="J1205" s="106"/>
      <c r="K1205" s="106" t="str">
        <f t="shared" si="54"/>
        <v/>
      </c>
      <c r="L1205" s="106" t="str">
        <f t="shared" si="55"/>
        <v/>
      </c>
      <c r="M1205" s="106" t="str">
        <f t="shared" si="56"/>
        <v/>
      </c>
    </row>
    <row r="1206" spans="1:13" x14ac:dyDescent="0.3">
      <c r="A1206" s="112" t="s">
        <v>1046</v>
      </c>
      <c r="B1206" s="111">
        <v>0</v>
      </c>
      <c r="C1206" s="111">
        <v>1.0614828209764899</v>
      </c>
      <c r="D1206" s="111">
        <v>0</v>
      </c>
      <c r="E1206" s="111">
        <v>136.93128390596715</v>
      </c>
      <c r="F1206" s="111">
        <v>137.99276672694364</v>
      </c>
      <c r="G1206" s="106">
        <v>0</v>
      </c>
      <c r="H1206" s="106">
        <v>1.6848773426120917E-3</v>
      </c>
      <c r="I1206" s="106">
        <v>0</v>
      </c>
      <c r="J1206" s="106">
        <v>5.1801292936679386E-2</v>
      </c>
      <c r="K1206" s="106">
        <f t="shared" si="54"/>
        <v>0</v>
      </c>
      <c r="L1206" s="106">
        <f t="shared" si="55"/>
        <v>3.2525777776852866E-2</v>
      </c>
      <c r="M1206" s="106">
        <f t="shared" si="56"/>
        <v>0</v>
      </c>
    </row>
    <row r="1207" spans="1:13" x14ac:dyDescent="0.3">
      <c r="A1207" s="112" t="s">
        <v>219</v>
      </c>
      <c r="B1207" s="111"/>
      <c r="C1207" s="111"/>
      <c r="D1207" s="111"/>
      <c r="E1207" s="111"/>
      <c r="F1207" s="111">
        <v>0</v>
      </c>
      <c r="G1207" s="106">
        <v>0</v>
      </c>
      <c r="H1207" s="106">
        <v>0</v>
      </c>
      <c r="I1207" s="106">
        <v>0</v>
      </c>
      <c r="J1207" s="106">
        <v>0</v>
      </c>
      <c r="K1207" s="106" t="str">
        <f t="shared" si="54"/>
        <v/>
      </c>
      <c r="L1207" s="106" t="str">
        <f t="shared" si="55"/>
        <v/>
      </c>
      <c r="M1207" s="106" t="str">
        <f t="shared" si="56"/>
        <v/>
      </c>
    </row>
    <row r="1208" spans="1:13" x14ac:dyDescent="0.3">
      <c r="A1208" s="107" t="s">
        <v>1047</v>
      </c>
      <c r="B1208" s="108"/>
      <c r="C1208" s="108"/>
      <c r="D1208" s="108"/>
      <c r="E1208" s="108"/>
      <c r="F1208" s="108"/>
      <c r="G1208" s="109"/>
      <c r="H1208" s="109"/>
      <c r="I1208" s="109"/>
      <c r="J1208" s="109"/>
      <c r="K1208" s="106" t="str">
        <f t="shared" si="54"/>
        <v/>
      </c>
      <c r="L1208" s="106" t="str">
        <f t="shared" si="55"/>
        <v/>
      </c>
      <c r="M1208" s="106" t="str">
        <f t="shared" si="56"/>
        <v/>
      </c>
    </row>
    <row r="1209" spans="1:13" x14ac:dyDescent="0.3">
      <c r="A1209" s="110" t="s">
        <v>1048</v>
      </c>
      <c r="B1209" s="111"/>
      <c r="C1209" s="111"/>
      <c r="D1209" s="111"/>
      <c r="E1209" s="111"/>
      <c r="F1209" s="111"/>
      <c r="G1209" s="106"/>
      <c r="H1209" s="106"/>
      <c r="I1209" s="106"/>
      <c r="J1209" s="106"/>
      <c r="K1209" s="106" t="str">
        <f t="shared" si="54"/>
        <v/>
      </c>
      <c r="L1209" s="106" t="str">
        <f t="shared" si="55"/>
        <v/>
      </c>
      <c r="M1209" s="106" t="str">
        <f t="shared" si="56"/>
        <v/>
      </c>
    </row>
    <row r="1210" spans="1:13" x14ac:dyDescent="0.3">
      <c r="A1210" s="112" t="s">
        <v>1030</v>
      </c>
      <c r="B1210" s="111">
        <v>8853.9941736899145</v>
      </c>
      <c r="C1210" s="111">
        <v>12283.166805038789</v>
      </c>
      <c r="D1210" s="111">
        <v>4099.9614276090642</v>
      </c>
      <c r="E1210" s="111">
        <v>123809.6405010103</v>
      </c>
      <c r="F1210" s="111">
        <v>149046.76290734808</v>
      </c>
      <c r="G1210" s="106">
        <v>36.202080651928554</v>
      </c>
      <c r="H1210" s="106">
        <v>24.721825096235104</v>
      </c>
      <c r="I1210" s="106">
        <v>17.499002994042876</v>
      </c>
      <c r="J1210" s="106">
        <v>32.131445651318558</v>
      </c>
      <c r="K1210" s="106">
        <f t="shared" si="54"/>
        <v>1.1266869547291269</v>
      </c>
      <c r="L1210" s="106">
        <f t="shared" si="55"/>
        <v>0.76939660183701108</v>
      </c>
      <c r="M1210" s="106">
        <f t="shared" si="56"/>
        <v>0.5446067750557243</v>
      </c>
    </row>
    <row r="1211" spans="1:13" x14ac:dyDescent="0.3">
      <c r="A1211" s="112" t="s">
        <v>19</v>
      </c>
      <c r="B1211" s="111">
        <v>11966.458011497001</v>
      </c>
      <c r="C1211" s="111">
        <v>6529.5397693828927</v>
      </c>
      <c r="D1211" s="111">
        <v>3754.5115567893831</v>
      </c>
      <c r="E1211" s="111">
        <v>75292.41325924221</v>
      </c>
      <c r="F1211" s="111">
        <v>97542.922596911492</v>
      </c>
      <c r="G1211" s="106">
        <v>48.858569763775037</v>
      </c>
      <c r="H1211" s="106">
        <v>13.059659096552583</v>
      </c>
      <c r="I1211" s="106">
        <v>16.119484877529995</v>
      </c>
      <c r="J1211" s="106">
        <v>19.846529715324557</v>
      </c>
      <c r="K1211" s="106">
        <f t="shared" si="54"/>
        <v>2.4618192935790053</v>
      </c>
      <c r="L1211" s="106">
        <f t="shared" si="55"/>
        <v>0.65803237562829575</v>
      </c>
      <c r="M1211" s="106">
        <f t="shared" si="56"/>
        <v>0.81220672373182135</v>
      </c>
    </row>
    <row r="1212" spans="1:13" x14ac:dyDescent="0.3">
      <c r="A1212" s="112" t="s">
        <v>1049</v>
      </c>
      <c r="B1212" s="111"/>
      <c r="C1212" s="111"/>
      <c r="D1212" s="111"/>
      <c r="E1212" s="111"/>
      <c r="F1212" s="111">
        <v>0</v>
      </c>
      <c r="G1212" s="106">
        <v>0</v>
      </c>
      <c r="H1212" s="106">
        <v>0</v>
      </c>
      <c r="I1212" s="106">
        <v>0</v>
      </c>
      <c r="J1212" s="106">
        <v>0</v>
      </c>
      <c r="K1212" s="106" t="str">
        <f t="shared" si="54"/>
        <v/>
      </c>
      <c r="L1212" s="106" t="str">
        <f t="shared" si="55"/>
        <v/>
      </c>
      <c r="M1212" s="106" t="str">
        <f t="shared" si="56"/>
        <v/>
      </c>
    </row>
    <row r="1213" spans="1:13" x14ac:dyDescent="0.3">
      <c r="A1213" s="112" t="s">
        <v>1025</v>
      </c>
      <c r="B1213" s="111">
        <v>622.9739474558221</v>
      </c>
      <c r="C1213" s="111">
        <v>868.06075174086698</v>
      </c>
      <c r="D1213" s="111">
        <v>233.21035121396488</v>
      </c>
      <c r="E1213" s="111">
        <v>17773.651859649472</v>
      </c>
      <c r="F1213" s="111">
        <v>19497.896910060124</v>
      </c>
      <c r="G1213" s="106">
        <v>2.6320991367865449</v>
      </c>
      <c r="H1213" s="106">
        <v>1.9275716047695552</v>
      </c>
      <c r="I1213" s="106">
        <v>1.0286488154432452</v>
      </c>
      <c r="J1213" s="106">
        <v>3.8506166898014822</v>
      </c>
      <c r="K1213" s="106">
        <f t="shared" si="54"/>
        <v>0.6835526225598535</v>
      </c>
      <c r="L1213" s="106">
        <f t="shared" si="55"/>
        <v>0.50058776555838669</v>
      </c>
      <c r="M1213" s="106">
        <f t="shared" si="56"/>
        <v>0.26713872044643244</v>
      </c>
    </row>
    <row r="1214" spans="1:13" x14ac:dyDescent="0.3">
      <c r="A1214" s="112" t="s">
        <v>23</v>
      </c>
      <c r="B1214" s="111">
        <v>157.14138202871558</v>
      </c>
      <c r="C1214" s="111">
        <v>64.33304901846725</v>
      </c>
      <c r="D1214" s="111">
        <v>25.311363548249481</v>
      </c>
      <c r="E1214" s="111">
        <v>1277.1692190387555</v>
      </c>
      <c r="F1214" s="111">
        <v>1523.9550136341877</v>
      </c>
      <c r="G1214" s="106">
        <v>0.67897959751826109</v>
      </c>
      <c r="H1214" s="106">
        <v>0.13392292744480272</v>
      </c>
      <c r="I1214" s="106">
        <v>0.10978175178869713</v>
      </c>
      <c r="J1214" s="106">
        <v>0.34375447182025332</v>
      </c>
      <c r="K1214" s="106">
        <f t="shared" si="54"/>
        <v>1.9751876795170669</v>
      </c>
      <c r="L1214" s="106">
        <f t="shared" si="55"/>
        <v>0.38958890261311285</v>
      </c>
      <c r="M1214" s="106">
        <f t="shared" si="56"/>
        <v>0.31936094156791422</v>
      </c>
    </row>
    <row r="1215" spans="1:13" x14ac:dyDescent="0.3">
      <c r="A1215" s="110" t="s">
        <v>1050</v>
      </c>
      <c r="B1215" s="111"/>
      <c r="C1215" s="111"/>
      <c r="D1215" s="111"/>
      <c r="E1215" s="111"/>
      <c r="F1215" s="111"/>
      <c r="G1215" s="106"/>
      <c r="H1215" s="106"/>
      <c r="I1215" s="106"/>
      <c r="J1215" s="106"/>
      <c r="K1215" s="106" t="str">
        <f t="shared" si="54"/>
        <v/>
      </c>
      <c r="L1215" s="106" t="str">
        <f t="shared" si="55"/>
        <v/>
      </c>
      <c r="M1215" s="106" t="str">
        <f t="shared" si="56"/>
        <v/>
      </c>
    </row>
    <row r="1216" spans="1:13" x14ac:dyDescent="0.3">
      <c r="A1216" s="112" t="s">
        <v>1051</v>
      </c>
      <c r="B1216" s="111">
        <v>0</v>
      </c>
      <c r="C1216" s="111">
        <v>0</v>
      </c>
      <c r="D1216" s="111">
        <v>0</v>
      </c>
      <c r="E1216" s="111">
        <v>1.0909090909090899</v>
      </c>
      <c r="F1216" s="111">
        <v>1.0909090909090899</v>
      </c>
      <c r="G1216" s="106">
        <v>0</v>
      </c>
      <c r="H1216" s="106">
        <v>0</v>
      </c>
      <c r="I1216" s="106">
        <v>0</v>
      </c>
      <c r="J1216" s="106">
        <v>4.3246959616521132E-4</v>
      </c>
      <c r="K1216" s="106">
        <f t="shared" si="54"/>
        <v>0</v>
      </c>
      <c r="L1216" s="106">
        <f t="shared" si="55"/>
        <v>0</v>
      </c>
      <c r="M1216" s="106">
        <f t="shared" si="56"/>
        <v>0</v>
      </c>
    </row>
    <row r="1217" spans="1:13" x14ac:dyDescent="0.3">
      <c r="A1217" s="107" t="s">
        <v>1052</v>
      </c>
      <c r="B1217" s="108"/>
      <c r="C1217" s="108"/>
      <c r="D1217" s="108"/>
      <c r="E1217" s="108"/>
      <c r="F1217" s="108"/>
      <c r="G1217" s="109"/>
      <c r="H1217" s="109"/>
      <c r="I1217" s="109"/>
      <c r="J1217" s="109"/>
      <c r="K1217" s="106" t="str">
        <f t="shared" si="54"/>
        <v/>
      </c>
      <c r="L1217" s="106" t="str">
        <f t="shared" si="55"/>
        <v/>
      </c>
      <c r="M1217" s="106" t="str">
        <f t="shared" si="56"/>
        <v/>
      </c>
    </row>
    <row r="1218" spans="1:13" x14ac:dyDescent="0.3">
      <c r="A1218" s="110" t="s">
        <v>1052</v>
      </c>
      <c r="B1218" s="111"/>
      <c r="C1218" s="111"/>
      <c r="D1218" s="111"/>
      <c r="E1218" s="111"/>
      <c r="F1218" s="111"/>
      <c r="G1218" s="106"/>
      <c r="H1218" s="106"/>
      <c r="I1218" s="106"/>
      <c r="J1218" s="106"/>
      <c r="K1218" s="106" t="str">
        <f t="shared" si="54"/>
        <v/>
      </c>
      <c r="L1218" s="106" t="str">
        <f t="shared" si="55"/>
        <v/>
      </c>
      <c r="M1218" s="106" t="str">
        <f t="shared" si="56"/>
        <v/>
      </c>
    </row>
    <row r="1219" spans="1:13" x14ac:dyDescent="0.3">
      <c r="A1219" s="112" t="s">
        <v>1053</v>
      </c>
      <c r="B1219" s="111"/>
      <c r="C1219" s="111"/>
      <c r="D1219" s="111"/>
      <c r="E1219" s="111"/>
      <c r="F1219" s="111">
        <v>0</v>
      </c>
      <c r="G1219" s="106">
        <v>0</v>
      </c>
      <c r="H1219" s="106">
        <v>0</v>
      </c>
      <c r="I1219" s="106">
        <v>0</v>
      </c>
      <c r="J1219" s="106">
        <v>0</v>
      </c>
      <c r="K1219" s="106" t="str">
        <f t="shared" si="54"/>
        <v/>
      </c>
      <c r="L1219" s="106" t="str">
        <f t="shared" si="55"/>
        <v/>
      </c>
      <c r="M1219" s="106" t="str">
        <f t="shared" si="56"/>
        <v/>
      </c>
    </row>
    <row r="1220" spans="1:13" x14ac:dyDescent="0.3">
      <c r="A1220" s="112" t="s">
        <v>1054</v>
      </c>
      <c r="B1220" s="111"/>
      <c r="C1220" s="111"/>
      <c r="D1220" s="111"/>
      <c r="E1220" s="111"/>
      <c r="F1220" s="111">
        <v>0</v>
      </c>
      <c r="G1220" s="106">
        <v>0</v>
      </c>
      <c r="H1220" s="106">
        <v>0</v>
      </c>
      <c r="I1220" s="106">
        <v>0</v>
      </c>
      <c r="J1220" s="106">
        <v>0</v>
      </c>
      <c r="K1220" s="106" t="str">
        <f t="shared" si="54"/>
        <v/>
      </c>
      <c r="L1220" s="106" t="str">
        <f t="shared" si="55"/>
        <v/>
      </c>
      <c r="M1220" s="106" t="str">
        <f t="shared" si="56"/>
        <v/>
      </c>
    </row>
    <row r="1221" spans="1:13" x14ac:dyDescent="0.3">
      <c r="A1221" s="112" t="s">
        <v>1055</v>
      </c>
      <c r="B1221" s="111"/>
      <c r="C1221" s="111"/>
      <c r="D1221" s="111"/>
      <c r="E1221" s="111"/>
      <c r="F1221" s="111">
        <v>0</v>
      </c>
      <c r="G1221" s="106">
        <v>0</v>
      </c>
      <c r="H1221" s="106">
        <v>0</v>
      </c>
      <c r="I1221" s="106">
        <v>0</v>
      </c>
      <c r="J1221" s="106">
        <v>0</v>
      </c>
      <c r="K1221" s="106" t="str">
        <f t="shared" si="54"/>
        <v/>
      </c>
      <c r="L1221" s="106" t="str">
        <f t="shared" si="55"/>
        <v/>
      </c>
      <c r="M1221" s="106" t="str">
        <f t="shared" si="56"/>
        <v/>
      </c>
    </row>
    <row r="1222" spans="1:13" x14ac:dyDescent="0.3">
      <c r="A1222" s="112" t="s">
        <v>1056</v>
      </c>
      <c r="B1222" s="111"/>
      <c r="C1222" s="111"/>
      <c r="D1222" s="111"/>
      <c r="E1222" s="111"/>
      <c r="F1222" s="111">
        <v>0</v>
      </c>
      <c r="G1222" s="106">
        <v>0</v>
      </c>
      <c r="H1222" s="106">
        <v>0</v>
      </c>
      <c r="I1222" s="106">
        <v>0</v>
      </c>
      <c r="J1222" s="106">
        <v>0</v>
      </c>
      <c r="K1222" s="106" t="str">
        <f t="shared" si="54"/>
        <v/>
      </c>
      <c r="L1222" s="106" t="str">
        <f t="shared" si="55"/>
        <v/>
      </c>
      <c r="M1222" s="106" t="str">
        <f t="shared" si="56"/>
        <v/>
      </c>
    </row>
    <row r="1223" spans="1:13" x14ac:dyDescent="0.3">
      <c r="A1223" s="107" t="s">
        <v>1057</v>
      </c>
      <c r="B1223" s="108"/>
      <c r="C1223" s="108"/>
      <c r="D1223" s="108"/>
      <c r="E1223" s="108"/>
      <c r="F1223" s="108"/>
      <c r="G1223" s="109"/>
      <c r="H1223" s="109"/>
      <c r="I1223" s="109"/>
      <c r="J1223" s="109"/>
      <c r="K1223" s="106" t="str">
        <f t="shared" si="54"/>
        <v/>
      </c>
      <c r="L1223" s="106" t="str">
        <f t="shared" si="55"/>
        <v/>
      </c>
      <c r="M1223" s="106" t="str">
        <f t="shared" si="56"/>
        <v/>
      </c>
    </row>
    <row r="1224" spans="1:13" x14ac:dyDescent="0.3">
      <c r="A1224" s="110" t="s">
        <v>1057</v>
      </c>
      <c r="B1224" s="111"/>
      <c r="C1224" s="111"/>
      <c r="D1224" s="111"/>
      <c r="E1224" s="111"/>
      <c r="F1224" s="111"/>
      <c r="G1224" s="106"/>
      <c r="H1224" s="106"/>
      <c r="I1224" s="106"/>
      <c r="J1224" s="106"/>
      <c r="K1224" s="106" t="str">
        <f t="shared" si="54"/>
        <v/>
      </c>
      <c r="L1224" s="106" t="str">
        <f t="shared" si="55"/>
        <v/>
      </c>
      <c r="M1224" s="106" t="str">
        <f t="shared" si="56"/>
        <v/>
      </c>
    </row>
    <row r="1225" spans="1:13" x14ac:dyDescent="0.3">
      <c r="A1225" s="112" t="s">
        <v>1058</v>
      </c>
      <c r="B1225" s="111"/>
      <c r="C1225" s="111"/>
      <c r="D1225" s="111"/>
      <c r="E1225" s="111"/>
      <c r="F1225" s="111">
        <v>0</v>
      </c>
      <c r="G1225" s="106">
        <v>0</v>
      </c>
      <c r="H1225" s="106">
        <v>0</v>
      </c>
      <c r="I1225" s="106">
        <v>0</v>
      </c>
      <c r="J1225" s="106">
        <v>0</v>
      </c>
      <c r="K1225" s="106" t="str">
        <f t="shared" si="54"/>
        <v/>
      </c>
      <c r="L1225" s="106" t="str">
        <f t="shared" si="55"/>
        <v/>
      </c>
      <c r="M1225" s="106" t="str">
        <f t="shared" si="56"/>
        <v/>
      </c>
    </row>
    <row r="1226" spans="1:13" x14ac:dyDescent="0.3">
      <c r="A1226" s="103" t="s">
        <v>1059</v>
      </c>
      <c r="B1226" s="104"/>
      <c r="C1226" s="104"/>
      <c r="D1226" s="104"/>
      <c r="E1226" s="104"/>
      <c r="F1226" s="104"/>
      <c r="G1226" s="105"/>
      <c r="H1226" s="105"/>
      <c r="I1226" s="105"/>
      <c r="J1226" s="105"/>
      <c r="K1226" s="106" t="str">
        <f t="shared" si="54"/>
        <v/>
      </c>
      <c r="L1226" s="106" t="str">
        <f t="shared" si="55"/>
        <v/>
      </c>
      <c r="M1226" s="106" t="str">
        <f t="shared" si="56"/>
        <v/>
      </c>
    </row>
    <row r="1227" spans="1:13" x14ac:dyDescent="0.3">
      <c r="A1227" s="107" t="s">
        <v>1060</v>
      </c>
      <c r="B1227" s="108"/>
      <c r="C1227" s="108"/>
      <c r="D1227" s="108"/>
      <c r="E1227" s="108"/>
      <c r="F1227" s="108"/>
      <c r="G1227" s="109"/>
      <c r="H1227" s="109"/>
      <c r="I1227" s="109"/>
      <c r="J1227" s="109"/>
      <c r="K1227" s="106" t="str">
        <f t="shared" si="54"/>
        <v/>
      </c>
      <c r="L1227" s="106" t="str">
        <f t="shared" si="55"/>
        <v/>
      </c>
      <c r="M1227" s="106" t="str">
        <f t="shared" si="56"/>
        <v/>
      </c>
    </row>
    <row r="1228" spans="1:13" x14ac:dyDescent="0.3">
      <c r="A1228" s="110" t="s">
        <v>1060</v>
      </c>
      <c r="B1228" s="111"/>
      <c r="C1228" s="111"/>
      <c r="D1228" s="111"/>
      <c r="E1228" s="111"/>
      <c r="F1228" s="111"/>
      <c r="G1228" s="106"/>
      <c r="H1228" s="106"/>
      <c r="I1228" s="106"/>
      <c r="J1228" s="106"/>
      <c r="K1228" s="106" t="str">
        <f t="shared" si="54"/>
        <v/>
      </c>
      <c r="L1228" s="106" t="str">
        <f t="shared" si="55"/>
        <v/>
      </c>
      <c r="M1228" s="106" t="str">
        <f t="shared" si="56"/>
        <v/>
      </c>
    </row>
    <row r="1229" spans="1:13" x14ac:dyDescent="0.3">
      <c r="A1229" s="112" t="s">
        <v>1061</v>
      </c>
      <c r="B1229" s="111">
        <v>188.7095604236178</v>
      </c>
      <c r="C1229" s="111">
        <v>687.98114028724603</v>
      </c>
      <c r="D1229" s="111">
        <v>254.4883214855648</v>
      </c>
      <c r="E1229" s="111">
        <v>2469.3993906861997</v>
      </c>
      <c r="F1229" s="111">
        <v>3600.5784128826281</v>
      </c>
      <c r="G1229" s="106">
        <v>0.76944865024091758</v>
      </c>
      <c r="H1229" s="106">
        <v>1.3130356308263564</v>
      </c>
      <c r="I1229" s="106">
        <v>1.0369348250041945</v>
      </c>
      <c r="J1229" s="106">
        <v>0.7609749648087053</v>
      </c>
      <c r="K1229" s="106">
        <f t="shared" si="54"/>
        <v>1.0111353011913373</v>
      </c>
      <c r="L1229" s="106">
        <f t="shared" si="55"/>
        <v>1.7254649516051146</v>
      </c>
      <c r="M1229" s="106">
        <f t="shared" si="56"/>
        <v>1.3626398672193643</v>
      </c>
    </row>
    <row r="1230" spans="1:13" x14ac:dyDescent="0.3">
      <c r="A1230" s="112" t="s">
        <v>1062</v>
      </c>
      <c r="B1230" s="111">
        <v>173.48962889452446</v>
      </c>
      <c r="C1230" s="111">
        <v>1374.4855760159742</v>
      </c>
      <c r="D1230" s="111">
        <v>350.33712157410395</v>
      </c>
      <c r="E1230" s="111">
        <v>1712.5105303782091</v>
      </c>
      <c r="F1230" s="111">
        <v>3610.8228568628119</v>
      </c>
      <c r="G1230" s="106">
        <v>0.75679121518195924</v>
      </c>
      <c r="H1230" s="106">
        <v>2.3692129335839089</v>
      </c>
      <c r="I1230" s="106">
        <v>1.2580366679935895</v>
      </c>
      <c r="J1230" s="106">
        <v>0.60356754252029798</v>
      </c>
      <c r="K1230" s="106">
        <f t="shared" si="54"/>
        <v>1.2538633406658184</v>
      </c>
      <c r="L1230" s="106">
        <f t="shared" si="55"/>
        <v>3.9253484766441566</v>
      </c>
      <c r="M1230" s="106">
        <f t="shared" si="56"/>
        <v>2.0843345265725279</v>
      </c>
    </row>
    <row r="1231" spans="1:13" x14ac:dyDescent="0.3">
      <c r="A1231" s="112" t="s">
        <v>1063</v>
      </c>
      <c r="B1231" s="111">
        <v>547.64460598050402</v>
      </c>
      <c r="C1231" s="111">
        <v>2125.3317032876221</v>
      </c>
      <c r="D1231" s="111">
        <v>497.37254254088788</v>
      </c>
      <c r="E1231" s="111">
        <v>11500.536725590604</v>
      </c>
      <c r="F1231" s="111">
        <v>14670.885577399618</v>
      </c>
      <c r="G1231" s="106">
        <v>2.2465450570595649</v>
      </c>
      <c r="H1231" s="106">
        <v>4.2591334518173118</v>
      </c>
      <c r="I1231" s="106">
        <v>2.1497345464180673</v>
      </c>
      <c r="J1231" s="106">
        <v>3.0112939302658965</v>
      </c>
      <c r="K1231" s="106">
        <f t="shared" si="54"/>
        <v>0.74603977860812665</v>
      </c>
      <c r="L1231" s="106">
        <f t="shared" si="55"/>
        <v>1.4143864898107876</v>
      </c>
      <c r="M1231" s="106">
        <f t="shared" si="56"/>
        <v>0.71389063844333733</v>
      </c>
    </row>
    <row r="1232" spans="1:13" x14ac:dyDescent="0.3">
      <c r="A1232" s="112" t="s">
        <v>394</v>
      </c>
      <c r="B1232" s="111">
        <v>904.40253265169554</v>
      </c>
      <c r="C1232" s="111">
        <v>3381.3536770417345</v>
      </c>
      <c r="D1232" s="111">
        <v>1169.5228968332808</v>
      </c>
      <c r="E1232" s="111">
        <v>10955.457629568058</v>
      </c>
      <c r="F1232" s="111">
        <v>16410.736736094768</v>
      </c>
      <c r="G1232" s="106">
        <v>3.6868943160431833</v>
      </c>
      <c r="H1232" s="106">
        <v>6.5997162954992579</v>
      </c>
      <c r="I1232" s="106">
        <v>4.7762172547437824</v>
      </c>
      <c r="J1232" s="106">
        <v>2.9383124329331314</v>
      </c>
      <c r="K1232" s="106">
        <f t="shared" si="54"/>
        <v>1.2547659243856482</v>
      </c>
      <c r="L1232" s="106">
        <f t="shared" si="55"/>
        <v>2.2460907225278213</v>
      </c>
      <c r="M1232" s="106">
        <f t="shared" si="56"/>
        <v>1.6254967311205863</v>
      </c>
    </row>
    <row r="1233" spans="1:13" x14ac:dyDescent="0.3">
      <c r="A1233" s="107" t="s">
        <v>1064</v>
      </c>
      <c r="B1233" s="108"/>
      <c r="C1233" s="108"/>
      <c r="D1233" s="108"/>
      <c r="E1233" s="108"/>
      <c r="F1233" s="108"/>
      <c r="G1233" s="109"/>
      <c r="H1233" s="109"/>
      <c r="I1233" s="109"/>
      <c r="J1233" s="109"/>
      <c r="K1233" s="106" t="str">
        <f t="shared" si="54"/>
        <v/>
      </c>
      <c r="L1233" s="106" t="str">
        <f t="shared" si="55"/>
        <v/>
      </c>
      <c r="M1233" s="106" t="str">
        <f t="shared" si="56"/>
        <v/>
      </c>
    </row>
    <row r="1234" spans="1:13" x14ac:dyDescent="0.3">
      <c r="A1234" s="110" t="s">
        <v>1064</v>
      </c>
      <c r="B1234" s="111"/>
      <c r="C1234" s="111"/>
      <c r="D1234" s="111"/>
      <c r="E1234" s="111"/>
      <c r="F1234" s="111"/>
      <c r="G1234" s="106"/>
      <c r="H1234" s="106"/>
      <c r="I1234" s="106"/>
      <c r="J1234" s="106"/>
      <c r="K1234" s="106" t="str">
        <f t="shared" si="54"/>
        <v/>
      </c>
      <c r="L1234" s="106" t="str">
        <f t="shared" si="55"/>
        <v/>
      </c>
      <c r="M1234" s="106" t="str">
        <f t="shared" si="56"/>
        <v/>
      </c>
    </row>
    <row r="1235" spans="1:13" x14ac:dyDescent="0.3">
      <c r="A1235" s="112" t="s">
        <v>1065</v>
      </c>
      <c r="B1235" s="111">
        <v>4856.9209867232421</v>
      </c>
      <c r="C1235" s="111">
        <v>18242.25843234143</v>
      </c>
      <c r="D1235" s="111">
        <v>7433.8366379819572</v>
      </c>
      <c r="E1235" s="111">
        <v>63526.620962522131</v>
      </c>
      <c r="F1235" s="111">
        <v>94059.637019568763</v>
      </c>
      <c r="G1235" s="106">
        <v>20.711158553869961</v>
      </c>
      <c r="H1235" s="106">
        <v>33.129941770266576</v>
      </c>
      <c r="I1235" s="106">
        <v>28.478790596295784</v>
      </c>
      <c r="J1235" s="106">
        <v>20.262270203843677</v>
      </c>
      <c r="K1235" s="106">
        <f t="shared" si="54"/>
        <v>1.0221539020805839</v>
      </c>
      <c r="L1235" s="106">
        <f t="shared" si="55"/>
        <v>1.6350557680344204</v>
      </c>
      <c r="M1235" s="106">
        <f t="shared" si="56"/>
        <v>1.4055083813310052</v>
      </c>
    </row>
    <row r="1236" spans="1:13" x14ac:dyDescent="0.3">
      <c r="A1236" s="112" t="s">
        <v>1066</v>
      </c>
      <c r="B1236" s="111">
        <v>343.87663030104142</v>
      </c>
      <c r="C1236" s="111">
        <v>1521.5979000902262</v>
      </c>
      <c r="D1236" s="111">
        <v>447.26437535887061</v>
      </c>
      <c r="E1236" s="111">
        <v>4328.7999343778147</v>
      </c>
      <c r="F1236" s="111">
        <v>6641.5388401279524</v>
      </c>
      <c r="G1236" s="106">
        <v>1.5026866867538273</v>
      </c>
      <c r="H1236" s="106">
        <v>2.5455506863174646</v>
      </c>
      <c r="I1236" s="106">
        <v>1.6142359218857405</v>
      </c>
      <c r="J1236" s="106">
        <v>1.5117793744926247</v>
      </c>
      <c r="K1236" s="106">
        <f t="shared" si="54"/>
        <v>0.99398544001048506</v>
      </c>
      <c r="L1236" s="106">
        <f t="shared" si="55"/>
        <v>1.6838109642630816</v>
      </c>
      <c r="M1236" s="106">
        <f t="shared" si="56"/>
        <v>1.0677721558593838</v>
      </c>
    </row>
    <row r="1237" spans="1:13" x14ac:dyDescent="0.3">
      <c r="A1237" s="100"/>
      <c r="B1237" s="168" t="s">
        <v>1208</v>
      </c>
      <c r="C1237" s="168"/>
      <c r="D1237" s="168"/>
      <c r="E1237" s="168"/>
      <c r="F1237" s="168"/>
      <c r="G1237" s="168" t="s">
        <v>1207</v>
      </c>
      <c r="H1237" s="168"/>
      <c r="I1237" s="168"/>
      <c r="J1237" s="168"/>
      <c r="K1237" s="168" t="s">
        <v>1206</v>
      </c>
      <c r="L1237" s="168"/>
      <c r="M1237" s="168"/>
    </row>
    <row r="1238" spans="1:13" x14ac:dyDescent="0.3">
      <c r="A1238" s="100" t="s">
        <v>1205</v>
      </c>
      <c r="B1238" s="101" t="s">
        <v>1437</v>
      </c>
      <c r="C1238" s="101" t="s">
        <v>1219</v>
      </c>
      <c r="D1238" s="101" t="s">
        <v>1220</v>
      </c>
      <c r="E1238" s="101" t="s">
        <v>1204</v>
      </c>
      <c r="F1238" s="101" t="s">
        <v>1209</v>
      </c>
      <c r="G1238" s="101" t="s">
        <v>1218</v>
      </c>
      <c r="H1238" s="101" t="s">
        <v>1219</v>
      </c>
      <c r="I1238" s="101" t="s">
        <v>1220</v>
      </c>
      <c r="J1238" s="101" t="s">
        <v>1204</v>
      </c>
      <c r="K1238" s="102" t="s">
        <v>1438</v>
      </c>
      <c r="L1238" s="102" t="s">
        <v>1439</v>
      </c>
      <c r="M1238" s="102" t="s">
        <v>1440</v>
      </c>
    </row>
    <row r="1239" spans="1:13" x14ac:dyDescent="0.3">
      <c r="A1239" s="107" t="s">
        <v>1067</v>
      </c>
      <c r="B1239" s="108"/>
      <c r="C1239" s="108"/>
      <c r="D1239" s="108"/>
      <c r="E1239" s="108"/>
      <c r="F1239" s="108"/>
      <c r="G1239" s="109"/>
      <c r="H1239" s="109"/>
      <c r="I1239" s="109"/>
      <c r="J1239" s="109"/>
      <c r="K1239" s="106" t="str">
        <f t="shared" si="54"/>
        <v/>
      </c>
      <c r="L1239" s="106" t="str">
        <f t="shared" si="55"/>
        <v/>
      </c>
      <c r="M1239" s="106" t="str">
        <f t="shared" si="56"/>
        <v/>
      </c>
    </row>
    <row r="1240" spans="1:13" x14ac:dyDescent="0.3">
      <c r="A1240" s="110" t="s">
        <v>1068</v>
      </c>
      <c r="B1240" s="111"/>
      <c r="C1240" s="111"/>
      <c r="D1240" s="111"/>
      <c r="E1240" s="111"/>
      <c r="F1240" s="111"/>
      <c r="G1240" s="106"/>
      <c r="H1240" s="106"/>
      <c r="I1240" s="106"/>
      <c r="J1240" s="106"/>
      <c r="K1240" s="106" t="str">
        <f t="shared" si="54"/>
        <v/>
      </c>
      <c r="L1240" s="106" t="str">
        <f t="shared" si="55"/>
        <v/>
      </c>
      <c r="M1240" s="106" t="str">
        <f t="shared" si="56"/>
        <v/>
      </c>
    </row>
    <row r="1241" spans="1:13" x14ac:dyDescent="0.3">
      <c r="A1241" s="112" t="s">
        <v>369</v>
      </c>
      <c r="B1241" s="111">
        <v>90.710032148005951</v>
      </c>
      <c r="C1241" s="111">
        <v>410.46289546972753</v>
      </c>
      <c r="D1241" s="111">
        <v>119.05691719425781</v>
      </c>
      <c r="E1241" s="111">
        <v>2553.4874049663622</v>
      </c>
      <c r="F1241" s="111">
        <v>3173.7172497783536</v>
      </c>
      <c r="G1241" s="106">
        <v>0.39921699390468063</v>
      </c>
      <c r="H1241" s="106">
        <v>0.91104291831356188</v>
      </c>
      <c r="I1241" s="106">
        <v>0.54686591006684426</v>
      </c>
      <c r="J1241" s="106">
        <v>0.62596813788798644</v>
      </c>
      <c r="K1241" s="106">
        <f t="shared" si="54"/>
        <v>0.63775928795934711</v>
      </c>
      <c r="L1241" s="106">
        <f t="shared" si="55"/>
        <v>1.4554142026899586</v>
      </c>
      <c r="M1241" s="106">
        <f t="shared" si="56"/>
        <v>0.87363218184230151</v>
      </c>
    </row>
    <row r="1242" spans="1:13" x14ac:dyDescent="0.3">
      <c r="A1242" s="112" t="s">
        <v>1062</v>
      </c>
      <c r="B1242" s="111">
        <v>13712.396410237528</v>
      </c>
      <c r="C1242" s="111">
        <v>31394.907102338777</v>
      </c>
      <c r="D1242" s="111">
        <v>17066.902331507801</v>
      </c>
      <c r="E1242" s="111">
        <v>155028.09380429034</v>
      </c>
      <c r="F1242" s="111">
        <v>217202.29964837444</v>
      </c>
      <c r="G1242" s="106">
        <v>60.350028217375865</v>
      </c>
      <c r="H1242" s="106">
        <v>55.084113372760093</v>
      </c>
      <c r="I1242" s="106">
        <v>66.028063371384548</v>
      </c>
      <c r="J1242" s="106">
        <v>48.759725848216256</v>
      </c>
      <c r="K1242" s="106">
        <f t="shared" si="54"/>
        <v>1.2377023694767884</v>
      </c>
      <c r="L1242" s="106">
        <f t="shared" si="55"/>
        <v>1.1297051493732957</v>
      </c>
      <c r="M1242" s="106">
        <f t="shared" si="56"/>
        <v>1.3541516532911353</v>
      </c>
    </row>
    <row r="1243" spans="1:13" x14ac:dyDescent="0.3">
      <c r="A1243" s="112" t="s">
        <v>596</v>
      </c>
      <c r="B1243" s="111">
        <v>132.092702169625</v>
      </c>
      <c r="C1243" s="111">
        <v>263.05640688480895</v>
      </c>
      <c r="D1243" s="111">
        <v>136.6086919873901</v>
      </c>
      <c r="E1243" s="111">
        <v>1898.9737183701659</v>
      </c>
      <c r="F1243" s="111">
        <v>2430.7315194119901</v>
      </c>
      <c r="G1243" s="106">
        <v>0.5583434387455295</v>
      </c>
      <c r="H1243" s="106">
        <v>0.50540301032493229</v>
      </c>
      <c r="I1243" s="106">
        <v>0.53956228516775684</v>
      </c>
      <c r="J1243" s="106">
        <v>0.51522455322650074</v>
      </c>
      <c r="K1243" s="106">
        <f t="shared" si="54"/>
        <v>1.0836895005274971</v>
      </c>
      <c r="L1243" s="106">
        <f t="shared" si="55"/>
        <v>0.9809373547124981</v>
      </c>
      <c r="M1243" s="106">
        <f t="shared" si="56"/>
        <v>1.0472371353206005</v>
      </c>
    </row>
    <row r="1244" spans="1:13" x14ac:dyDescent="0.3">
      <c r="A1244" s="112" t="s">
        <v>1069</v>
      </c>
      <c r="B1244" s="111">
        <v>4.0772200772200602</v>
      </c>
      <c r="C1244" s="111">
        <v>1.0193050193050099</v>
      </c>
      <c r="D1244" s="111">
        <v>2.0386100386100199</v>
      </c>
      <c r="E1244" s="111">
        <v>51.984555984555897</v>
      </c>
      <c r="F1244" s="111">
        <v>59.119691119690984</v>
      </c>
      <c r="G1244" s="106">
        <v>1.9765861353435225E-2</v>
      </c>
      <c r="H1244" s="106">
        <v>3.5916207410794394E-3</v>
      </c>
      <c r="I1244" s="106">
        <v>7.0424031362434029E-3</v>
      </c>
      <c r="J1244" s="106">
        <v>1.1707952581304156E-2</v>
      </c>
      <c r="K1244" s="106">
        <f t="shared" si="54"/>
        <v>1.6882423477695272</v>
      </c>
      <c r="L1244" s="106">
        <f t="shared" si="55"/>
        <v>0.30676761937135949</v>
      </c>
      <c r="M1244" s="106">
        <f t="shared" si="56"/>
        <v>0.60150594968150661</v>
      </c>
    </row>
    <row r="1245" spans="1:13" x14ac:dyDescent="0.3">
      <c r="A1245" s="112" t="s">
        <v>354</v>
      </c>
      <c r="B1245" s="111">
        <v>2537.7089564098242</v>
      </c>
      <c r="C1245" s="111">
        <v>5162.4313709604394</v>
      </c>
      <c r="D1245" s="111">
        <v>2113.6560274958542</v>
      </c>
      <c r="E1245" s="111">
        <v>33060.708348783519</v>
      </c>
      <c r="F1245" s="111">
        <v>42874.50470364964</v>
      </c>
      <c r="G1245" s="106">
        <v>11.19412880420419</v>
      </c>
      <c r="H1245" s="106">
        <v>8.9438127914863959</v>
      </c>
      <c r="I1245" s="106">
        <v>8.041097439345819</v>
      </c>
      <c r="J1245" s="106">
        <v>10.595324003734168</v>
      </c>
      <c r="K1245" s="106">
        <f t="shared" si="54"/>
        <v>1.0565159498906294</v>
      </c>
      <c r="L1245" s="106">
        <f t="shared" si="55"/>
        <v>0.84412829549471813</v>
      </c>
      <c r="M1245" s="106">
        <f t="shared" si="56"/>
        <v>0.75892888565860284</v>
      </c>
    </row>
    <row r="1246" spans="1:13" x14ac:dyDescent="0.3">
      <c r="A1246" s="112" t="s">
        <v>600</v>
      </c>
      <c r="B1246" s="111">
        <v>0</v>
      </c>
      <c r="C1246" s="111">
        <v>17.092150170648431</v>
      </c>
      <c r="D1246" s="111">
        <v>2.1365187713310401</v>
      </c>
      <c r="E1246" s="111">
        <v>36.320819112627952</v>
      </c>
      <c r="F1246" s="111">
        <v>55.549488054607423</v>
      </c>
      <c r="G1246" s="106">
        <v>0</v>
      </c>
      <c r="H1246" s="106">
        <v>3.8808602349539215E-2</v>
      </c>
      <c r="I1246" s="106">
        <v>8.6769455930539655E-3</v>
      </c>
      <c r="J1246" s="106">
        <v>1.0035340983574191E-2</v>
      </c>
      <c r="K1246" s="106">
        <f t="shared" si="54"/>
        <v>0</v>
      </c>
      <c r="L1246" s="106">
        <f t="shared" si="55"/>
        <v>3.8671931938397499</v>
      </c>
      <c r="M1246" s="106">
        <f t="shared" si="56"/>
        <v>0.86463884059907459</v>
      </c>
    </row>
    <row r="1247" spans="1:13" x14ac:dyDescent="0.3">
      <c r="A1247" s="112" t="s">
        <v>1070</v>
      </c>
      <c r="B1247" s="111">
        <v>6.4524590163934192</v>
      </c>
      <c r="C1247" s="111">
        <v>12.90491803278686</v>
      </c>
      <c r="D1247" s="111">
        <v>3.2262295081967096</v>
      </c>
      <c r="E1247" s="111">
        <v>111.84262295081945</v>
      </c>
      <c r="F1247" s="111">
        <v>134.42622950819643</v>
      </c>
      <c r="G1247" s="106">
        <v>2.5540745282961356E-2</v>
      </c>
      <c r="H1247" s="106">
        <v>2.3911123611350886E-2</v>
      </c>
      <c r="I1247" s="106">
        <v>1.4582142395681192E-2</v>
      </c>
      <c r="J1247" s="106">
        <v>3.4872088762917405E-2</v>
      </c>
      <c r="K1247" s="106">
        <f t="shared" si="54"/>
        <v>0.73241225831362022</v>
      </c>
      <c r="L1247" s="106">
        <f t="shared" si="55"/>
        <v>0.6856808542187961</v>
      </c>
      <c r="M1247" s="106">
        <f t="shared" si="56"/>
        <v>0.41816085336384212</v>
      </c>
    </row>
    <row r="1248" spans="1:13" x14ac:dyDescent="0.3">
      <c r="A1248" s="112" t="s">
        <v>1071</v>
      </c>
      <c r="B1248" s="111">
        <v>149.56430446194199</v>
      </c>
      <c r="C1248" s="111">
        <v>184.7559055118104</v>
      </c>
      <c r="D1248" s="111">
        <v>32.992125984251857</v>
      </c>
      <c r="E1248" s="111">
        <v>1295.4908136482929</v>
      </c>
      <c r="F1248" s="111">
        <v>1662.8031496062972</v>
      </c>
      <c r="G1248" s="106">
        <v>0.62871437153728804</v>
      </c>
      <c r="H1248" s="106">
        <v>0.34169276051868169</v>
      </c>
      <c r="I1248" s="106">
        <v>0.13819288555569034</v>
      </c>
      <c r="J1248" s="106">
        <v>0.33961670143976247</v>
      </c>
      <c r="K1248" s="106">
        <f t="shared" si="54"/>
        <v>1.8512469171037003</v>
      </c>
      <c r="L1248" s="106">
        <f t="shared" si="55"/>
        <v>1.0061129475379686</v>
      </c>
      <c r="M1248" s="106">
        <f t="shared" si="56"/>
        <v>0.40690839104743354</v>
      </c>
    </row>
    <row r="1249" spans="1:13" x14ac:dyDescent="0.3">
      <c r="A1249" s="112" t="s">
        <v>604</v>
      </c>
      <c r="B1249" s="111">
        <v>23.70062370062368</v>
      </c>
      <c r="C1249" s="111">
        <v>59.251559251559144</v>
      </c>
      <c r="D1249" s="111">
        <v>15.405405405405372</v>
      </c>
      <c r="E1249" s="111">
        <v>635.1767151767142</v>
      </c>
      <c r="F1249" s="111">
        <v>733.53430353430235</v>
      </c>
      <c r="G1249" s="106">
        <v>9.7388404887057411E-2</v>
      </c>
      <c r="H1249" s="106">
        <v>0.12255044954879973</v>
      </c>
      <c r="I1249" s="106">
        <v>6.6843120287344057E-2</v>
      </c>
      <c r="J1249" s="106">
        <v>0.15760102278812294</v>
      </c>
      <c r="K1249" s="106">
        <f t="shared" ref="K1249:K1312" si="57">IFERROR(G1249/J1249,"")</f>
        <v>0.61794272120927352</v>
      </c>
      <c r="L1249" s="106">
        <f t="shared" ref="L1249:L1312" si="58">IFERROR(H1249/J1249,"")</f>
        <v>0.77759932886701633</v>
      </c>
      <c r="M1249" s="106">
        <f t="shared" ref="M1249:M1312" si="59">IFERROR(I1249/J1249,"")</f>
        <v>0.4241287214056168</v>
      </c>
    </row>
    <row r="1250" spans="1:13" x14ac:dyDescent="0.3">
      <c r="A1250" s="110" t="s">
        <v>1072</v>
      </c>
      <c r="B1250" s="111"/>
      <c r="C1250" s="111"/>
      <c r="D1250" s="111"/>
      <c r="E1250" s="111"/>
      <c r="F1250" s="111"/>
      <c r="G1250" s="106"/>
      <c r="H1250" s="106"/>
      <c r="I1250" s="106"/>
      <c r="J1250" s="106"/>
      <c r="K1250" s="106" t="str">
        <f t="shared" si="57"/>
        <v/>
      </c>
      <c r="L1250" s="106" t="str">
        <f t="shared" si="58"/>
        <v/>
      </c>
      <c r="M1250" s="106" t="str">
        <f t="shared" si="59"/>
        <v/>
      </c>
    </row>
    <row r="1251" spans="1:13" x14ac:dyDescent="0.3">
      <c r="A1251" s="112" t="s">
        <v>521</v>
      </c>
      <c r="B1251" s="111">
        <v>553.86765610696648</v>
      </c>
      <c r="C1251" s="111">
        <v>899.07905517955373</v>
      </c>
      <c r="D1251" s="111">
        <v>611.76703633116608</v>
      </c>
      <c r="E1251" s="111">
        <v>10661.133049206886</v>
      </c>
      <c r="F1251" s="111">
        <v>12725.846796824573</v>
      </c>
      <c r="G1251" s="106">
        <v>2.4536139746579546</v>
      </c>
      <c r="H1251" s="106">
        <v>2.2786270230931831</v>
      </c>
      <c r="I1251" s="106">
        <v>3.1830701113964972</v>
      </c>
      <c r="J1251" s="106">
        <v>2.1978734825387822</v>
      </c>
      <c r="K1251" s="106">
        <f t="shared" si="57"/>
        <v>1.1163581498893942</v>
      </c>
      <c r="L1251" s="106">
        <f t="shared" si="58"/>
        <v>1.0367416692525548</v>
      </c>
      <c r="M1251" s="106">
        <f t="shared" si="59"/>
        <v>1.4482499273432727</v>
      </c>
    </row>
    <row r="1252" spans="1:13" x14ac:dyDescent="0.3">
      <c r="A1252" s="112" t="s">
        <v>1073</v>
      </c>
      <c r="B1252" s="111">
        <v>724.33568134780785</v>
      </c>
      <c r="C1252" s="111">
        <v>1350.8803601902605</v>
      </c>
      <c r="D1252" s="111">
        <v>832.36062597581656</v>
      </c>
      <c r="E1252" s="111">
        <v>11550.709342434908</v>
      </c>
      <c r="F1252" s="111">
        <v>14458.286009948793</v>
      </c>
      <c r="G1252" s="106">
        <v>3.3137192905243511</v>
      </c>
      <c r="H1252" s="106">
        <v>3.1778411788544574</v>
      </c>
      <c r="I1252" s="106">
        <v>4.0787355340396889</v>
      </c>
      <c r="J1252" s="106">
        <v>2.56195246590568</v>
      </c>
      <c r="K1252" s="106">
        <f t="shared" si="57"/>
        <v>1.2934351181855017</v>
      </c>
      <c r="L1252" s="106">
        <f t="shared" si="58"/>
        <v>1.2403981811313791</v>
      </c>
      <c r="M1252" s="106">
        <f t="shared" si="59"/>
        <v>1.5920418463337134</v>
      </c>
    </row>
    <row r="1253" spans="1:13" x14ac:dyDescent="0.3">
      <c r="A1253" s="112" t="s">
        <v>726</v>
      </c>
      <c r="B1253" s="111">
        <v>219.73455198658456</v>
      </c>
      <c r="C1253" s="111">
        <v>125.71877352466264</v>
      </c>
      <c r="D1253" s="111">
        <v>122.43915334575848</v>
      </c>
      <c r="E1253" s="111">
        <v>2862.0152094571013</v>
      </c>
      <c r="F1253" s="111">
        <v>3329.907688314107</v>
      </c>
      <c r="G1253" s="106">
        <v>0.94649312325920332</v>
      </c>
      <c r="H1253" s="106">
        <v>0.30045700393504576</v>
      </c>
      <c r="I1253" s="106">
        <v>0.65766647993833616</v>
      </c>
      <c r="J1253" s="106">
        <v>0.61896570143821172</v>
      </c>
      <c r="K1253" s="106">
        <f t="shared" si="57"/>
        <v>1.5291527802913116</v>
      </c>
      <c r="L1253" s="106">
        <f t="shared" si="58"/>
        <v>0.48541785633180012</v>
      </c>
      <c r="M1253" s="106">
        <f t="shared" si="59"/>
        <v>1.0625249160174794</v>
      </c>
    </row>
    <row r="1254" spans="1:13" x14ac:dyDescent="0.3">
      <c r="A1254" s="112" t="s">
        <v>1074</v>
      </c>
      <c r="B1254" s="111">
        <v>280.73704309874478</v>
      </c>
      <c r="C1254" s="111">
        <v>326.91889434442572</v>
      </c>
      <c r="D1254" s="111">
        <v>196.88052373158746</v>
      </c>
      <c r="E1254" s="111">
        <v>4704.4722676850279</v>
      </c>
      <c r="F1254" s="111">
        <v>5509.0087288597861</v>
      </c>
      <c r="G1254" s="106">
        <v>1.1854721539181368</v>
      </c>
      <c r="H1254" s="106">
        <v>0.7008694732508004</v>
      </c>
      <c r="I1254" s="106">
        <v>0.89443885880306562</v>
      </c>
      <c r="J1254" s="106">
        <v>1.0975668482021923</v>
      </c>
      <c r="K1254" s="106">
        <f t="shared" si="57"/>
        <v>1.0800910722293888</v>
      </c>
      <c r="L1254" s="106">
        <f t="shared" si="58"/>
        <v>0.63856654781330202</v>
      </c>
      <c r="M1254" s="106">
        <f t="shared" si="59"/>
        <v>0.81492882211971962</v>
      </c>
    </row>
    <row r="1255" spans="1:13" x14ac:dyDescent="0.3">
      <c r="A1255" s="112" t="s">
        <v>1075</v>
      </c>
      <c r="B1255" s="111">
        <v>3247.8236511424402</v>
      </c>
      <c r="C1255" s="111">
        <v>1706.7589443816262</v>
      </c>
      <c r="D1255" s="111">
        <v>1505.3267339406461</v>
      </c>
      <c r="E1255" s="111">
        <v>14154.40317453543</v>
      </c>
      <c r="F1255" s="111">
        <v>20614.31250400014</v>
      </c>
      <c r="G1255" s="106">
        <v>13.334206874686082</v>
      </c>
      <c r="H1255" s="106">
        <v>3.4715309906453089</v>
      </c>
      <c r="I1255" s="106">
        <v>6.7915279287696722</v>
      </c>
      <c r="J1255" s="106">
        <v>3.8461569124697337</v>
      </c>
      <c r="K1255" s="106">
        <f t="shared" si="57"/>
        <v>3.4668910234667947</v>
      </c>
      <c r="L1255" s="106">
        <f t="shared" si="58"/>
        <v>0.90259733797915542</v>
      </c>
      <c r="M1255" s="106">
        <f t="shared" si="59"/>
        <v>1.7657958537132659</v>
      </c>
    </row>
    <row r="1256" spans="1:13" x14ac:dyDescent="0.3">
      <c r="A1256" s="112" t="s">
        <v>1076</v>
      </c>
      <c r="B1256" s="111">
        <v>2124.9046544125522</v>
      </c>
      <c r="C1256" s="111">
        <v>1351.4219785732171</v>
      </c>
      <c r="D1256" s="111">
        <v>1145.0150847396872</v>
      </c>
      <c r="E1256" s="111">
        <v>6800.5639757783938</v>
      </c>
      <c r="F1256" s="111">
        <v>11421.90569350385</v>
      </c>
      <c r="G1256" s="106">
        <v>8.8506271632134936</v>
      </c>
      <c r="H1256" s="106">
        <v>2.7455340742120078</v>
      </c>
      <c r="I1256" s="106">
        <v>4.9946205831179888</v>
      </c>
      <c r="J1256" s="106">
        <v>1.8570685793621642</v>
      </c>
      <c r="K1256" s="106">
        <f t="shared" si="57"/>
        <v>4.7659129348111442</v>
      </c>
      <c r="L1256" s="106">
        <f t="shared" si="58"/>
        <v>1.4784236321283295</v>
      </c>
      <c r="M1256" s="106">
        <f t="shared" si="59"/>
        <v>2.68951865247403</v>
      </c>
    </row>
    <row r="1257" spans="1:13" x14ac:dyDescent="0.3">
      <c r="A1257" s="112" t="s">
        <v>1077</v>
      </c>
      <c r="B1257" s="111">
        <v>1202.1654381654373</v>
      </c>
      <c r="C1257" s="111">
        <v>1462.002680366315</v>
      </c>
      <c r="D1257" s="111">
        <v>1048.2704191795083</v>
      </c>
      <c r="E1257" s="111">
        <v>14892.131040131031</v>
      </c>
      <c r="F1257" s="111">
        <v>18604.569577842292</v>
      </c>
      <c r="G1257" s="106">
        <v>5.1823321273208656</v>
      </c>
      <c r="H1257" s="106">
        <v>3.5736890545543716</v>
      </c>
      <c r="I1257" s="106">
        <v>5.1686196152883479</v>
      </c>
      <c r="J1257" s="106">
        <v>3.2931639411086921</v>
      </c>
      <c r="K1257" s="106">
        <f t="shared" si="57"/>
        <v>1.5736635709597127</v>
      </c>
      <c r="L1257" s="106">
        <f t="shared" si="58"/>
        <v>1.0851840717505357</v>
      </c>
      <c r="M1257" s="106">
        <f t="shared" si="59"/>
        <v>1.569499638559827</v>
      </c>
    </row>
    <row r="1258" spans="1:13" x14ac:dyDescent="0.3">
      <c r="A1258" s="112" t="s">
        <v>23</v>
      </c>
      <c r="B1258" s="111">
        <v>3943.2995127877039</v>
      </c>
      <c r="C1258" s="111">
        <v>2486.841468615512</v>
      </c>
      <c r="D1258" s="111">
        <v>1550.3210173302798</v>
      </c>
      <c r="E1258" s="111">
        <v>16073.770493286269</v>
      </c>
      <c r="F1258" s="111">
        <v>24054.232492019764</v>
      </c>
      <c r="G1258" s="106">
        <v>16.417422829653102</v>
      </c>
      <c r="H1258" s="106">
        <v>5.1056773675083988</v>
      </c>
      <c r="I1258" s="106">
        <v>6.8817914841900283</v>
      </c>
      <c r="J1258" s="106">
        <v>4.2872686878488029</v>
      </c>
      <c r="K1258" s="106">
        <f t="shared" si="57"/>
        <v>3.8293431144598435</v>
      </c>
      <c r="L1258" s="106">
        <f t="shared" si="58"/>
        <v>1.1908927896166555</v>
      </c>
      <c r="M1258" s="106">
        <f t="shared" si="59"/>
        <v>1.6051691613578489</v>
      </c>
    </row>
    <row r="1259" spans="1:13" x14ac:dyDescent="0.3">
      <c r="A1259" s="110" t="s">
        <v>1078</v>
      </c>
      <c r="B1259" s="111"/>
      <c r="C1259" s="111"/>
      <c r="D1259" s="111"/>
      <c r="E1259" s="111"/>
      <c r="F1259" s="111"/>
      <c r="G1259" s="106"/>
      <c r="H1259" s="106"/>
      <c r="I1259" s="106"/>
      <c r="J1259" s="106"/>
      <c r="K1259" s="106" t="str">
        <f t="shared" si="57"/>
        <v/>
      </c>
      <c r="L1259" s="106" t="str">
        <f t="shared" si="58"/>
        <v/>
      </c>
      <c r="M1259" s="106" t="str">
        <f t="shared" si="59"/>
        <v/>
      </c>
    </row>
    <row r="1260" spans="1:13" x14ac:dyDescent="0.3">
      <c r="A1260" s="112" t="s">
        <v>1079</v>
      </c>
      <c r="B1260" s="111">
        <v>109.8345339445534</v>
      </c>
      <c r="C1260" s="111">
        <v>46.468456668849477</v>
      </c>
      <c r="D1260" s="111">
        <v>28.514734774066667</v>
      </c>
      <c r="E1260" s="111">
        <v>4930.936913337694</v>
      </c>
      <c r="F1260" s="111">
        <v>5115.7546387251632</v>
      </c>
      <c r="G1260" s="106">
        <v>0.52612354346726931</v>
      </c>
      <c r="H1260" s="106">
        <v>0.14971347671325053</v>
      </c>
      <c r="I1260" s="106">
        <v>0.15617962559380319</v>
      </c>
      <c r="J1260" s="106">
        <v>0.91559808052358604</v>
      </c>
      <c r="K1260" s="106">
        <f t="shared" si="57"/>
        <v>0.57462281175426322</v>
      </c>
      <c r="L1260" s="106">
        <f t="shared" si="58"/>
        <v>0.16351440648241275</v>
      </c>
      <c r="M1260" s="106">
        <f t="shared" si="59"/>
        <v>0.17057661971559798</v>
      </c>
    </row>
    <row r="1261" spans="1:13" x14ac:dyDescent="0.3">
      <c r="A1261" s="112" t="s">
        <v>1080</v>
      </c>
      <c r="B1261" s="111">
        <v>51.272599036087854</v>
      </c>
      <c r="C1261" s="111">
        <v>30.977195250969658</v>
      </c>
      <c r="D1261" s="111">
        <v>17.09086634536262</v>
      </c>
      <c r="E1261" s="111">
        <v>3096.6513459503908</v>
      </c>
      <c r="F1261" s="111">
        <v>3195.992006582811</v>
      </c>
      <c r="G1261" s="106">
        <v>0.22884153695060794</v>
      </c>
      <c r="H1261" s="106">
        <v>9.298928055382627E-2</v>
      </c>
      <c r="I1261" s="106">
        <v>9.8772945116414018E-2</v>
      </c>
      <c r="J1261" s="106">
        <v>0.58005218399360592</v>
      </c>
      <c r="K1261" s="106">
        <f t="shared" si="57"/>
        <v>0.39451887824135928</v>
      </c>
      <c r="L1261" s="106">
        <f t="shared" si="58"/>
        <v>0.16031192213363224</v>
      </c>
      <c r="M1261" s="106">
        <f t="shared" si="59"/>
        <v>0.1702828604770891</v>
      </c>
    </row>
    <row r="1262" spans="1:13" x14ac:dyDescent="0.3">
      <c r="A1262" s="112" t="s">
        <v>280</v>
      </c>
      <c r="B1262" s="111">
        <v>818.49889864809029</v>
      </c>
      <c r="C1262" s="111">
        <v>398.10257716346752</v>
      </c>
      <c r="D1262" s="111">
        <v>197.45887827307996</v>
      </c>
      <c r="E1262" s="111">
        <v>24824.615105041434</v>
      </c>
      <c r="F1262" s="111">
        <v>26238.675459126072</v>
      </c>
      <c r="G1262" s="106">
        <v>3.7817074609905035</v>
      </c>
      <c r="H1262" s="106">
        <v>1.1648696138948953</v>
      </c>
      <c r="I1262" s="106">
        <v>1.0747913568920544</v>
      </c>
      <c r="J1262" s="106">
        <v>4.674864648139641</v>
      </c>
      <c r="K1262" s="106">
        <f t="shared" si="57"/>
        <v>0.80894480281807335</v>
      </c>
      <c r="L1262" s="106">
        <f t="shared" si="58"/>
        <v>0.2491771851316496</v>
      </c>
      <c r="M1262" s="106">
        <f t="shared" si="59"/>
        <v>0.22990855089671244</v>
      </c>
    </row>
    <row r="1263" spans="1:13" x14ac:dyDescent="0.3">
      <c r="A1263" s="110" t="s">
        <v>1081</v>
      </c>
      <c r="B1263" s="111"/>
      <c r="C1263" s="111"/>
      <c r="D1263" s="111"/>
      <c r="E1263" s="111"/>
      <c r="F1263" s="111"/>
      <c r="G1263" s="106"/>
      <c r="H1263" s="106"/>
      <c r="I1263" s="106"/>
      <c r="J1263" s="106"/>
      <c r="K1263" s="106" t="str">
        <f t="shared" si="57"/>
        <v/>
      </c>
      <c r="L1263" s="106" t="str">
        <f t="shared" si="58"/>
        <v/>
      </c>
      <c r="M1263" s="106" t="str">
        <f t="shared" si="59"/>
        <v/>
      </c>
    </row>
    <row r="1264" spans="1:13" x14ac:dyDescent="0.3">
      <c r="A1264" s="112" t="s">
        <v>1082</v>
      </c>
      <c r="B1264" s="111">
        <v>129.68190737833578</v>
      </c>
      <c r="C1264" s="111">
        <v>179.13687205651462</v>
      </c>
      <c r="D1264" s="111">
        <v>134.07790423861834</v>
      </c>
      <c r="E1264" s="111">
        <v>3277.2156593406553</v>
      </c>
      <c r="F1264" s="111">
        <v>3720.1123430141242</v>
      </c>
      <c r="G1264" s="106">
        <v>0.59733152470795403</v>
      </c>
      <c r="H1264" s="106">
        <v>0.42513838073769755</v>
      </c>
      <c r="I1264" s="106">
        <v>0.67901263046196436</v>
      </c>
      <c r="J1264" s="106">
        <v>0.73335564789285468</v>
      </c>
      <c r="K1264" s="106">
        <f t="shared" si="57"/>
        <v>0.81451820330867053</v>
      </c>
      <c r="L1264" s="106">
        <f t="shared" si="58"/>
        <v>0.57971651538955826</v>
      </c>
      <c r="M1264" s="106">
        <f t="shared" si="59"/>
        <v>0.92589814016291594</v>
      </c>
    </row>
    <row r="1265" spans="1:13" x14ac:dyDescent="0.3">
      <c r="A1265" s="112" t="s">
        <v>1083</v>
      </c>
      <c r="B1265" s="111">
        <v>148.8313922616729</v>
      </c>
      <c r="C1265" s="111">
        <v>103.44309533080798</v>
      </c>
      <c r="D1265" s="111">
        <v>14.777585047258221</v>
      </c>
      <c r="E1265" s="111">
        <v>6395.5277000955703</v>
      </c>
      <c r="F1265" s="111">
        <v>6662.5797727353092</v>
      </c>
      <c r="G1265" s="106">
        <v>0.68583956406696589</v>
      </c>
      <c r="H1265" s="106">
        <v>0.29016091418752155</v>
      </c>
      <c r="I1265" s="106">
        <v>7.5765601107379399E-2</v>
      </c>
      <c r="J1265" s="106">
        <v>1.2104970575783367</v>
      </c>
      <c r="K1265" s="106">
        <f t="shared" si="57"/>
        <v>0.56657681220557787</v>
      </c>
      <c r="L1265" s="106">
        <f t="shared" si="58"/>
        <v>0.23970394010540083</v>
      </c>
      <c r="M1265" s="106">
        <f t="shared" si="59"/>
        <v>6.2590487629067423E-2</v>
      </c>
    </row>
    <row r="1266" spans="1:13" x14ac:dyDescent="0.3">
      <c r="A1266" s="112" t="s">
        <v>1084</v>
      </c>
      <c r="B1266" s="111">
        <v>32.558936579115922</v>
      </c>
      <c r="C1266" s="111">
        <v>13.653747597693769</v>
      </c>
      <c r="D1266" s="111">
        <v>2.1005765534913401</v>
      </c>
      <c r="E1266" s="111">
        <v>2071.1684817424684</v>
      </c>
      <c r="F1266" s="111">
        <v>2119.4817424727694</v>
      </c>
      <c r="G1266" s="106">
        <v>0.15310628248116229</v>
      </c>
      <c r="H1266" s="106">
        <v>3.7863752229640987E-2</v>
      </c>
      <c r="I1266" s="106">
        <v>9.1043253782339718E-3</v>
      </c>
      <c r="J1266" s="106">
        <v>0.38040290865053367</v>
      </c>
      <c r="K1266" s="106">
        <f t="shared" si="57"/>
        <v>0.40248452101562943</v>
      </c>
      <c r="L1266" s="106">
        <f t="shared" si="58"/>
        <v>9.9535916704636559E-2</v>
      </c>
      <c r="M1266" s="106">
        <f t="shared" si="59"/>
        <v>2.3933374775001737E-2</v>
      </c>
    </row>
    <row r="1267" spans="1:13" x14ac:dyDescent="0.3">
      <c r="A1267" s="112" t="s">
        <v>1085</v>
      </c>
      <c r="B1267" s="111">
        <v>740.25284527190354</v>
      </c>
      <c r="C1267" s="111">
        <v>253.55540128326484</v>
      </c>
      <c r="D1267" s="111">
        <v>233.14204270537468</v>
      </c>
      <c r="E1267" s="111">
        <v>18137.806290101962</v>
      </c>
      <c r="F1267" s="111">
        <v>19364.756579362504</v>
      </c>
      <c r="G1267" s="106">
        <v>3.3427154874495213</v>
      </c>
      <c r="H1267" s="106">
        <v>0.66377579683096832</v>
      </c>
      <c r="I1267" s="106">
        <v>1.2524731854621431</v>
      </c>
      <c r="J1267" s="106">
        <v>3.4257834557432294</v>
      </c>
      <c r="K1267" s="106">
        <f t="shared" si="57"/>
        <v>0.97575212520965182</v>
      </c>
      <c r="L1267" s="106">
        <f t="shared" si="58"/>
        <v>0.19375883076268785</v>
      </c>
      <c r="M1267" s="106">
        <f t="shared" si="59"/>
        <v>0.36560197153220736</v>
      </c>
    </row>
    <row r="1268" spans="1:13" x14ac:dyDescent="0.3">
      <c r="A1268" s="110" t="s">
        <v>1086</v>
      </c>
      <c r="B1268" s="111"/>
      <c r="C1268" s="111"/>
      <c r="D1268" s="111"/>
      <c r="E1268" s="111"/>
      <c r="F1268" s="111"/>
      <c r="G1268" s="106"/>
      <c r="H1268" s="106"/>
      <c r="I1268" s="106"/>
      <c r="J1268" s="106"/>
      <c r="K1268" s="106" t="str">
        <f t="shared" si="57"/>
        <v/>
      </c>
      <c r="L1268" s="106" t="str">
        <f t="shared" si="58"/>
        <v/>
      </c>
      <c r="M1268" s="106" t="str">
        <f t="shared" si="59"/>
        <v/>
      </c>
    </row>
    <row r="1269" spans="1:13" x14ac:dyDescent="0.3">
      <c r="A1269" s="112" t="s">
        <v>1087</v>
      </c>
      <c r="B1269" s="111">
        <v>400.01753155680075</v>
      </c>
      <c r="C1269" s="111">
        <v>180.27456755493202</v>
      </c>
      <c r="D1269" s="111">
        <v>129.07232351566142</v>
      </c>
      <c r="E1269" s="111">
        <v>7977.9496493688584</v>
      </c>
      <c r="F1269" s="111">
        <v>8687.3140719962521</v>
      </c>
      <c r="G1269" s="106">
        <v>1.8427523422420755</v>
      </c>
      <c r="H1269" s="106">
        <v>0.45577806215676903</v>
      </c>
      <c r="I1269" s="106">
        <v>0.70552755191809924</v>
      </c>
      <c r="J1269" s="106">
        <v>1.5094846836165625</v>
      </c>
      <c r="K1269" s="106">
        <f t="shared" si="57"/>
        <v>1.2207824049112175</v>
      </c>
      <c r="L1269" s="106">
        <f t="shared" si="58"/>
        <v>0.30194282002568845</v>
      </c>
      <c r="M1269" s="106">
        <f t="shared" si="59"/>
        <v>0.46739629727658533</v>
      </c>
    </row>
    <row r="1270" spans="1:13" x14ac:dyDescent="0.3">
      <c r="A1270" s="112" t="s">
        <v>1088</v>
      </c>
      <c r="B1270" s="111">
        <v>152.05310860232134</v>
      </c>
      <c r="C1270" s="111">
        <v>32.351725234536453</v>
      </c>
      <c r="D1270" s="111">
        <v>29.116552711082729</v>
      </c>
      <c r="E1270" s="111">
        <v>3094.9817141039857</v>
      </c>
      <c r="F1270" s="111">
        <v>3308.5031006519262</v>
      </c>
      <c r="G1270" s="106">
        <v>0.68160454769098044</v>
      </c>
      <c r="H1270" s="106">
        <v>7.2384921102954872E-2</v>
      </c>
      <c r="I1270" s="106">
        <v>0.16442105509739352</v>
      </c>
      <c r="J1270" s="106">
        <v>0.58899488271652278</v>
      </c>
      <c r="K1270" s="106">
        <f t="shared" si="57"/>
        <v>1.1572333948765896</v>
      </c>
      <c r="L1270" s="106">
        <f t="shared" si="58"/>
        <v>0.12289567061959178</v>
      </c>
      <c r="M1270" s="106">
        <f t="shared" si="59"/>
        <v>0.27915532022801581</v>
      </c>
    </row>
    <row r="1271" spans="1:13" x14ac:dyDescent="0.3">
      <c r="A1271" s="112" t="s">
        <v>1089</v>
      </c>
      <c r="B1271" s="111">
        <v>0</v>
      </c>
      <c r="C1271" s="111">
        <v>4.12429378531073</v>
      </c>
      <c r="D1271" s="111">
        <v>0</v>
      </c>
      <c r="E1271" s="111">
        <v>112.38700564971737</v>
      </c>
      <c r="F1271" s="111">
        <v>116.51129943502809</v>
      </c>
      <c r="G1271" s="106">
        <v>0</v>
      </c>
      <c r="H1271" s="106">
        <v>1.453235177015697E-2</v>
      </c>
      <c r="I1271" s="106">
        <v>0</v>
      </c>
      <c r="J1271" s="106">
        <v>2.0033561530434226E-2</v>
      </c>
      <c r="K1271" s="106">
        <f t="shared" si="57"/>
        <v>0</v>
      </c>
      <c r="L1271" s="106">
        <f t="shared" si="58"/>
        <v>0.72540031127665305</v>
      </c>
      <c r="M1271" s="106">
        <f t="shared" si="59"/>
        <v>0</v>
      </c>
    </row>
    <row r="1272" spans="1:13" x14ac:dyDescent="0.3">
      <c r="A1272" s="112" t="s">
        <v>1090</v>
      </c>
      <c r="B1272" s="111">
        <v>0</v>
      </c>
      <c r="C1272" s="111">
        <v>0</v>
      </c>
      <c r="D1272" s="111">
        <v>0</v>
      </c>
      <c r="E1272" s="111">
        <v>7</v>
      </c>
      <c r="F1272" s="111">
        <v>7</v>
      </c>
      <c r="G1272" s="106">
        <v>0</v>
      </c>
      <c r="H1272" s="106">
        <v>0</v>
      </c>
      <c r="I1272" s="106">
        <v>0</v>
      </c>
      <c r="J1272" s="106">
        <v>1.8436227850984581E-3</v>
      </c>
      <c r="K1272" s="106">
        <f t="shared" si="57"/>
        <v>0</v>
      </c>
      <c r="L1272" s="106">
        <f t="shared" si="58"/>
        <v>0</v>
      </c>
      <c r="M1272" s="106">
        <f t="shared" si="59"/>
        <v>0</v>
      </c>
    </row>
    <row r="1273" spans="1:13" x14ac:dyDescent="0.3">
      <c r="A1273" s="112" t="s">
        <v>1091</v>
      </c>
      <c r="B1273" s="111">
        <v>187.11943530921621</v>
      </c>
      <c r="C1273" s="111">
        <v>69.900938477580681</v>
      </c>
      <c r="D1273" s="111">
        <v>60.222346996069554</v>
      </c>
      <c r="E1273" s="111">
        <v>4070.3854175021979</v>
      </c>
      <c r="F1273" s="111">
        <v>4387.6281382850648</v>
      </c>
      <c r="G1273" s="106">
        <v>0.87486726750486432</v>
      </c>
      <c r="H1273" s="106">
        <v>0.20796977741557665</v>
      </c>
      <c r="I1273" s="106">
        <v>0.36496546714849304</v>
      </c>
      <c r="J1273" s="106">
        <v>0.77648769368969428</v>
      </c>
      <c r="K1273" s="106">
        <f t="shared" si="57"/>
        <v>1.1266981751477509</v>
      </c>
      <c r="L1273" s="106">
        <f t="shared" si="58"/>
        <v>0.26783396453761066</v>
      </c>
      <c r="M1273" s="106">
        <f t="shared" si="59"/>
        <v>0.47002092900437287</v>
      </c>
    </row>
    <row r="1274" spans="1:13" x14ac:dyDescent="0.3">
      <c r="A1274" s="110" t="s">
        <v>1092</v>
      </c>
      <c r="B1274" s="111"/>
      <c r="C1274" s="111"/>
      <c r="D1274" s="111"/>
      <c r="E1274" s="111"/>
      <c r="F1274" s="111"/>
      <c r="G1274" s="106"/>
      <c r="H1274" s="106"/>
      <c r="I1274" s="106"/>
      <c r="J1274" s="106"/>
      <c r="K1274" s="106" t="str">
        <f t="shared" si="57"/>
        <v/>
      </c>
      <c r="L1274" s="106" t="str">
        <f t="shared" si="58"/>
        <v/>
      </c>
      <c r="M1274" s="106" t="str">
        <f t="shared" si="59"/>
        <v/>
      </c>
    </row>
    <row r="1275" spans="1:13" x14ac:dyDescent="0.3">
      <c r="A1275" s="112" t="s">
        <v>1093</v>
      </c>
      <c r="B1275" s="111">
        <v>332.85443037974647</v>
      </c>
      <c r="C1275" s="111">
        <v>112.39240506329104</v>
      </c>
      <c r="D1275" s="111">
        <v>73.48734177215178</v>
      </c>
      <c r="E1275" s="111">
        <v>8956.8101265822734</v>
      </c>
      <c r="F1275" s="111">
        <v>9475.5443037974619</v>
      </c>
      <c r="G1275" s="106">
        <v>1.5292387026956729</v>
      </c>
      <c r="H1275" s="106">
        <v>0.28917781982260959</v>
      </c>
      <c r="I1275" s="106">
        <v>0.41967534459711509</v>
      </c>
      <c r="J1275" s="106">
        <v>1.7270467429331637</v>
      </c>
      <c r="K1275" s="106">
        <f t="shared" si="57"/>
        <v>0.88546457063371675</v>
      </c>
      <c r="L1275" s="106">
        <f t="shared" si="58"/>
        <v>0.16744064456036598</v>
      </c>
      <c r="M1275" s="106">
        <f t="shared" si="59"/>
        <v>0.24300172900031139</v>
      </c>
    </row>
    <row r="1276" spans="1:13" x14ac:dyDescent="0.3">
      <c r="A1276" s="112" t="s">
        <v>1094</v>
      </c>
      <c r="B1276" s="111">
        <v>1487.2703174710607</v>
      </c>
      <c r="C1276" s="111">
        <v>651.68894605022638</v>
      </c>
      <c r="D1276" s="111">
        <v>320.46750152304759</v>
      </c>
      <c r="E1276" s="111">
        <v>49271.340662018505</v>
      </c>
      <c r="F1276" s="111">
        <v>51730.767427062841</v>
      </c>
      <c r="G1276" s="106">
        <v>6.6549390735679523</v>
      </c>
      <c r="H1276" s="106">
        <v>1.7930165975408829</v>
      </c>
      <c r="I1276" s="106">
        <v>1.8146626030089774</v>
      </c>
      <c r="J1276" s="106">
        <v>9.3354093225187569</v>
      </c>
      <c r="K1276" s="106">
        <f t="shared" si="57"/>
        <v>0.71287062448509808</v>
      </c>
      <c r="L1276" s="106">
        <f t="shared" si="58"/>
        <v>0.192066200377073</v>
      </c>
      <c r="M1276" s="106">
        <f t="shared" si="59"/>
        <v>0.19438489950640633</v>
      </c>
    </row>
    <row r="1277" spans="1:13" x14ac:dyDescent="0.3">
      <c r="A1277" s="112" t="s">
        <v>1095</v>
      </c>
      <c r="B1277" s="111">
        <v>268.34199395770264</v>
      </c>
      <c r="C1277" s="111">
        <v>140.14622356495445</v>
      </c>
      <c r="D1277" s="111">
        <v>42.369788519637353</v>
      </c>
      <c r="E1277" s="111">
        <v>9510.3879154078404</v>
      </c>
      <c r="F1277" s="111">
        <v>9961.2459214501341</v>
      </c>
      <c r="G1277" s="106">
        <v>1.1890193590537241</v>
      </c>
      <c r="H1277" s="106">
        <v>0.39797980819941381</v>
      </c>
      <c r="I1277" s="106">
        <v>0.23103113932595853</v>
      </c>
      <c r="J1277" s="106">
        <v>1.826594329109394</v>
      </c>
      <c r="K1277" s="106">
        <f t="shared" si="57"/>
        <v>0.65094878490806607</v>
      </c>
      <c r="L1277" s="106">
        <f t="shared" si="58"/>
        <v>0.2178807860382769</v>
      </c>
      <c r="M1277" s="106">
        <f t="shared" si="59"/>
        <v>0.12648190988231311</v>
      </c>
    </row>
    <row r="1278" spans="1:13" x14ac:dyDescent="0.3">
      <c r="A1278" s="110" t="s">
        <v>1096</v>
      </c>
      <c r="B1278" s="111"/>
      <c r="C1278" s="111"/>
      <c r="D1278" s="111"/>
      <c r="E1278" s="111"/>
      <c r="F1278" s="111"/>
      <c r="G1278" s="106"/>
      <c r="H1278" s="106"/>
      <c r="I1278" s="106"/>
      <c r="J1278" s="106"/>
      <c r="K1278" s="106" t="str">
        <f t="shared" si="57"/>
        <v/>
      </c>
      <c r="L1278" s="106" t="str">
        <f t="shared" si="58"/>
        <v/>
      </c>
      <c r="M1278" s="106" t="str">
        <f t="shared" si="59"/>
        <v/>
      </c>
    </row>
    <row r="1279" spans="1:13" x14ac:dyDescent="0.3">
      <c r="A1279" s="112" t="s">
        <v>257</v>
      </c>
      <c r="B1279" s="111">
        <v>305.59673183542407</v>
      </c>
      <c r="C1279" s="111">
        <v>604.14123139772244</v>
      </c>
      <c r="D1279" s="111">
        <v>347.91012547417472</v>
      </c>
      <c r="E1279" s="111">
        <v>4790.8164575430246</v>
      </c>
      <c r="F1279" s="111">
        <v>6048.4645462503458</v>
      </c>
      <c r="G1279" s="106">
        <v>1.3685401105847146</v>
      </c>
      <c r="H1279" s="106">
        <v>1.2111924017394764</v>
      </c>
      <c r="I1279" s="106">
        <v>1.6524952304245479</v>
      </c>
      <c r="J1279" s="106">
        <v>1.2367702254548509</v>
      </c>
      <c r="K1279" s="106">
        <f t="shared" si="57"/>
        <v>1.1065435457757744</v>
      </c>
      <c r="L1279" s="106">
        <f t="shared" si="58"/>
        <v>0.97931885552470532</v>
      </c>
      <c r="M1279" s="106">
        <f t="shared" si="59"/>
        <v>1.336137623960671</v>
      </c>
    </row>
    <row r="1280" spans="1:13" x14ac:dyDescent="0.3">
      <c r="A1280" s="112" t="s">
        <v>1097</v>
      </c>
      <c r="B1280" s="111">
        <v>235.69566016917963</v>
      </c>
      <c r="C1280" s="111">
        <v>335.8357852151525</v>
      </c>
      <c r="D1280" s="111">
        <v>246.6866495034937</v>
      </c>
      <c r="E1280" s="111">
        <v>2439.9996322177258</v>
      </c>
      <c r="F1280" s="111">
        <v>3258.2177271055516</v>
      </c>
      <c r="G1280" s="106">
        <v>0.91727339464810975</v>
      </c>
      <c r="H1280" s="106">
        <v>0.72345131172003874</v>
      </c>
      <c r="I1280" s="106">
        <v>1.125622093182632</v>
      </c>
      <c r="J1280" s="106">
        <v>0.64916144264313025</v>
      </c>
      <c r="K1280" s="106">
        <f t="shared" si="57"/>
        <v>1.4130127490525823</v>
      </c>
      <c r="L1280" s="106">
        <f t="shared" si="58"/>
        <v>1.1144397436397784</v>
      </c>
      <c r="M1280" s="106">
        <f t="shared" si="59"/>
        <v>1.7339632628203259</v>
      </c>
    </row>
    <row r="1281" spans="1:13" x14ac:dyDescent="0.3">
      <c r="A1281" s="112" t="s">
        <v>1098</v>
      </c>
      <c r="B1281" s="111">
        <v>2.3030303030303001</v>
      </c>
      <c r="C1281" s="111">
        <v>4.6060606060606002</v>
      </c>
      <c r="D1281" s="111">
        <v>1.15151515151515</v>
      </c>
      <c r="E1281" s="111">
        <v>34.545454545454497</v>
      </c>
      <c r="F1281" s="111">
        <v>42.606060606060545</v>
      </c>
      <c r="G1281" s="106">
        <v>1.1408623589365133E-2</v>
      </c>
      <c r="H1281" s="106">
        <v>1.6229904193619887E-2</v>
      </c>
      <c r="I1281" s="106">
        <v>4.32100419540986E-3</v>
      </c>
      <c r="J1281" s="106">
        <v>8.0865303418992344E-3</v>
      </c>
      <c r="K1281" s="106">
        <f t="shared" si="57"/>
        <v>1.4108181268118087</v>
      </c>
      <c r="L1281" s="106">
        <f t="shared" si="58"/>
        <v>2.0070294066080345</v>
      </c>
      <c r="M1281" s="106">
        <f t="shared" si="59"/>
        <v>0.53434588293339813</v>
      </c>
    </row>
    <row r="1282" spans="1:13" x14ac:dyDescent="0.3">
      <c r="A1282" s="112" t="s">
        <v>1099</v>
      </c>
      <c r="B1282" s="111">
        <v>7.8813559322033706</v>
      </c>
      <c r="C1282" s="111">
        <v>9.4576271186440408</v>
      </c>
      <c r="D1282" s="111">
        <v>11.033898305084721</v>
      </c>
      <c r="E1282" s="111">
        <v>105.61016949152511</v>
      </c>
      <c r="F1282" s="111">
        <v>133.98305084745724</v>
      </c>
      <c r="G1282" s="106">
        <v>3.5810028634445323E-2</v>
      </c>
      <c r="H1282" s="106">
        <v>2.2182579890825636E-2</v>
      </c>
      <c r="I1282" s="106">
        <v>4.1472662613456709E-2</v>
      </c>
      <c r="J1282" s="106">
        <v>2.8610644820101776E-2</v>
      </c>
      <c r="K1282" s="106">
        <f t="shared" si="57"/>
        <v>1.2516330498530139</v>
      </c>
      <c r="L1282" s="106">
        <f t="shared" si="58"/>
        <v>0.77532610782823763</v>
      </c>
      <c r="M1282" s="106">
        <f t="shared" si="59"/>
        <v>1.4495535795934984</v>
      </c>
    </row>
    <row r="1283" spans="1:13" x14ac:dyDescent="0.3">
      <c r="A1283" s="110" t="s">
        <v>1100</v>
      </c>
      <c r="B1283" s="111"/>
      <c r="C1283" s="111"/>
      <c r="D1283" s="111"/>
      <c r="E1283" s="111"/>
      <c r="F1283" s="111"/>
      <c r="G1283" s="106"/>
      <c r="H1283" s="106"/>
      <c r="I1283" s="106"/>
      <c r="J1283" s="106"/>
      <c r="K1283" s="106" t="str">
        <f t="shared" si="57"/>
        <v/>
      </c>
      <c r="L1283" s="106" t="str">
        <f t="shared" si="58"/>
        <v/>
      </c>
      <c r="M1283" s="106" t="str">
        <f t="shared" si="59"/>
        <v/>
      </c>
    </row>
    <row r="1284" spans="1:13" x14ac:dyDescent="0.3">
      <c r="A1284" s="112" t="s">
        <v>1101</v>
      </c>
      <c r="B1284" s="111">
        <v>582.0695614131015</v>
      </c>
      <c r="C1284" s="111">
        <v>510.64344307120109</v>
      </c>
      <c r="D1284" s="111">
        <v>504.24707426446406</v>
      </c>
      <c r="E1284" s="111">
        <v>2929.5369134857151</v>
      </c>
      <c r="F1284" s="111">
        <v>4526.4969922344817</v>
      </c>
      <c r="G1284" s="106">
        <v>2.4221642314926948</v>
      </c>
      <c r="H1284" s="106">
        <v>1.0813336399479103</v>
      </c>
      <c r="I1284" s="106">
        <v>2.3612060003253923</v>
      </c>
      <c r="J1284" s="106">
        <v>0.72251079959311137</v>
      </c>
      <c r="K1284" s="106">
        <f t="shared" si="57"/>
        <v>3.3524263344669158</v>
      </c>
      <c r="L1284" s="106">
        <f t="shared" si="58"/>
        <v>1.4966331860463169</v>
      </c>
      <c r="M1284" s="106">
        <f t="shared" si="59"/>
        <v>3.2680563413794328</v>
      </c>
    </row>
    <row r="1285" spans="1:13" x14ac:dyDescent="0.3">
      <c r="A1285" s="112" t="s">
        <v>1102</v>
      </c>
      <c r="B1285" s="111"/>
      <c r="C1285" s="111"/>
      <c r="D1285" s="111"/>
      <c r="E1285" s="111"/>
      <c r="F1285" s="111">
        <v>0</v>
      </c>
      <c r="G1285" s="106">
        <v>0</v>
      </c>
      <c r="H1285" s="106">
        <v>0</v>
      </c>
      <c r="I1285" s="106">
        <v>0</v>
      </c>
      <c r="J1285" s="106">
        <v>0</v>
      </c>
      <c r="K1285" s="106" t="str">
        <f t="shared" si="57"/>
        <v/>
      </c>
      <c r="L1285" s="106" t="str">
        <f t="shared" si="58"/>
        <v/>
      </c>
      <c r="M1285" s="106" t="str">
        <f t="shared" si="59"/>
        <v/>
      </c>
    </row>
    <row r="1286" spans="1:13" x14ac:dyDescent="0.3">
      <c r="A1286" s="112" t="s">
        <v>1103</v>
      </c>
      <c r="B1286" s="111">
        <v>455.46234530636821</v>
      </c>
      <c r="C1286" s="111">
        <v>509.29950196196683</v>
      </c>
      <c r="D1286" s="111">
        <v>298.25784787201849</v>
      </c>
      <c r="E1286" s="111">
        <v>9979.2553576818464</v>
      </c>
      <c r="F1286" s="111">
        <v>11242.2750528222</v>
      </c>
      <c r="G1286" s="106">
        <v>1.9815950087425733</v>
      </c>
      <c r="H1286" s="106">
        <v>1.2705132072806098</v>
      </c>
      <c r="I1286" s="106">
        <v>1.5461025820952252</v>
      </c>
      <c r="J1286" s="106">
        <v>2.047854485963148</v>
      </c>
      <c r="K1286" s="106">
        <f t="shared" si="57"/>
        <v>0.96764444071844713</v>
      </c>
      <c r="L1286" s="106">
        <f t="shared" si="58"/>
        <v>0.62041185835675294</v>
      </c>
      <c r="M1286" s="106">
        <f t="shared" si="59"/>
        <v>0.75498654454838443</v>
      </c>
    </row>
    <row r="1287" spans="1:13" x14ac:dyDescent="0.3">
      <c r="A1287" s="112" t="s">
        <v>1104</v>
      </c>
      <c r="B1287" s="111">
        <v>142.89582510206753</v>
      </c>
      <c r="C1287" s="111">
        <v>152.35216646911607</v>
      </c>
      <c r="D1287" s="111">
        <v>49.383116027920288</v>
      </c>
      <c r="E1287" s="111">
        <v>2672.9924930857323</v>
      </c>
      <c r="F1287" s="111">
        <v>3017.6236006848362</v>
      </c>
      <c r="G1287" s="106">
        <v>0.62606475036163389</v>
      </c>
      <c r="H1287" s="106">
        <v>0.4422775994121283</v>
      </c>
      <c r="I1287" s="106">
        <v>0.25249882746356567</v>
      </c>
      <c r="J1287" s="106">
        <v>0.54398039883155791</v>
      </c>
      <c r="K1287" s="106">
        <f t="shared" si="57"/>
        <v>1.150895789087969</v>
      </c>
      <c r="L1287" s="106">
        <f t="shared" si="58"/>
        <v>0.81303958812140653</v>
      </c>
      <c r="M1287" s="106">
        <f t="shared" si="59"/>
        <v>0.46416898109917237</v>
      </c>
    </row>
    <row r="1288" spans="1:13" x14ac:dyDescent="0.3">
      <c r="A1288" s="112" t="s">
        <v>1105</v>
      </c>
      <c r="B1288" s="111">
        <v>119.71113794144259</v>
      </c>
      <c r="C1288" s="111">
        <v>157.45789314820379</v>
      </c>
      <c r="D1288" s="111">
        <v>101.37699969815864</v>
      </c>
      <c r="E1288" s="111">
        <v>1261.8201026260163</v>
      </c>
      <c r="F1288" s="111">
        <v>1640.3661334138214</v>
      </c>
      <c r="G1288" s="106">
        <v>0.51547558629260881</v>
      </c>
      <c r="H1288" s="106">
        <v>0.33793717356714947</v>
      </c>
      <c r="I1288" s="106">
        <v>0.46485279967314874</v>
      </c>
      <c r="J1288" s="106">
        <v>0.30601682162199423</v>
      </c>
      <c r="K1288" s="106">
        <f t="shared" si="57"/>
        <v>1.6844681398898635</v>
      </c>
      <c r="L1288" s="106">
        <f t="shared" si="58"/>
        <v>1.104309141490871</v>
      </c>
      <c r="M1288" s="106">
        <f t="shared" si="59"/>
        <v>1.5190432905265445</v>
      </c>
    </row>
    <row r="1289" spans="1:13" x14ac:dyDescent="0.3">
      <c r="A1289" s="112" t="s">
        <v>1106</v>
      </c>
      <c r="B1289" s="111">
        <v>186.21825813221386</v>
      </c>
      <c r="C1289" s="111">
        <v>78.462749213011321</v>
      </c>
      <c r="D1289" s="111">
        <v>83.693599160545503</v>
      </c>
      <c r="E1289" s="111">
        <v>496.93074501573847</v>
      </c>
      <c r="F1289" s="111">
        <v>845.30535152150912</v>
      </c>
      <c r="G1289" s="106">
        <v>0.78953533513217844</v>
      </c>
      <c r="H1289" s="106">
        <v>0.17482300950130461</v>
      </c>
      <c r="I1289" s="106">
        <v>0.39997729291259282</v>
      </c>
      <c r="J1289" s="106">
        <v>0.11368036541111802</v>
      </c>
      <c r="K1289" s="106">
        <f t="shared" si="57"/>
        <v>6.9452216508706028</v>
      </c>
      <c r="L1289" s="106">
        <f t="shared" si="58"/>
        <v>1.5378470052332081</v>
      </c>
      <c r="M1289" s="106">
        <f t="shared" si="59"/>
        <v>3.5184377835706249</v>
      </c>
    </row>
    <row r="1290" spans="1:13" x14ac:dyDescent="0.3">
      <c r="A1290" s="110" t="s">
        <v>1107</v>
      </c>
      <c r="B1290" s="111"/>
      <c r="C1290" s="111"/>
      <c r="D1290" s="111"/>
      <c r="E1290" s="111"/>
      <c r="F1290" s="111"/>
      <c r="G1290" s="106"/>
      <c r="H1290" s="106"/>
      <c r="I1290" s="106"/>
      <c r="J1290" s="106"/>
      <c r="K1290" s="106" t="str">
        <f t="shared" si="57"/>
        <v/>
      </c>
      <c r="L1290" s="106" t="str">
        <f t="shared" si="58"/>
        <v/>
      </c>
      <c r="M1290" s="106" t="str">
        <f t="shared" si="59"/>
        <v/>
      </c>
    </row>
    <row r="1291" spans="1:13" x14ac:dyDescent="0.3">
      <c r="A1291" s="112" t="s">
        <v>1108</v>
      </c>
      <c r="B1291" s="111">
        <v>53.990617670054533</v>
      </c>
      <c r="C1291" s="111">
        <v>102.68803752931973</v>
      </c>
      <c r="D1291" s="111">
        <v>55.049257232212568</v>
      </c>
      <c r="E1291" s="111">
        <v>1555.1415168100057</v>
      </c>
      <c r="F1291" s="111">
        <v>1766.8694292415926</v>
      </c>
      <c r="G1291" s="106">
        <v>0.24668647217639902</v>
      </c>
      <c r="H1291" s="106">
        <v>0.28873522644941396</v>
      </c>
      <c r="I1291" s="106">
        <v>0.31888750108902608</v>
      </c>
      <c r="J1291" s="106">
        <v>0.30871910695125027</v>
      </c>
      <c r="K1291" s="106">
        <f t="shared" si="57"/>
        <v>0.79906447842683481</v>
      </c>
      <c r="L1291" s="106">
        <f t="shared" si="58"/>
        <v>0.93526840402206801</v>
      </c>
      <c r="M1291" s="106">
        <f t="shared" si="59"/>
        <v>1.0329373657438752</v>
      </c>
    </row>
    <row r="1292" spans="1:13" x14ac:dyDescent="0.3">
      <c r="A1292" s="112" t="s">
        <v>1109</v>
      </c>
      <c r="B1292" s="111">
        <v>3149.9261380984872</v>
      </c>
      <c r="C1292" s="111">
        <v>1348.0216351396521</v>
      </c>
      <c r="D1292" s="111">
        <v>842.77557904531977</v>
      </c>
      <c r="E1292" s="111">
        <v>22308.39536472944</v>
      </c>
      <c r="F1292" s="111">
        <v>27649.118717012898</v>
      </c>
      <c r="G1292" s="106">
        <v>13.874943041536575</v>
      </c>
      <c r="H1292" s="106">
        <v>3.6683048671072749</v>
      </c>
      <c r="I1292" s="106">
        <v>4.4824596809129371</v>
      </c>
      <c r="J1292" s="106">
        <v>4.3801473628765715</v>
      </c>
      <c r="K1292" s="106">
        <f t="shared" si="57"/>
        <v>3.1676886396864266</v>
      </c>
      <c r="L1292" s="106">
        <f t="shared" si="58"/>
        <v>0.83748435000099886</v>
      </c>
      <c r="M1292" s="106">
        <f t="shared" si="59"/>
        <v>1.0233581908461578</v>
      </c>
    </row>
    <row r="1293" spans="1:13" x14ac:dyDescent="0.3">
      <c r="A1293" s="112" t="s">
        <v>1110</v>
      </c>
      <c r="B1293" s="111">
        <v>833.91004484567645</v>
      </c>
      <c r="C1293" s="111">
        <v>661.26869302693535</v>
      </c>
      <c r="D1293" s="111">
        <v>354.69950464577698</v>
      </c>
      <c r="E1293" s="111">
        <v>11389.097663921195</v>
      </c>
      <c r="F1293" s="111">
        <v>13238.975906439584</v>
      </c>
      <c r="G1293" s="106">
        <v>3.703940969678416</v>
      </c>
      <c r="H1293" s="106">
        <v>1.7882572937989969</v>
      </c>
      <c r="I1293" s="106">
        <v>1.8833166673559192</v>
      </c>
      <c r="J1293" s="106">
        <v>2.257413014671946</v>
      </c>
      <c r="K1293" s="106">
        <f t="shared" si="57"/>
        <v>1.6407901193112788</v>
      </c>
      <c r="L1293" s="106">
        <f t="shared" si="58"/>
        <v>0.79217107466657877</v>
      </c>
      <c r="M1293" s="106">
        <f t="shared" si="59"/>
        <v>0.83428094686944487</v>
      </c>
    </row>
    <row r="1294" spans="1:13" x14ac:dyDescent="0.3">
      <c r="A1294" s="112" t="s">
        <v>1111</v>
      </c>
      <c r="B1294" s="111">
        <v>742.56533333333221</v>
      </c>
      <c r="C1294" s="111">
        <v>388.01653333333286</v>
      </c>
      <c r="D1294" s="111">
        <v>356.64053333333192</v>
      </c>
      <c r="E1294" s="111">
        <v>5796.1930666666594</v>
      </c>
      <c r="F1294" s="111">
        <v>7283.4154666666564</v>
      </c>
      <c r="G1294" s="106">
        <v>3.2595066216249649</v>
      </c>
      <c r="H1294" s="106">
        <v>0.98806284014862944</v>
      </c>
      <c r="I1294" s="106">
        <v>1.9245204673784257</v>
      </c>
      <c r="J1294" s="106">
        <v>1.1698868073043029</v>
      </c>
      <c r="K1294" s="106">
        <f t="shared" si="57"/>
        <v>2.786172646168771</v>
      </c>
      <c r="L1294" s="106">
        <f t="shared" si="58"/>
        <v>0.84457986360694237</v>
      </c>
      <c r="M1294" s="106">
        <f t="shared" si="59"/>
        <v>1.645048440039236</v>
      </c>
    </row>
    <row r="1295" spans="1:13" x14ac:dyDescent="0.3">
      <c r="A1295" s="112" t="s">
        <v>1112</v>
      </c>
      <c r="B1295" s="111">
        <v>3.11904761904762</v>
      </c>
      <c r="C1295" s="111">
        <v>3.11904761904762</v>
      </c>
      <c r="D1295" s="111">
        <v>0</v>
      </c>
      <c r="E1295" s="111">
        <v>149.71428571428555</v>
      </c>
      <c r="F1295" s="111">
        <v>155.95238095238079</v>
      </c>
      <c r="G1295" s="106">
        <v>1.6203228073969941E-2</v>
      </c>
      <c r="H1295" s="106">
        <v>8.8397782800959529E-3</v>
      </c>
      <c r="I1295" s="106">
        <v>0</v>
      </c>
      <c r="J1295" s="106">
        <v>3.0617372653836215E-2</v>
      </c>
      <c r="K1295" s="106">
        <f t="shared" si="57"/>
        <v>0.52921680306032892</v>
      </c>
      <c r="L1295" s="106">
        <f t="shared" si="58"/>
        <v>0.2887177283315448</v>
      </c>
      <c r="M1295" s="106">
        <f t="shared" si="59"/>
        <v>0</v>
      </c>
    </row>
    <row r="1296" spans="1:13" x14ac:dyDescent="0.3">
      <c r="A1296" s="103" t="s">
        <v>1113</v>
      </c>
      <c r="B1296" s="104"/>
      <c r="C1296" s="104"/>
      <c r="D1296" s="104"/>
      <c r="E1296" s="104"/>
      <c r="F1296" s="104"/>
      <c r="G1296" s="105"/>
      <c r="H1296" s="105"/>
      <c r="I1296" s="105"/>
      <c r="J1296" s="105"/>
      <c r="K1296" s="106" t="str">
        <f t="shared" si="57"/>
        <v/>
      </c>
      <c r="L1296" s="106" t="str">
        <f t="shared" si="58"/>
        <v/>
      </c>
      <c r="M1296" s="106" t="str">
        <f t="shared" si="59"/>
        <v/>
      </c>
    </row>
    <row r="1297" spans="1:13" x14ac:dyDescent="0.3">
      <c r="A1297" s="107" t="s">
        <v>1114</v>
      </c>
      <c r="B1297" s="108"/>
      <c r="C1297" s="108"/>
      <c r="D1297" s="108"/>
      <c r="E1297" s="108"/>
      <c r="F1297" s="108"/>
      <c r="G1297" s="109"/>
      <c r="H1297" s="109"/>
      <c r="I1297" s="109"/>
      <c r="J1297" s="109"/>
      <c r="K1297" s="106" t="str">
        <f t="shared" si="57"/>
        <v/>
      </c>
      <c r="L1297" s="106" t="str">
        <f t="shared" si="58"/>
        <v/>
      </c>
      <c r="M1297" s="106" t="str">
        <f t="shared" si="59"/>
        <v/>
      </c>
    </row>
    <row r="1298" spans="1:13" x14ac:dyDescent="0.3">
      <c r="A1298" s="110" t="s">
        <v>1114</v>
      </c>
      <c r="B1298" s="111"/>
      <c r="C1298" s="111"/>
      <c r="D1298" s="111"/>
      <c r="E1298" s="111"/>
      <c r="F1298" s="111"/>
      <c r="G1298" s="106"/>
      <c r="H1298" s="106"/>
      <c r="I1298" s="106"/>
      <c r="J1298" s="106"/>
      <c r="K1298" s="106" t="str">
        <f t="shared" si="57"/>
        <v/>
      </c>
      <c r="L1298" s="106" t="str">
        <f t="shared" si="58"/>
        <v/>
      </c>
      <c r="M1298" s="106" t="str">
        <f t="shared" si="59"/>
        <v/>
      </c>
    </row>
    <row r="1299" spans="1:13" x14ac:dyDescent="0.3">
      <c r="A1299" s="112" t="s">
        <v>1115</v>
      </c>
      <c r="B1299" s="111">
        <v>5.1954765751211598</v>
      </c>
      <c r="C1299" s="111">
        <v>10.390953150242321</v>
      </c>
      <c r="D1299" s="111">
        <v>6.4943457189014495</v>
      </c>
      <c r="E1299" s="111">
        <v>162.35864297253607</v>
      </c>
      <c r="F1299" s="111">
        <v>184.439418416801</v>
      </c>
      <c r="G1299" s="106">
        <v>2.3307435425286956E-2</v>
      </c>
      <c r="H1299" s="106">
        <v>1.8920398546234202E-2</v>
      </c>
      <c r="I1299" s="106">
        <v>2.3336078393613627E-2</v>
      </c>
      <c r="J1299" s="106">
        <v>4.8287838783053573E-2</v>
      </c>
      <c r="K1299" s="106">
        <f t="shared" si="57"/>
        <v>0.48267712974279164</v>
      </c>
      <c r="L1299" s="106">
        <f t="shared" si="58"/>
        <v>0.39182533372925027</v>
      </c>
      <c r="M1299" s="106">
        <f t="shared" si="59"/>
        <v>0.4832703012130527</v>
      </c>
    </row>
    <row r="1300" spans="1:13" x14ac:dyDescent="0.3">
      <c r="A1300" s="107" t="s">
        <v>1116</v>
      </c>
      <c r="B1300" s="108"/>
      <c r="C1300" s="108"/>
      <c r="D1300" s="108"/>
      <c r="E1300" s="108"/>
      <c r="F1300" s="108"/>
      <c r="G1300" s="109"/>
      <c r="H1300" s="109"/>
      <c r="I1300" s="109"/>
      <c r="J1300" s="109"/>
      <c r="K1300" s="106" t="str">
        <f t="shared" si="57"/>
        <v/>
      </c>
      <c r="L1300" s="106" t="str">
        <f t="shared" si="58"/>
        <v/>
      </c>
      <c r="M1300" s="106" t="str">
        <f t="shared" si="59"/>
        <v/>
      </c>
    </row>
    <row r="1301" spans="1:13" x14ac:dyDescent="0.3">
      <c r="A1301" s="110" t="s">
        <v>1117</v>
      </c>
      <c r="B1301" s="111"/>
      <c r="C1301" s="111"/>
      <c r="D1301" s="111"/>
      <c r="E1301" s="111"/>
      <c r="F1301" s="111"/>
      <c r="G1301" s="106"/>
      <c r="H1301" s="106"/>
      <c r="I1301" s="106"/>
      <c r="J1301" s="106"/>
      <c r="K1301" s="106" t="str">
        <f t="shared" si="57"/>
        <v/>
      </c>
      <c r="L1301" s="106" t="str">
        <f t="shared" si="58"/>
        <v/>
      </c>
      <c r="M1301" s="106" t="str">
        <f t="shared" si="59"/>
        <v/>
      </c>
    </row>
    <row r="1302" spans="1:13" x14ac:dyDescent="0.3">
      <c r="A1302" s="112" t="s">
        <v>1118</v>
      </c>
      <c r="B1302" s="111">
        <v>11.786982248520701</v>
      </c>
      <c r="C1302" s="111">
        <v>1.4733727810650801</v>
      </c>
      <c r="D1302" s="111">
        <v>0</v>
      </c>
      <c r="E1302" s="111">
        <v>190.06508875739627</v>
      </c>
      <c r="F1302" s="111">
        <v>203.32544378698205</v>
      </c>
      <c r="G1302" s="106">
        <v>5.2218848475226953E-2</v>
      </c>
      <c r="H1302" s="106">
        <v>2.144032800127536E-3</v>
      </c>
      <c r="I1302" s="106">
        <v>0</v>
      </c>
      <c r="J1302" s="106">
        <v>7.5930148118289298E-2</v>
      </c>
      <c r="K1302" s="106">
        <f t="shared" si="57"/>
        <v>0.68772219953893388</v>
      </c>
      <c r="L1302" s="106">
        <f t="shared" si="58"/>
        <v>2.8236910545563688E-2</v>
      </c>
      <c r="M1302" s="106">
        <f t="shared" si="59"/>
        <v>0</v>
      </c>
    </row>
    <row r="1303" spans="1:13" x14ac:dyDescent="0.3">
      <c r="A1303" s="112" t="s">
        <v>1119</v>
      </c>
      <c r="B1303" s="111">
        <v>17.966728280961181</v>
      </c>
      <c r="C1303" s="111">
        <v>5.9889094269870604</v>
      </c>
      <c r="D1303" s="111">
        <v>0</v>
      </c>
      <c r="E1303" s="111">
        <v>281.47874306839111</v>
      </c>
      <c r="F1303" s="111">
        <v>305.43438077633937</v>
      </c>
      <c r="G1303" s="106">
        <v>8.0611014427181077E-2</v>
      </c>
      <c r="H1303" s="106">
        <v>8.7149826666209403E-3</v>
      </c>
      <c r="I1303" s="106">
        <v>0</v>
      </c>
      <c r="J1303" s="106">
        <v>0.11351304731713946</v>
      </c>
      <c r="K1303" s="106">
        <f t="shared" si="57"/>
        <v>0.71014756745949448</v>
      </c>
      <c r="L1303" s="106">
        <f t="shared" si="58"/>
        <v>7.6775162614324918E-2</v>
      </c>
      <c r="M1303" s="106">
        <f t="shared" si="59"/>
        <v>0</v>
      </c>
    </row>
    <row r="1304" spans="1:13" x14ac:dyDescent="0.3">
      <c r="A1304" s="110" t="s">
        <v>1120</v>
      </c>
      <c r="B1304" s="111"/>
      <c r="C1304" s="111"/>
      <c r="D1304" s="111"/>
      <c r="E1304" s="111"/>
      <c r="F1304" s="111"/>
      <c r="G1304" s="106"/>
      <c r="H1304" s="106"/>
      <c r="I1304" s="106"/>
      <c r="J1304" s="106"/>
      <c r="K1304" s="106" t="str">
        <f t="shared" si="57"/>
        <v/>
      </c>
      <c r="L1304" s="106" t="str">
        <f t="shared" si="58"/>
        <v/>
      </c>
      <c r="M1304" s="106" t="str">
        <f t="shared" si="59"/>
        <v/>
      </c>
    </row>
    <row r="1305" spans="1:13" x14ac:dyDescent="0.3">
      <c r="A1305" s="112" t="s">
        <v>1121</v>
      </c>
      <c r="B1305" s="111">
        <v>0</v>
      </c>
      <c r="C1305" s="111">
        <v>0</v>
      </c>
      <c r="D1305" s="111">
        <v>0</v>
      </c>
      <c r="E1305" s="111">
        <v>9.3333333333333304</v>
      </c>
      <c r="F1305" s="111">
        <v>9.3333333333333304</v>
      </c>
      <c r="G1305" s="106">
        <v>0</v>
      </c>
      <c r="H1305" s="106">
        <v>0</v>
      </c>
      <c r="I1305" s="106">
        <v>0</v>
      </c>
      <c r="J1305" s="106">
        <v>3.6216541647629548E-3</v>
      </c>
      <c r="K1305" s="106">
        <f t="shared" si="57"/>
        <v>0</v>
      </c>
      <c r="L1305" s="106">
        <f t="shared" si="58"/>
        <v>0</v>
      </c>
      <c r="M1305" s="106">
        <f t="shared" si="59"/>
        <v>0</v>
      </c>
    </row>
    <row r="1306" spans="1:13" x14ac:dyDescent="0.3">
      <c r="A1306" s="110" t="s">
        <v>1122</v>
      </c>
      <c r="B1306" s="111"/>
      <c r="C1306" s="111"/>
      <c r="D1306" s="111"/>
      <c r="E1306" s="111"/>
      <c r="F1306" s="111"/>
      <c r="G1306" s="106"/>
      <c r="H1306" s="106"/>
      <c r="I1306" s="106"/>
      <c r="J1306" s="106"/>
      <c r="K1306" s="106" t="str">
        <f t="shared" si="57"/>
        <v/>
      </c>
      <c r="L1306" s="106" t="str">
        <f t="shared" si="58"/>
        <v/>
      </c>
      <c r="M1306" s="106" t="str">
        <f t="shared" si="59"/>
        <v/>
      </c>
    </row>
    <row r="1307" spans="1:13" x14ac:dyDescent="0.3">
      <c r="A1307" s="112" t="s">
        <v>1123</v>
      </c>
      <c r="B1307" s="111">
        <v>0</v>
      </c>
      <c r="C1307" s="111">
        <v>0</v>
      </c>
      <c r="D1307" s="111">
        <v>0</v>
      </c>
      <c r="E1307" s="111">
        <v>5.8</v>
      </c>
      <c r="F1307" s="111">
        <v>5.8</v>
      </c>
      <c r="G1307" s="106">
        <v>0</v>
      </c>
      <c r="H1307" s="106">
        <v>0</v>
      </c>
      <c r="I1307" s="106">
        <v>0</v>
      </c>
      <c r="J1307" s="106">
        <v>2.2992966862783754E-3</v>
      </c>
      <c r="K1307" s="106">
        <f t="shared" si="57"/>
        <v>0</v>
      </c>
      <c r="L1307" s="106">
        <f t="shared" si="58"/>
        <v>0</v>
      </c>
      <c r="M1307" s="106">
        <f t="shared" si="59"/>
        <v>0</v>
      </c>
    </row>
    <row r="1308" spans="1:13" x14ac:dyDescent="0.3">
      <c r="A1308" s="110" t="s">
        <v>1124</v>
      </c>
      <c r="B1308" s="111"/>
      <c r="C1308" s="111"/>
      <c r="D1308" s="111"/>
      <c r="E1308" s="111"/>
      <c r="F1308" s="111"/>
      <c r="G1308" s="106"/>
      <c r="H1308" s="106"/>
      <c r="I1308" s="106"/>
      <c r="J1308" s="106"/>
      <c r="K1308" s="106" t="str">
        <f t="shared" si="57"/>
        <v/>
      </c>
      <c r="L1308" s="106" t="str">
        <f t="shared" si="58"/>
        <v/>
      </c>
      <c r="M1308" s="106" t="str">
        <f t="shared" si="59"/>
        <v/>
      </c>
    </row>
    <row r="1309" spans="1:13" x14ac:dyDescent="0.3">
      <c r="A1309" s="112" t="s">
        <v>1125</v>
      </c>
      <c r="B1309" s="111">
        <v>10</v>
      </c>
      <c r="C1309" s="111">
        <v>0</v>
      </c>
      <c r="D1309" s="111">
        <v>0</v>
      </c>
      <c r="E1309" s="111">
        <v>0</v>
      </c>
      <c r="F1309" s="111">
        <v>10</v>
      </c>
      <c r="G1309" s="106">
        <v>4.4866830046404287E-2</v>
      </c>
      <c r="H1309" s="106">
        <v>0</v>
      </c>
      <c r="I1309" s="106">
        <v>0</v>
      </c>
      <c r="J1309" s="106">
        <v>0</v>
      </c>
      <c r="K1309" s="106" t="str">
        <f t="shared" si="57"/>
        <v/>
      </c>
      <c r="L1309" s="106" t="str">
        <f t="shared" si="58"/>
        <v/>
      </c>
      <c r="M1309" s="106" t="str">
        <f t="shared" si="59"/>
        <v/>
      </c>
    </row>
    <row r="1310" spans="1:13" x14ac:dyDescent="0.3">
      <c r="A1310" s="110" t="s">
        <v>1126</v>
      </c>
      <c r="B1310" s="111"/>
      <c r="C1310" s="111"/>
      <c r="D1310" s="111"/>
      <c r="E1310" s="111"/>
      <c r="F1310" s="111"/>
      <c r="G1310" s="106"/>
      <c r="H1310" s="106"/>
      <c r="I1310" s="106"/>
      <c r="J1310" s="106"/>
      <c r="K1310" s="106" t="str">
        <f t="shared" si="57"/>
        <v/>
      </c>
      <c r="L1310" s="106" t="str">
        <f t="shared" si="58"/>
        <v/>
      </c>
      <c r="M1310" s="106" t="str">
        <f t="shared" si="59"/>
        <v/>
      </c>
    </row>
    <row r="1311" spans="1:13" x14ac:dyDescent="0.3">
      <c r="A1311" s="112" t="s">
        <v>1127</v>
      </c>
      <c r="B1311" s="111">
        <v>6.6579683131407199</v>
      </c>
      <c r="C1311" s="111">
        <v>4.9934762348555397</v>
      </c>
      <c r="D1311" s="111">
        <v>0</v>
      </c>
      <c r="E1311" s="111">
        <v>392.82013047530211</v>
      </c>
      <c r="F1311" s="111">
        <v>404.47157502329839</v>
      </c>
      <c r="G1311" s="106">
        <v>2.8368305926914968E-2</v>
      </c>
      <c r="H1311" s="106">
        <v>7.2664413051314039E-3</v>
      </c>
      <c r="I1311" s="106">
        <v>0</v>
      </c>
      <c r="J1311" s="106">
        <v>0.15329161677637684</v>
      </c>
      <c r="K1311" s="106">
        <f t="shared" si="57"/>
        <v>0.18506103936720103</v>
      </c>
      <c r="L1311" s="106">
        <f t="shared" si="58"/>
        <v>4.7402731199134997E-2</v>
      </c>
      <c r="M1311" s="106">
        <f t="shared" si="59"/>
        <v>0</v>
      </c>
    </row>
    <row r="1312" spans="1:13" x14ac:dyDescent="0.3">
      <c r="A1312" s="107" t="s">
        <v>1128</v>
      </c>
      <c r="B1312" s="108"/>
      <c r="C1312" s="108"/>
      <c r="D1312" s="108"/>
      <c r="E1312" s="108"/>
      <c r="F1312" s="108"/>
      <c r="G1312" s="109"/>
      <c r="H1312" s="109"/>
      <c r="I1312" s="109"/>
      <c r="J1312" s="109"/>
      <c r="K1312" s="106" t="str">
        <f t="shared" si="57"/>
        <v/>
      </c>
      <c r="L1312" s="106" t="str">
        <f t="shared" si="58"/>
        <v/>
      </c>
      <c r="M1312" s="106" t="str">
        <f t="shared" si="59"/>
        <v/>
      </c>
    </row>
    <row r="1313" spans="1:13" x14ac:dyDescent="0.3">
      <c r="A1313" s="110" t="s">
        <v>1128</v>
      </c>
      <c r="B1313" s="111"/>
      <c r="C1313" s="111"/>
      <c r="D1313" s="111"/>
      <c r="E1313" s="111"/>
      <c r="F1313" s="111"/>
      <c r="G1313" s="106"/>
      <c r="H1313" s="106"/>
      <c r="I1313" s="106"/>
      <c r="J1313" s="106"/>
      <c r="K1313" s="106" t="str">
        <f t="shared" ref="K1313:K1378" si="60">IFERROR(G1313/J1313,"")</f>
        <v/>
      </c>
      <c r="L1313" s="106" t="str">
        <f t="shared" ref="L1313:L1378" si="61">IFERROR(H1313/J1313,"")</f>
        <v/>
      </c>
      <c r="M1313" s="106" t="str">
        <f t="shared" ref="M1313:M1378" si="62">IFERROR(I1313/J1313,"")</f>
        <v/>
      </c>
    </row>
    <row r="1314" spans="1:13" x14ac:dyDescent="0.3">
      <c r="A1314" s="112" t="s">
        <v>1129</v>
      </c>
      <c r="B1314" s="111">
        <v>8.1535433070866006</v>
      </c>
      <c r="C1314" s="111">
        <v>6.1151574803149504</v>
      </c>
      <c r="D1314" s="111">
        <v>6.1151574803149602</v>
      </c>
      <c r="E1314" s="111">
        <v>503.48129921259675</v>
      </c>
      <c r="F1314" s="111">
        <v>523.86515748031331</v>
      </c>
      <c r="G1314" s="106">
        <v>3.2892068527581954E-2</v>
      </c>
      <c r="H1314" s="106">
        <v>1.1853617178652465E-2</v>
      </c>
      <c r="I1314" s="106">
        <v>4.0975038120743455E-2</v>
      </c>
      <c r="J1314" s="106">
        <v>0.1503579253018783</v>
      </c>
      <c r="K1314" s="106">
        <f t="shared" si="60"/>
        <v>0.21875846225959503</v>
      </c>
      <c r="L1314" s="106">
        <f t="shared" si="61"/>
        <v>7.8835998533855714E-2</v>
      </c>
      <c r="M1314" s="106">
        <f t="shared" si="62"/>
        <v>0.27251665010990667</v>
      </c>
    </row>
    <row r="1315" spans="1:13" x14ac:dyDescent="0.3">
      <c r="A1315" s="112" t="s">
        <v>1130</v>
      </c>
      <c r="B1315" s="111">
        <v>20.52068326816217</v>
      </c>
      <c r="C1315" s="111">
        <v>26.834739658365912</v>
      </c>
      <c r="D1315" s="111">
        <v>3.1570281951018599</v>
      </c>
      <c r="E1315" s="111">
        <v>1846.861494134595</v>
      </c>
      <c r="F1315" s="111">
        <v>1897.3739452562249</v>
      </c>
      <c r="G1315" s="106">
        <v>8.7509246804886281E-2</v>
      </c>
      <c r="H1315" s="106">
        <v>4.6058002973368553E-2</v>
      </c>
      <c r="I1315" s="106">
        <v>1.0827098516610838E-2</v>
      </c>
      <c r="J1315" s="106">
        <v>0.50048644507390683</v>
      </c>
      <c r="K1315" s="106">
        <f t="shared" si="60"/>
        <v>0.17484838533831579</v>
      </c>
      <c r="L1315" s="106">
        <f t="shared" si="61"/>
        <v>9.2026474296555957E-2</v>
      </c>
      <c r="M1315" s="106">
        <f t="shared" si="62"/>
        <v>2.163315035437573E-2</v>
      </c>
    </row>
    <row r="1316" spans="1:13" x14ac:dyDescent="0.3">
      <c r="A1316" s="112" t="s">
        <v>1131</v>
      </c>
      <c r="B1316" s="111">
        <v>14.30165484633568</v>
      </c>
      <c r="C1316" s="111">
        <v>14.30165484633568</v>
      </c>
      <c r="D1316" s="111">
        <v>7.1508274231678399</v>
      </c>
      <c r="E1316" s="111">
        <v>974.30023640661705</v>
      </c>
      <c r="F1316" s="111">
        <v>1010.0543735224562</v>
      </c>
      <c r="G1316" s="106">
        <v>5.5261785182557532E-2</v>
      </c>
      <c r="H1316" s="106">
        <v>2.5016353989004491E-2</v>
      </c>
      <c r="I1316" s="106">
        <v>3.5243363688336242E-2</v>
      </c>
      <c r="J1316" s="106">
        <v>0.29109081881004772</v>
      </c>
      <c r="K1316" s="106">
        <f t="shared" si="60"/>
        <v>0.18984379311055768</v>
      </c>
      <c r="L1316" s="106">
        <f t="shared" si="61"/>
        <v>8.594003098850396E-2</v>
      </c>
      <c r="M1316" s="106">
        <f t="shared" si="62"/>
        <v>0.12107342935929015</v>
      </c>
    </row>
    <row r="1317" spans="1:13" x14ac:dyDescent="0.3">
      <c r="A1317" s="112" t="s">
        <v>1132</v>
      </c>
      <c r="B1317" s="111">
        <v>35.887931034482754</v>
      </c>
      <c r="C1317" s="111">
        <v>23.925287356321832</v>
      </c>
      <c r="D1317" s="111">
        <v>14.355172413793101</v>
      </c>
      <c r="E1317" s="111">
        <v>2000.1540229885049</v>
      </c>
      <c r="F1317" s="111">
        <v>2074.3224137931024</v>
      </c>
      <c r="G1317" s="106">
        <v>0.14314299450865181</v>
      </c>
      <c r="H1317" s="106">
        <v>3.8446226718984997E-2</v>
      </c>
      <c r="I1317" s="106">
        <v>4.5313153630444282E-2</v>
      </c>
      <c r="J1317" s="106">
        <v>0.64756593205190194</v>
      </c>
      <c r="K1317" s="106">
        <f t="shared" si="60"/>
        <v>0.2210477534775239</v>
      </c>
      <c r="L1317" s="106">
        <f t="shared" si="61"/>
        <v>5.9370366500230837E-2</v>
      </c>
      <c r="M1317" s="106">
        <f t="shared" si="62"/>
        <v>6.9974579247650201E-2</v>
      </c>
    </row>
    <row r="1318" spans="1:13" x14ac:dyDescent="0.3">
      <c r="A1318" s="107" t="s">
        <v>1133</v>
      </c>
      <c r="B1318" s="108"/>
      <c r="C1318" s="108"/>
      <c r="D1318" s="108"/>
      <c r="E1318" s="108"/>
      <c r="F1318" s="108"/>
      <c r="G1318" s="109"/>
      <c r="H1318" s="109"/>
      <c r="I1318" s="109"/>
      <c r="J1318" s="109"/>
      <c r="K1318" s="106" t="str">
        <f t="shared" si="60"/>
        <v/>
      </c>
      <c r="L1318" s="106" t="str">
        <f t="shared" si="61"/>
        <v/>
      </c>
      <c r="M1318" s="106" t="str">
        <f t="shared" si="62"/>
        <v/>
      </c>
    </row>
    <row r="1319" spans="1:13" x14ac:dyDescent="0.3">
      <c r="A1319" s="110" t="s">
        <v>1134</v>
      </c>
      <c r="B1319" s="111"/>
      <c r="C1319" s="111"/>
      <c r="D1319" s="111"/>
      <c r="E1319" s="111"/>
      <c r="F1319" s="111"/>
      <c r="G1319" s="106"/>
      <c r="H1319" s="106"/>
      <c r="I1319" s="106"/>
      <c r="J1319" s="106"/>
      <c r="K1319" s="106" t="str">
        <f t="shared" si="60"/>
        <v/>
      </c>
      <c r="L1319" s="106" t="str">
        <f t="shared" si="61"/>
        <v/>
      </c>
      <c r="M1319" s="106" t="str">
        <f t="shared" si="62"/>
        <v/>
      </c>
    </row>
    <row r="1320" spans="1:13" x14ac:dyDescent="0.3">
      <c r="A1320" s="112" t="s">
        <v>1135</v>
      </c>
      <c r="B1320" s="111">
        <v>7.5128205128205101</v>
      </c>
      <c r="C1320" s="111">
        <v>13.1474358974359</v>
      </c>
      <c r="D1320" s="111">
        <v>0</v>
      </c>
      <c r="E1320" s="111">
        <v>107.05769230769199</v>
      </c>
      <c r="F1320" s="111">
        <v>127.7179487179484</v>
      </c>
      <c r="G1320" s="106">
        <v>3.5404623609705595E-2</v>
      </c>
      <c r="H1320" s="106">
        <v>1.9131976756961454E-2</v>
      </c>
      <c r="I1320" s="106">
        <v>0</v>
      </c>
      <c r="J1320" s="106">
        <v>4.8384458775060535E-2</v>
      </c>
      <c r="K1320" s="106">
        <f t="shared" si="60"/>
        <v>0.73173544782843958</v>
      </c>
      <c r="L1320" s="106">
        <f t="shared" si="61"/>
        <v>0.39541574384258504</v>
      </c>
      <c r="M1320" s="106">
        <f t="shared" si="62"/>
        <v>0</v>
      </c>
    </row>
    <row r="1321" spans="1:13" x14ac:dyDescent="0.3">
      <c r="A1321" s="112" t="s">
        <v>1136</v>
      </c>
      <c r="B1321" s="111">
        <v>10.9513274336283</v>
      </c>
      <c r="C1321" s="111">
        <v>22.997787610619401</v>
      </c>
      <c r="D1321" s="111">
        <v>3.2853982300884899</v>
      </c>
      <c r="E1321" s="111">
        <v>33.949115044247698</v>
      </c>
      <c r="F1321" s="111">
        <v>71.183628318583885</v>
      </c>
      <c r="G1321" s="106">
        <v>5.1608796610088312E-2</v>
      </c>
      <c r="H1321" s="106">
        <v>3.3466079732985571E-2</v>
      </c>
      <c r="I1321" s="106">
        <v>1.0370600257935372E-2</v>
      </c>
      <c r="J1321" s="106">
        <v>1.5343218426446228E-2</v>
      </c>
      <c r="K1321" s="106">
        <f t="shared" si="60"/>
        <v>3.3636226230823372</v>
      </c>
      <c r="L1321" s="106">
        <f t="shared" si="61"/>
        <v>2.181164264421994</v>
      </c>
      <c r="M1321" s="106">
        <f t="shared" si="62"/>
        <v>0.6759077508836191</v>
      </c>
    </row>
    <row r="1322" spans="1:13" x14ac:dyDescent="0.3">
      <c r="A1322" s="112" t="s">
        <v>1137</v>
      </c>
      <c r="B1322" s="111">
        <v>0</v>
      </c>
      <c r="C1322" s="111">
        <v>3.19597989949748</v>
      </c>
      <c r="D1322" s="111">
        <v>2.1306532663316502</v>
      </c>
      <c r="E1322" s="111">
        <v>36.221105527638116</v>
      </c>
      <c r="F1322" s="111">
        <v>41.547738693467245</v>
      </c>
      <c r="G1322" s="106">
        <v>0</v>
      </c>
      <c r="H1322" s="106">
        <v>4.6507481481485521E-3</v>
      </c>
      <c r="I1322" s="106">
        <v>6.7255631634021758E-3</v>
      </c>
      <c r="J1322" s="106">
        <v>1.6310895094323808E-2</v>
      </c>
      <c r="K1322" s="106">
        <f t="shared" si="60"/>
        <v>0</v>
      </c>
      <c r="L1322" s="106">
        <f t="shared" si="61"/>
        <v>0.28513138741030913</v>
      </c>
      <c r="M1322" s="106">
        <f t="shared" si="62"/>
        <v>0.41233562747532304</v>
      </c>
    </row>
    <row r="1323" spans="1:13" x14ac:dyDescent="0.3">
      <c r="A1323" s="110" t="s">
        <v>1138</v>
      </c>
      <c r="B1323" s="111"/>
      <c r="C1323" s="111"/>
      <c r="D1323" s="111"/>
      <c r="E1323" s="111"/>
      <c r="F1323" s="111"/>
      <c r="G1323" s="106"/>
      <c r="H1323" s="106"/>
      <c r="I1323" s="106"/>
      <c r="J1323" s="106"/>
      <c r="K1323" s="106" t="str">
        <f t="shared" si="60"/>
        <v/>
      </c>
      <c r="L1323" s="106" t="str">
        <f t="shared" si="61"/>
        <v/>
      </c>
      <c r="M1323" s="106" t="str">
        <f t="shared" si="62"/>
        <v/>
      </c>
    </row>
    <row r="1324" spans="1:13" x14ac:dyDescent="0.3">
      <c r="A1324" s="112" t="s">
        <v>1139</v>
      </c>
      <c r="B1324" s="111">
        <v>0</v>
      </c>
      <c r="C1324" s="111">
        <v>0</v>
      </c>
      <c r="D1324" s="111">
        <v>0</v>
      </c>
      <c r="E1324" s="111">
        <v>1.4166666666666601</v>
      </c>
      <c r="F1324" s="111">
        <v>1.4166666666666601</v>
      </c>
      <c r="G1324" s="106">
        <v>0</v>
      </c>
      <c r="H1324" s="106">
        <v>0</v>
      </c>
      <c r="I1324" s="106">
        <v>0</v>
      </c>
      <c r="J1324" s="106">
        <v>6.4025898983823492E-4</v>
      </c>
      <c r="K1324" s="106">
        <f t="shared" si="60"/>
        <v>0</v>
      </c>
      <c r="L1324" s="106">
        <f t="shared" si="61"/>
        <v>0</v>
      </c>
      <c r="M1324" s="106">
        <f t="shared" si="62"/>
        <v>0</v>
      </c>
    </row>
    <row r="1325" spans="1:13" x14ac:dyDescent="0.3">
      <c r="A1325" s="110" t="s">
        <v>1140</v>
      </c>
      <c r="B1325" s="111"/>
      <c r="C1325" s="111"/>
      <c r="D1325" s="111"/>
      <c r="E1325" s="111"/>
      <c r="F1325" s="111"/>
      <c r="G1325" s="106"/>
      <c r="H1325" s="106"/>
      <c r="I1325" s="106"/>
      <c r="J1325" s="106"/>
      <c r="K1325" s="106" t="str">
        <f t="shared" si="60"/>
        <v/>
      </c>
      <c r="L1325" s="106" t="str">
        <f t="shared" si="61"/>
        <v/>
      </c>
      <c r="M1325" s="106" t="str">
        <f t="shared" si="62"/>
        <v/>
      </c>
    </row>
    <row r="1326" spans="1:13" x14ac:dyDescent="0.3">
      <c r="A1326" s="112" t="s">
        <v>1141</v>
      </c>
      <c r="B1326" s="111">
        <v>402.975805576651</v>
      </c>
      <c r="C1326" s="111">
        <v>302.23185418248801</v>
      </c>
      <c r="D1326" s="111">
        <v>92.748399696213397</v>
      </c>
      <c r="E1326" s="111">
        <v>1981.29771075187</v>
      </c>
      <c r="F1326" s="111">
        <v>2779.2537702072223</v>
      </c>
      <c r="G1326" s="106">
        <v>1.8990479934816045</v>
      </c>
      <c r="H1326" s="106">
        <v>0.43980384118552168</v>
      </c>
      <c r="I1326" s="106">
        <v>0.292767119980684</v>
      </c>
      <c r="J1326" s="106">
        <v>0.89525982938650872</v>
      </c>
      <c r="K1326" s="106">
        <f t="shared" si="60"/>
        <v>2.1212255159297806</v>
      </c>
      <c r="L1326" s="106">
        <f t="shared" si="61"/>
        <v>0.49125832160581179</v>
      </c>
      <c r="M1326" s="106">
        <f t="shared" si="62"/>
        <v>0.32701916289632632</v>
      </c>
    </row>
    <row r="1327" spans="1:13" x14ac:dyDescent="0.3">
      <c r="A1327" s="112" t="s">
        <v>1142</v>
      </c>
      <c r="B1327" s="111">
        <v>106.476594105182</v>
      </c>
      <c r="C1327" s="111">
        <v>147.039106145251</v>
      </c>
      <c r="D1327" s="111">
        <v>40.562512040069301</v>
      </c>
      <c r="E1327" s="111">
        <v>910.12136389905584</v>
      </c>
      <c r="F1327" s="111">
        <v>1204.1995761895582</v>
      </c>
      <c r="G1327" s="106">
        <v>0.50177742581555396</v>
      </c>
      <c r="H1327" s="106">
        <v>0.2139693840746521</v>
      </c>
      <c r="I1327" s="106">
        <v>0.12803854156027814</v>
      </c>
      <c r="J1327" s="106">
        <v>0.41009840522601804</v>
      </c>
      <c r="K1327" s="106">
        <f t="shared" si="60"/>
        <v>1.2235537115512769</v>
      </c>
      <c r="L1327" s="106">
        <f t="shared" si="61"/>
        <v>0.52175131955640475</v>
      </c>
      <c r="M1327" s="106">
        <f t="shared" si="62"/>
        <v>0.31221419037148435</v>
      </c>
    </row>
    <row r="1328" spans="1:13" x14ac:dyDescent="0.3">
      <c r="A1328" s="110" t="s">
        <v>1143</v>
      </c>
      <c r="B1328" s="111"/>
      <c r="C1328" s="111"/>
      <c r="D1328" s="111"/>
      <c r="E1328" s="111"/>
      <c r="F1328" s="111"/>
      <c r="G1328" s="106"/>
      <c r="H1328" s="106"/>
      <c r="I1328" s="106"/>
      <c r="J1328" s="106"/>
      <c r="K1328" s="106" t="str">
        <f t="shared" si="60"/>
        <v/>
      </c>
      <c r="L1328" s="106" t="str">
        <f t="shared" si="61"/>
        <v/>
      </c>
      <c r="M1328" s="106" t="str">
        <f t="shared" si="62"/>
        <v/>
      </c>
    </row>
    <row r="1329" spans="1:13" x14ac:dyDescent="0.3">
      <c r="A1329" s="112" t="s">
        <v>1144</v>
      </c>
      <c r="B1329" s="111">
        <v>3.3841059602648902</v>
      </c>
      <c r="C1329" s="111">
        <v>0</v>
      </c>
      <c r="D1329" s="111">
        <v>0</v>
      </c>
      <c r="E1329" s="111">
        <v>54.1456953642383</v>
      </c>
      <c r="F1329" s="111">
        <v>57.52980132450319</v>
      </c>
      <c r="G1329" s="106">
        <v>1.5947805165061609E-2</v>
      </c>
      <c r="H1329" s="106">
        <v>0</v>
      </c>
      <c r="I1329" s="106">
        <v>0</v>
      </c>
      <c r="J1329" s="106">
        <v>2.4471012859762005E-2</v>
      </c>
      <c r="K1329" s="106">
        <f t="shared" si="60"/>
        <v>0.65170188322220146</v>
      </c>
      <c r="L1329" s="106">
        <f t="shared" si="61"/>
        <v>0</v>
      </c>
      <c r="M1329" s="106">
        <f t="shared" si="62"/>
        <v>0</v>
      </c>
    </row>
    <row r="1330" spans="1:13" x14ac:dyDescent="0.3">
      <c r="A1330" s="110" t="s">
        <v>1145</v>
      </c>
      <c r="B1330" s="111"/>
      <c r="C1330" s="111"/>
      <c r="D1330" s="111"/>
      <c r="E1330" s="111"/>
      <c r="F1330" s="111"/>
      <c r="G1330" s="106"/>
      <c r="H1330" s="106"/>
      <c r="I1330" s="106"/>
      <c r="J1330" s="106"/>
      <c r="K1330" s="106" t="str">
        <f t="shared" si="60"/>
        <v/>
      </c>
      <c r="L1330" s="106" t="str">
        <f t="shared" si="61"/>
        <v/>
      </c>
      <c r="M1330" s="106" t="str">
        <f t="shared" si="62"/>
        <v/>
      </c>
    </row>
    <row r="1331" spans="1:13" x14ac:dyDescent="0.3">
      <c r="A1331" s="112" t="s">
        <v>1146</v>
      </c>
      <c r="B1331" s="111">
        <v>1.68518518518518</v>
      </c>
      <c r="C1331" s="111">
        <v>6.7407407407407396</v>
      </c>
      <c r="D1331" s="111">
        <v>0</v>
      </c>
      <c r="E1331" s="111">
        <v>20.2222222222222</v>
      </c>
      <c r="F1331" s="111">
        <v>28.64814814814812</v>
      </c>
      <c r="G1331" s="106">
        <v>7.9415376811303763E-3</v>
      </c>
      <c r="H1331" s="106">
        <v>9.8090377608691243E-3</v>
      </c>
      <c r="I1331" s="106">
        <v>0</v>
      </c>
      <c r="J1331" s="106">
        <v>9.1393832274948364E-3</v>
      </c>
      <c r="K1331" s="106">
        <f t="shared" si="60"/>
        <v>0.86893584429626802</v>
      </c>
      <c r="L1331" s="106">
        <f t="shared" si="61"/>
        <v>1.0732713047155857</v>
      </c>
      <c r="M1331" s="106">
        <f t="shared" si="62"/>
        <v>0</v>
      </c>
    </row>
    <row r="1332" spans="1:13" x14ac:dyDescent="0.3">
      <c r="A1332" s="112" t="s">
        <v>1147</v>
      </c>
      <c r="B1332" s="111"/>
      <c r="C1332" s="111"/>
      <c r="D1332" s="111"/>
      <c r="E1332" s="111"/>
      <c r="F1332" s="111">
        <v>0</v>
      </c>
      <c r="G1332" s="106">
        <v>0</v>
      </c>
      <c r="H1332" s="106">
        <v>0</v>
      </c>
      <c r="I1332" s="106">
        <v>0</v>
      </c>
      <c r="J1332" s="106">
        <v>0</v>
      </c>
      <c r="K1332" s="106" t="str">
        <f t="shared" si="60"/>
        <v/>
      </c>
      <c r="L1332" s="106" t="str">
        <f t="shared" si="61"/>
        <v/>
      </c>
      <c r="M1332" s="106" t="str">
        <f t="shared" si="62"/>
        <v/>
      </c>
    </row>
    <row r="1333" spans="1:13" x14ac:dyDescent="0.3">
      <c r="A1333" s="107" t="s">
        <v>1148</v>
      </c>
      <c r="B1333" s="108"/>
      <c r="C1333" s="108"/>
      <c r="D1333" s="108"/>
      <c r="E1333" s="108"/>
      <c r="F1333" s="108"/>
      <c r="G1333" s="109"/>
      <c r="H1333" s="109"/>
      <c r="I1333" s="109"/>
      <c r="J1333" s="109"/>
      <c r="K1333" s="106" t="str">
        <f t="shared" si="60"/>
        <v/>
      </c>
      <c r="L1333" s="106" t="str">
        <f t="shared" si="61"/>
        <v/>
      </c>
      <c r="M1333" s="106" t="str">
        <f t="shared" si="62"/>
        <v/>
      </c>
    </row>
    <row r="1334" spans="1:13" x14ac:dyDescent="0.3">
      <c r="A1334" s="110" t="s">
        <v>1148</v>
      </c>
      <c r="B1334" s="111"/>
      <c r="C1334" s="111"/>
      <c r="D1334" s="111"/>
      <c r="E1334" s="111"/>
      <c r="F1334" s="111"/>
      <c r="G1334" s="106"/>
      <c r="H1334" s="106"/>
      <c r="I1334" s="106"/>
      <c r="J1334" s="106"/>
      <c r="K1334" s="106" t="str">
        <f t="shared" si="60"/>
        <v/>
      </c>
      <c r="L1334" s="106" t="str">
        <f t="shared" si="61"/>
        <v/>
      </c>
      <c r="M1334" s="106" t="str">
        <f t="shared" si="62"/>
        <v/>
      </c>
    </row>
    <row r="1335" spans="1:13" x14ac:dyDescent="0.3">
      <c r="A1335" s="112" t="s">
        <v>1149</v>
      </c>
      <c r="B1335" s="111"/>
      <c r="C1335" s="111"/>
      <c r="D1335" s="111"/>
      <c r="E1335" s="111"/>
      <c r="F1335" s="111">
        <v>0</v>
      </c>
      <c r="G1335" s="106">
        <v>0</v>
      </c>
      <c r="H1335" s="106">
        <v>0</v>
      </c>
      <c r="I1335" s="106">
        <v>0</v>
      </c>
      <c r="J1335" s="106">
        <v>0</v>
      </c>
      <c r="K1335" s="106" t="str">
        <f t="shared" si="60"/>
        <v/>
      </c>
      <c r="L1335" s="106" t="str">
        <f t="shared" si="61"/>
        <v/>
      </c>
      <c r="M1335" s="106" t="str">
        <f t="shared" si="62"/>
        <v/>
      </c>
    </row>
    <row r="1336" spans="1:13" x14ac:dyDescent="0.3">
      <c r="A1336" s="100"/>
      <c r="B1336" s="168" t="s">
        <v>1208</v>
      </c>
      <c r="C1336" s="168"/>
      <c r="D1336" s="168"/>
      <c r="E1336" s="168"/>
      <c r="F1336" s="168"/>
      <c r="G1336" s="168" t="s">
        <v>1207</v>
      </c>
      <c r="H1336" s="168"/>
      <c r="I1336" s="168"/>
      <c r="J1336" s="168"/>
      <c r="K1336" s="168" t="s">
        <v>1206</v>
      </c>
      <c r="L1336" s="168"/>
      <c r="M1336" s="168"/>
    </row>
    <row r="1337" spans="1:13" x14ac:dyDescent="0.3">
      <c r="A1337" s="100" t="s">
        <v>1205</v>
      </c>
      <c r="B1337" s="101" t="s">
        <v>1437</v>
      </c>
      <c r="C1337" s="101" t="s">
        <v>1219</v>
      </c>
      <c r="D1337" s="101" t="s">
        <v>1220</v>
      </c>
      <c r="E1337" s="101" t="s">
        <v>1204</v>
      </c>
      <c r="F1337" s="101" t="s">
        <v>1209</v>
      </c>
      <c r="G1337" s="101" t="s">
        <v>1218</v>
      </c>
      <c r="H1337" s="101" t="s">
        <v>1219</v>
      </c>
      <c r="I1337" s="101" t="s">
        <v>1220</v>
      </c>
      <c r="J1337" s="101" t="s">
        <v>1204</v>
      </c>
      <c r="K1337" s="102" t="s">
        <v>1438</v>
      </c>
      <c r="L1337" s="102" t="s">
        <v>1439</v>
      </c>
      <c r="M1337" s="102" t="s">
        <v>1440</v>
      </c>
    </row>
    <row r="1338" spans="1:13" x14ac:dyDescent="0.3">
      <c r="A1338" s="107" t="s">
        <v>1150</v>
      </c>
      <c r="B1338" s="108"/>
      <c r="C1338" s="108"/>
      <c r="D1338" s="108"/>
      <c r="E1338" s="108"/>
      <c r="F1338" s="108"/>
      <c r="G1338" s="109"/>
      <c r="H1338" s="109"/>
      <c r="I1338" s="109"/>
      <c r="J1338" s="109"/>
      <c r="K1338" s="106" t="str">
        <f t="shared" si="60"/>
        <v/>
      </c>
      <c r="L1338" s="106" t="str">
        <f t="shared" si="61"/>
        <v/>
      </c>
      <c r="M1338" s="106" t="str">
        <f t="shared" si="62"/>
        <v/>
      </c>
    </row>
    <row r="1339" spans="1:13" x14ac:dyDescent="0.3">
      <c r="A1339" s="110" t="s">
        <v>1151</v>
      </c>
      <c r="B1339" s="111"/>
      <c r="C1339" s="111"/>
      <c r="D1339" s="111"/>
      <c r="E1339" s="111"/>
      <c r="F1339" s="111"/>
      <c r="G1339" s="106"/>
      <c r="H1339" s="106"/>
      <c r="I1339" s="106"/>
      <c r="J1339" s="106"/>
      <c r="K1339" s="106" t="str">
        <f t="shared" si="60"/>
        <v/>
      </c>
      <c r="L1339" s="106" t="str">
        <f t="shared" si="61"/>
        <v/>
      </c>
      <c r="M1339" s="106" t="str">
        <f t="shared" si="62"/>
        <v/>
      </c>
    </row>
    <row r="1340" spans="1:13" x14ac:dyDescent="0.3">
      <c r="A1340" s="112" t="s">
        <v>1152</v>
      </c>
      <c r="B1340" s="111">
        <v>8.2148760330578501</v>
      </c>
      <c r="C1340" s="111">
        <v>21.90633608815418</v>
      </c>
      <c r="D1340" s="111">
        <v>1.3691460055096401</v>
      </c>
      <c r="E1340" s="111">
        <v>231.3856749311289</v>
      </c>
      <c r="F1340" s="111">
        <v>262.87603305785058</v>
      </c>
      <c r="G1340" s="106">
        <v>3.685436020125981E-2</v>
      </c>
      <c r="H1340" s="106">
        <v>3.2239540952585785E-2</v>
      </c>
      <c r="I1340" s="106">
        <v>4.3218096935259574E-3</v>
      </c>
      <c r="J1340" s="106">
        <v>7.9792869481006015E-2</v>
      </c>
      <c r="K1340" s="106">
        <f t="shared" si="60"/>
        <v>0.46187535854983464</v>
      </c>
      <c r="L1340" s="106">
        <f t="shared" si="61"/>
        <v>0.4040403755658909</v>
      </c>
      <c r="M1340" s="106">
        <f t="shared" si="62"/>
        <v>5.4162855924798213E-2</v>
      </c>
    </row>
    <row r="1341" spans="1:13" x14ac:dyDescent="0.3">
      <c r="A1341" s="110" t="s">
        <v>1153</v>
      </c>
      <c r="B1341" s="111"/>
      <c r="C1341" s="111"/>
      <c r="D1341" s="111"/>
      <c r="E1341" s="111"/>
      <c r="F1341" s="111"/>
      <c r="G1341" s="106"/>
      <c r="H1341" s="106"/>
      <c r="I1341" s="106"/>
      <c r="J1341" s="106"/>
      <c r="K1341" s="106" t="str">
        <f t="shared" si="60"/>
        <v/>
      </c>
      <c r="L1341" s="106" t="str">
        <f t="shared" si="61"/>
        <v/>
      </c>
      <c r="M1341" s="106" t="str">
        <f t="shared" si="62"/>
        <v/>
      </c>
    </row>
    <row r="1342" spans="1:13" x14ac:dyDescent="0.3">
      <c r="A1342" s="112" t="s">
        <v>1154</v>
      </c>
      <c r="B1342" s="111">
        <v>56.452941176470567</v>
      </c>
      <c r="C1342" s="111">
        <v>67.205882352941202</v>
      </c>
      <c r="D1342" s="111">
        <v>17.473529411764702</v>
      </c>
      <c r="E1342" s="111">
        <v>244.629411764705</v>
      </c>
      <c r="F1342" s="111">
        <v>385.76176470588143</v>
      </c>
      <c r="G1342" s="106">
        <v>0.26798299391364805</v>
      </c>
      <c r="H1342" s="106">
        <v>9.779712098526519E-2</v>
      </c>
      <c r="I1342" s="106">
        <v>5.5156475998895137E-2</v>
      </c>
      <c r="J1342" s="106">
        <v>0.11055965651378286</v>
      </c>
      <c r="K1342" s="106">
        <f t="shared" si="60"/>
        <v>2.4238768676007969</v>
      </c>
      <c r="L1342" s="106">
        <f t="shared" si="61"/>
        <v>0.88456426212823269</v>
      </c>
      <c r="M1342" s="106">
        <f t="shared" si="62"/>
        <v>0.49888429231886305</v>
      </c>
    </row>
    <row r="1343" spans="1:13" x14ac:dyDescent="0.3">
      <c r="A1343" s="110" t="s">
        <v>1155</v>
      </c>
      <c r="B1343" s="111"/>
      <c r="C1343" s="111"/>
      <c r="D1343" s="111"/>
      <c r="E1343" s="111"/>
      <c r="F1343" s="111"/>
      <c r="G1343" s="106"/>
      <c r="H1343" s="106"/>
      <c r="I1343" s="106"/>
      <c r="J1343" s="106"/>
      <c r="K1343" s="106" t="str">
        <f t="shared" si="60"/>
        <v/>
      </c>
      <c r="L1343" s="106" t="str">
        <f t="shared" si="61"/>
        <v/>
      </c>
      <c r="M1343" s="106" t="str">
        <f t="shared" si="62"/>
        <v/>
      </c>
    </row>
    <row r="1344" spans="1:13" x14ac:dyDescent="0.3">
      <c r="A1344" s="112" t="s">
        <v>1156</v>
      </c>
      <c r="B1344" s="111">
        <v>33.051361867704216</v>
      </c>
      <c r="C1344" s="111">
        <v>63.560311284046556</v>
      </c>
      <c r="D1344" s="111">
        <v>17.796887159533028</v>
      </c>
      <c r="E1344" s="111">
        <v>668.65447470817037</v>
      </c>
      <c r="F1344" s="111">
        <v>783.06303501945422</v>
      </c>
      <c r="G1344" s="106">
        <v>0.15598412183330781</v>
      </c>
      <c r="H1344" s="106">
        <v>0.13164635108713144</v>
      </c>
      <c r="I1344" s="106">
        <v>5.9207112368542696E-2</v>
      </c>
      <c r="J1344" s="106">
        <v>0.18197034671083345</v>
      </c>
      <c r="K1344" s="106">
        <f t="shared" si="60"/>
        <v>0.85719527743264678</v>
      </c>
      <c r="L1344" s="106">
        <f t="shared" si="61"/>
        <v>0.72344947111810931</v>
      </c>
      <c r="M1344" s="106">
        <f t="shared" si="62"/>
        <v>0.32536681629028213</v>
      </c>
    </row>
    <row r="1345" spans="1:13" x14ac:dyDescent="0.3">
      <c r="A1345" s="110" t="s">
        <v>1157</v>
      </c>
      <c r="B1345" s="111"/>
      <c r="C1345" s="111"/>
      <c r="D1345" s="111"/>
      <c r="E1345" s="111"/>
      <c r="F1345" s="111"/>
      <c r="G1345" s="106"/>
      <c r="H1345" s="106"/>
      <c r="I1345" s="106"/>
      <c r="J1345" s="106"/>
      <c r="K1345" s="106" t="str">
        <f t="shared" si="60"/>
        <v/>
      </c>
      <c r="L1345" s="106" t="str">
        <f t="shared" si="61"/>
        <v/>
      </c>
      <c r="M1345" s="106" t="str">
        <f t="shared" si="62"/>
        <v/>
      </c>
    </row>
    <row r="1346" spans="1:13" x14ac:dyDescent="0.3">
      <c r="A1346" s="112" t="s">
        <v>1158</v>
      </c>
      <c r="B1346" s="111">
        <v>4.4409448818897603</v>
      </c>
      <c r="C1346" s="111">
        <v>71.055118110235952</v>
      </c>
      <c r="D1346" s="111">
        <v>6.6614173228346401</v>
      </c>
      <c r="E1346" s="111">
        <v>172.0866141732281</v>
      </c>
      <c r="F1346" s="111">
        <v>254.24409448818847</v>
      </c>
      <c r="G1346" s="106">
        <v>2.0492764248795741E-2</v>
      </c>
      <c r="H1346" s="106">
        <v>0.13170640829471714</v>
      </c>
      <c r="I1346" s="106">
        <v>4.270943595718734E-2</v>
      </c>
      <c r="J1346" s="106">
        <v>4.9382624772931219E-2</v>
      </c>
      <c r="K1346" s="106">
        <f t="shared" si="60"/>
        <v>0.41497924306422695</v>
      </c>
      <c r="L1346" s="106">
        <f t="shared" si="61"/>
        <v>2.6670596976228609</v>
      </c>
      <c r="M1346" s="106">
        <f t="shared" si="62"/>
        <v>0.86486767670960762</v>
      </c>
    </row>
    <row r="1347" spans="1:13" x14ac:dyDescent="0.3">
      <c r="A1347" s="107" t="s">
        <v>1159</v>
      </c>
      <c r="B1347" s="108"/>
      <c r="C1347" s="108"/>
      <c r="D1347" s="108"/>
      <c r="E1347" s="108"/>
      <c r="F1347" s="108"/>
      <c r="G1347" s="109"/>
      <c r="H1347" s="109"/>
      <c r="I1347" s="109"/>
      <c r="J1347" s="109"/>
      <c r="K1347" s="106" t="str">
        <f t="shared" si="60"/>
        <v/>
      </c>
      <c r="L1347" s="106" t="str">
        <f t="shared" si="61"/>
        <v/>
      </c>
      <c r="M1347" s="106" t="str">
        <f t="shared" si="62"/>
        <v/>
      </c>
    </row>
    <row r="1348" spans="1:13" x14ac:dyDescent="0.3">
      <c r="A1348" s="110" t="s">
        <v>1160</v>
      </c>
      <c r="B1348" s="111"/>
      <c r="C1348" s="111"/>
      <c r="D1348" s="111"/>
      <c r="E1348" s="111"/>
      <c r="F1348" s="111"/>
      <c r="G1348" s="106"/>
      <c r="H1348" s="106"/>
      <c r="I1348" s="106"/>
      <c r="J1348" s="106"/>
      <c r="K1348" s="106" t="str">
        <f t="shared" si="60"/>
        <v/>
      </c>
      <c r="L1348" s="106" t="str">
        <f t="shared" si="61"/>
        <v/>
      </c>
      <c r="M1348" s="106" t="str">
        <f t="shared" si="62"/>
        <v/>
      </c>
    </row>
    <row r="1349" spans="1:13" x14ac:dyDescent="0.3">
      <c r="A1349" s="112" t="s">
        <v>1161</v>
      </c>
      <c r="B1349" s="111">
        <v>0</v>
      </c>
      <c r="C1349" s="111">
        <v>3</v>
      </c>
      <c r="D1349" s="111">
        <v>1</v>
      </c>
      <c r="E1349" s="111">
        <v>5</v>
      </c>
      <c r="F1349" s="111">
        <v>9</v>
      </c>
      <c r="G1349" s="106">
        <v>0</v>
      </c>
      <c r="H1349" s="106">
        <v>5.4875991753607798E-3</v>
      </c>
      <c r="I1349" s="106">
        <v>3.7024712720173923E-3</v>
      </c>
      <c r="J1349" s="106">
        <v>2.2597376111937804E-3</v>
      </c>
      <c r="K1349" s="106">
        <f t="shared" si="60"/>
        <v>0</v>
      </c>
      <c r="L1349" s="106">
        <f t="shared" si="61"/>
        <v>2.4284231709812434</v>
      </c>
      <c r="M1349" s="106">
        <f t="shared" si="62"/>
        <v>1.6384518510808166</v>
      </c>
    </row>
    <row r="1350" spans="1:13" x14ac:dyDescent="0.3">
      <c r="A1350" s="112" t="s">
        <v>1162</v>
      </c>
      <c r="B1350" s="111">
        <v>19.736326272526039</v>
      </c>
      <c r="C1350" s="111">
        <v>56.389503635788671</v>
      </c>
      <c r="D1350" s="111">
        <v>11.277900727157739</v>
      </c>
      <c r="E1350" s="111">
        <v>730.24407208346338</v>
      </c>
      <c r="F1350" s="111">
        <v>817.64780271893585</v>
      </c>
      <c r="G1350" s="106">
        <v>9.6021824426809357E-2</v>
      </c>
      <c r="H1350" s="106">
        <v>0.13576713174387442</v>
      </c>
      <c r="I1350" s="106">
        <v>6.3100137755386365E-2</v>
      </c>
      <c r="J1350" s="106">
        <v>0.16855299552792757</v>
      </c>
      <c r="K1350" s="106">
        <f t="shared" si="60"/>
        <v>0.56968328641124322</v>
      </c>
      <c r="L1350" s="106">
        <f t="shared" si="61"/>
        <v>0.80548631793007286</v>
      </c>
      <c r="M1350" s="106">
        <f t="shared" si="62"/>
        <v>0.37436378723350122</v>
      </c>
    </row>
    <row r="1351" spans="1:13" x14ac:dyDescent="0.3">
      <c r="A1351" s="110" t="s">
        <v>1163</v>
      </c>
      <c r="B1351" s="111"/>
      <c r="C1351" s="111"/>
      <c r="D1351" s="111"/>
      <c r="E1351" s="111"/>
      <c r="F1351" s="111"/>
      <c r="G1351" s="106"/>
      <c r="H1351" s="106"/>
      <c r="I1351" s="106"/>
      <c r="J1351" s="106"/>
      <c r="K1351" s="106" t="str">
        <f t="shared" si="60"/>
        <v/>
      </c>
      <c r="L1351" s="106" t="str">
        <f t="shared" si="61"/>
        <v/>
      </c>
      <c r="M1351" s="106" t="str">
        <f t="shared" si="62"/>
        <v/>
      </c>
    </row>
    <row r="1352" spans="1:13" x14ac:dyDescent="0.3">
      <c r="A1352" s="112" t="s">
        <v>1164</v>
      </c>
      <c r="B1352" s="111">
        <v>28.672985781990519</v>
      </c>
      <c r="C1352" s="111">
        <v>37.796208530805615</v>
      </c>
      <c r="D1352" s="111">
        <v>22.156398104265321</v>
      </c>
      <c r="E1352" s="111">
        <v>24.763033175355421</v>
      </c>
      <c r="F1352" s="111">
        <v>113.38862559241687</v>
      </c>
      <c r="G1352" s="106">
        <v>0.13696798706053334</v>
      </c>
      <c r="H1352" s="106">
        <v>9.752992486387288E-2</v>
      </c>
      <c r="I1352" s="106">
        <v>0.14619970710624905</v>
      </c>
      <c r="J1352" s="106">
        <v>4.7842661503672548E-3</v>
      </c>
      <c r="K1352" s="106">
        <f t="shared" si="60"/>
        <v>28.628839357112117</v>
      </c>
      <c r="L1352" s="106">
        <f t="shared" si="61"/>
        <v>20.385555861349015</v>
      </c>
      <c r="M1352" s="106">
        <f t="shared" si="62"/>
        <v>30.558439374244745</v>
      </c>
    </row>
    <row r="1353" spans="1:13" x14ac:dyDescent="0.3">
      <c r="A1353" s="112" t="s">
        <v>1165</v>
      </c>
      <c r="B1353" s="111">
        <v>211.27962085308019</v>
      </c>
      <c r="C1353" s="111">
        <v>278.18483412322223</v>
      </c>
      <c r="D1353" s="111">
        <v>123.24644549763019</v>
      </c>
      <c r="E1353" s="111">
        <v>2068.1927330173771</v>
      </c>
      <c r="F1353" s="111">
        <v>2680.9036334913098</v>
      </c>
      <c r="G1353" s="106">
        <v>1.0063337638767229</v>
      </c>
      <c r="H1353" s="106">
        <v>0.79327592870275621</v>
      </c>
      <c r="I1353" s="106">
        <v>0.76465151021693911</v>
      </c>
      <c r="J1353" s="106">
        <v>0.4039941681341726</v>
      </c>
      <c r="K1353" s="106">
        <f t="shared" si="60"/>
        <v>2.4909611159102281</v>
      </c>
      <c r="L1353" s="106">
        <f t="shared" si="61"/>
        <v>1.9635826238939598</v>
      </c>
      <c r="M1353" s="106">
        <f t="shared" si="62"/>
        <v>1.8927290800964898</v>
      </c>
    </row>
    <row r="1354" spans="1:13" x14ac:dyDescent="0.3">
      <c r="A1354" s="110" t="s">
        <v>1166</v>
      </c>
      <c r="B1354" s="111"/>
      <c r="C1354" s="111"/>
      <c r="D1354" s="111"/>
      <c r="E1354" s="111"/>
      <c r="F1354" s="111"/>
      <c r="G1354" s="106"/>
      <c r="H1354" s="106"/>
      <c r="I1354" s="106"/>
      <c r="J1354" s="106"/>
      <c r="K1354" s="106" t="str">
        <f t="shared" si="60"/>
        <v/>
      </c>
      <c r="L1354" s="106" t="str">
        <f t="shared" si="61"/>
        <v/>
      </c>
      <c r="M1354" s="106" t="str">
        <f t="shared" si="62"/>
        <v/>
      </c>
    </row>
    <row r="1355" spans="1:13" x14ac:dyDescent="0.3">
      <c r="A1355" s="112" t="s">
        <v>1167</v>
      </c>
      <c r="B1355" s="111">
        <v>0</v>
      </c>
      <c r="C1355" s="111">
        <v>3.2477064220183398</v>
      </c>
      <c r="D1355" s="111">
        <v>0</v>
      </c>
      <c r="E1355" s="111">
        <v>12.990825688073381</v>
      </c>
      <c r="F1355" s="111">
        <v>16.238532110091722</v>
      </c>
      <c r="G1355" s="106">
        <v>0</v>
      </c>
      <c r="H1355" s="106">
        <v>4.7260199071673982E-3</v>
      </c>
      <c r="I1355" s="106">
        <v>0</v>
      </c>
      <c r="J1355" s="106">
        <v>4.9455415293033038E-3</v>
      </c>
      <c r="K1355" s="106">
        <f t="shared" si="60"/>
        <v>0</v>
      </c>
      <c r="L1355" s="106">
        <f t="shared" si="61"/>
        <v>0.95561221742144986</v>
      </c>
      <c r="M1355" s="106">
        <f t="shared" si="62"/>
        <v>0</v>
      </c>
    </row>
    <row r="1356" spans="1:13" x14ac:dyDescent="0.3">
      <c r="A1356" s="110" t="s">
        <v>1168</v>
      </c>
      <c r="B1356" s="111"/>
      <c r="C1356" s="111"/>
      <c r="D1356" s="111"/>
      <c r="E1356" s="111"/>
      <c r="F1356" s="111"/>
      <c r="G1356" s="106"/>
      <c r="H1356" s="106"/>
      <c r="I1356" s="106"/>
      <c r="J1356" s="106"/>
      <c r="K1356" s="106" t="str">
        <f t="shared" si="60"/>
        <v/>
      </c>
      <c r="L1356" s="106" t="str">
        <f t="shared" si="61"/>
        <v/>
      </c>
      <c r="M1356" s="106" t="str">
        <f t="shared" si="62"/>
        <v/>
      </c>
    </row>
    <row r="1357" spans="1:13" x14ac:dyDescent="0.3">
      <c r="A1357" s="112" t="s">
        <v>1169</v>
      </c>
      <c r="B1357" s="111">
        <v>6.7350157728706606</v>
      </c>
      <c r="C1357" s="111">
        <v>12.1230283911672</v>
      </c>
      <c r="D1357" s="111">
        <v>2.6940063091482598</v>
      </c>
      <c r="E1357" s="111">
        <v>59.268138801261728</v>
      </c>
      <c r="F1357" s="111">
        <v>80.820189274447841</v>
      </c>
      <c r="G1357" s="106">
        <v>3.3118006856443331E-2</v>
      </c>
      <c r="H1357" s="106">
        <v>2.6428269037736967E-2</v>
      </c>
      <c r="I1357" s="106">
        <v>1.1743693323036618E-2</v>
      </c>
      <c r="J1357" s="106">
        <v>1.4150297990201465E-2</v>
      </c>
      <c r="K1357" s="106">
        <f t="shared" si="60"/>
        <v>2.3404458958656753</v>
      </c>
      <c r="L1357" s="106">
        <f t="shared" si="61"/>
        <v>1.8676828612399203</v>
      </c>
      <c r="M1357" s="106">
        <f t="shared" si="62"/>
        <v>0.82992551331206399</v>
      </c>
    </row>
    <row r="1358" spans="1:13" x14ac:dyDescent="0.3">
      <c r="A1358" s="110" t="s">
        <v>1170</v>
      </c>
      <c r="B1358" s="111"/>
      <c r="C1358" s="111"/>
      <c r="D1358" s="111"/>
      <c r="E1358" s="111"/>
      <c r="F1358" s="111"/>
      <c r="G1358" s="106"/>
      <c r="H1358" s="106"/>
      <c r="I1358" s="106"/>
      <c r="J1358" s="106"/>
      <c r="K1358" s="106" t="str">
        <f t="shared" si="60"/>
        <v/>
      </c>
      <c r="L1358" s="106" t="str">
        <f t="shared" si="61"/>
        <v/>
      </c>
      <c r="M1358" s="106" t="str">
        <f t="shared" si="62"/>
        <v/>
      </c>
    </row>
    <row r="1359" spans="1:13" x14ac:dyDescent="0.3">
      <c r="A1359" s="112" t="s">
        <v>1171</v>
      </c>
      <c r="B1359" s="111"/>
      <c r="C1359" s="111"/>
      <c r="D1359" s="111"/>
      <c r="E1359" s="111"/>
      <c r="F1359" s="111">
        <v>0</v>
      </c>
      <c r="G1359" s="106">
        <v>0</v>
      </c>
      <c r="H1359" s="106">
        <v>0</v>
      </c>
      <c r="I1359" s="106">
        <v>0</v>
      </c>
      <c r="J1359" s="106">
        <v>0</v>
      </c>
      <c r="K1359" s="106" t="str">
        <f t="shared" si="60"/>
        <v/>
      </c>
      <c r="L1359" s="106" t="str">
        <f t="shared" si="61"/>
        <v/>
      </c>
      <c r="M1359" s="106" t="str">
        <f t="shared" si="62"/>
        <v/>
      </c>
    </row>
    <row r="1360" spans="1:13" x14ac:dyDescent="0.3">
      <c r="A1360" s="112" t="s">
        <v>1172</v>
      </c>
      <c r="B1360" s="111">
        <v>46.447635135135101</v>
      </c>
      <c r="C1360" s="111">
        <v>113.871621621621</v>
      </c>
      <c r="D1360" s="111">
        <v>68.922297297297206</v>
      </c>
      <c r="E1360" s="111">
        <v>236.73310810810781</v>
      </c>
      <c r="F1360" s="111">
        <v>465.97466216216111</v>
      </c>
      <c r="G1360" s="106">
        <v>0.2188873056016909</v>
      </c>
      <c r="H1360" s="106">
        <v>0.16570449440770774</v>
      </c>
      <c r="I1360" s="106">
        <v>0.21755828184932002</v>
      </c>
      <c r="J1360" s="106">
        <v>0.1065791868701161</v>
      </c>
      <c r="K1360" s="106">
        <f t="shared" si="60"/>
        <v>2.0537528201302599</v>
      </c>
      <c r="L1360" s="106">
        <f t="shared" si="61"/>
        <v>1.5547547253259246</v>
      </c>
      <c r="M1360" s="106">
        <f t="shared" si="62"/>
        <v>2.0412829956607741</v>
      </c>
    </row>
    <row r="1361" spans="1:13" x14ac:dyDescent="0.3">
      <c r="A1361" s="112" t="s">
        <v>1173</v>
      </c>
      <c r="B1361" s="111"/>
      <c r="C1361" s="111"/>
      <c r="D1361" s="111"/>
      <c r="E1361" s="111"/>
      <c r="F1361" s="111">
        <v>0</v>
      </c>
      <c r="G1361" s="106">
        <v>0</v>
      </c>
      <c r="H1361" s="106">
        <v>0</v>
      </c>
      <c r="I1361" s="106">
        <v>0</v>
      </c>
      <c r="J1361" s="106">
        <v>0</v>
      </c>
      <c r="K1361" s="106" t="str">
        <f t="shared" si="60"/>
        <v/>
      </c>
      <c r="L1361" s="106" t="str">
        <f t="shared" si="61"/>
        <v/>
      </c>
      <c r="M1361" s="106" t="str">
        <f t="shared" si="62"/>
        <v/>
      </c>
    </row>
    <row r="1362" spans="1:13" x14ac:dyDescent="0.3">
      <c r="A1362" s="112" t="s">
        <v>1174</v>
      </c>
      <c r="B1362" s="111"/>
      <c r="C1362" s="111"/>
      <c r="D1362" s="111"/>
      <c r="E1362" s="111"/>
      <c r="F1362" s="111">
        <v>0</v>
      </c>
      <c r="G1362" s="106">
        <v>0</v>
      </c>
      <c r="H1362" s="106">
        <v>0</v>
      </c>
      <c r="I1362" s="106">
        <v>0</v>
      </c>
      <c r="J1362" s="106">
        <v>0</v>
      </c>
      <c r="K1362" s="106" t="str">
        <f t="shared" si="60"/>
        <v/>
      </c>
      <c r="L1362" s="106" t="str">
        <f t="shared" si="61"/>
        <v/>
      </c>
      <c r="M1362" s="106" t="str">
        <f t="shared" si="62"/>
        <v/>
      </c>
    </row>
    <row r="1363" spans="1:13" x14ac:dyDescent="0.3">
      <c r="A1363" s="112" t="s">
        <v>1175</v>
      </c>
      <c r="B1363" s="111">
        <v>100.81274382314599</v>
      </c>
      <c r="C1363" s="111">
        <v>79.210013003901096</v>
      </c>
      <c r="D1363" s="111">
        <v>63.368010403120898</v>
      </c>
      <c r="E1363" s="111">
        <v>264.99349804941443</v>
      </c>
      <c r="F1363" s="111">
        <v>508.38426527958245</v>
      </c>
      <c r="G1363" s="106">
        <v>0.47508618687606197</v>
      </c>
      <c r="H1363" s="106">
        <v>0.1152653749013374</v>
      </c>
      <c r="I1363" s="106">
        <v>0.20002576826546739</v>
      </c>
      <c r="J1363" s="106">
        <v>0.11945530475649209</v>
      </c>
      <c r="K1363" s="106">
        <f t="shared" si="60"/>
        <v>3.9771041381922578</v>
      </c>
      <c r="L1363" s="106">
        <f t="shared" si="61"/>
        <v>0.96492470666166064</v>
      </c>
      <c r="M1363" s="106">
        <f t="shared" si="62"/>
        <v>1.6744820891229319</v>
      </c>
    </row>
    <row r="1364" spans="1:13" x14ac:dyDescent="0.3">
      <c r="A1364" s="112" t="s">
        <v>1176</v>
      </c>
      <c r="B1364" s="111">
        <v>181.7808501857196</v>
      </c>
      <c r="C1364" s="111">
        <v>203.01073049938</v>
      </c>
      <c r="D1364" s="111">
        <v>75.631448617416297</v>
      </c>
      <c r="E1364" s="111">
        <v>689.97111019397403</v>
      </c>
      <c r="F1364" s="111">
        <v>1150.39413949649</v>
      </c>
      <c r="G1364" s="106">
        <v>0.85793338764083571</v>
      </c>
      <c r="H1364" s="106">
        <v>0.29541855975775383</v>
      </c>
      <c r="I1364" s="106">
        <v>0.23873620961884964</v>
      </c>
      <c r="J1364" s="106">
        <v>0.31183073366849035</v>
      </c>
      <c r="K1364" s="106">
        <f t="shared" si="60"/>
        <v>2.7512791236059218</v>
      </c>
      <c r="L1364" s="106">
        <f t="shared" si="61"/>
        <v>0.94736832473932986</v>
      </c>
      <c r="M1364" s="106">
        <f t="shared" si="62"/>
        <v>0.76559551013548255</v>
      </c>
    </row>
    <row r="1365" spans="1:13" x14ac:dyDescent="0.3">
      <c r="A1365" s="112" t="s">
        <v>1177</v>
      </c>
      <c r="B1365" s="111">
        <v>38.655491329479702</v>
      </c>
      <c r="C1365" s="111">
        <v>74.645086705202203</v>
      </c>
      <c r="D1365" s="111">
        <v>39.988439306358302</v>
      </c>
      <c r="E1365" s="111">
        <v>307.91098265895909</v>
      </c>
      <c r="F1365" s="111">
        <v>461.19999999999931</v>
      </c>
      <c r="G1365" s="106">
        <v>0.18216635398556394</v>
      </c>
      <c r="H1365" s="106">
        <v>0.10862255385811162</v>
      </c>
      <c r="I1365" s="106">
        <v>0.12622643890989818</v>
      </c>
      <c r="J1365" s="106">
        <v>0.13664772284323004</v>
      </c>
      <c r="K1365" s="106">
        <f t="shared" si="60"/>
        <v>1.3331093280972961</v>
      </c>
      <c r="L1365" s="106">
        <f t="shared" si="61"/>
        <v>0.79490935961464593</v>
      </c>
      <c r="M1365" s="106">
        <f t="shared" si="62"/>
        <v>0.92373613173716962</v>
      </c>
    </row>
    <row r="1366" spans="1:13" x14ac:dyDescent="0.3">
      <c r="A1366" s="110" t="s">
        <v>1178</v>
      </c>
      <c r="B1366" s="111"/>
      <c r="C1366" s="111"/>
      <c r="D1366" s="111"/>
      <c r="E1366" s="111"/>
      <c r="F1366" s="111"/>
      <c r="G1366" s="106"/>
      <c r="H1366" s="106"/>
      <c r="I1366" s="106"/>
      <c r="J1366" s="106"/>
      <c r="K1366" s="106" t="str">
        <f t="shared" si="60"/>
        <v/>
      </c>
      <c r="L1366" s="106" t="str">
        <f t="shared" si="61"/>
        <v/>
      </c>
      <c r="M1366" s="106" t="str">
        <f t="shared" si="62"/>
        <v/>
      </c>
    </row>
    <row r="1367" spans="1:13" x14ac:dyDescent="0.3">
      <c r="A1367" s="112" t="s">
        <v>1179</v>
      </c>
      <c r="B1367" s="111">
        <v>1.2923728813559301</v>
      </c>
      <c r="C1367" s="111">
        <v>6.4618644067796502</v>
      </c>
      <c r="D1367" s="111">
        <v>0</v>
      </c>
      <c r="E1367" s="111">
        <v>3.8771186440677901</v>
      </c>
      <c r="F1367" s="111">
        <v>11.63135593220337</v>
      </c>
      <c r="G1367" s="106">
        <v>6.0903858077955607E-3</v>
      </c>
      <c r="H1367" s="106">
        <v>9.4032205672328548E-3</v>
      </c>
      <c r="I1367" s="106">
        <v>0</v>
      </c>
      <c r="J1367" s="106">
        <v>1.7522541646121236E-3</v>
      </c>
      <c r="K1367" s="106">
        <f t="shared" si="60"/>
        <v>3.4757433771850783</v>
      </c>
      <c r="L1367" s="106">
        <f t="shared" si="61"/>
        <v>5.3663565235779238</v>
      </c>
      <c r="M1367" s="106">
        <f t="shared" si="62"/>
        <v>0</v>
      </c>
    </row>
    <row r="1368" spans="1:13" x14ac:dyDescent="0.3">
      <c r="A1368" s="110" t="s">
        <v>1180</v>
      </c>
      <c r="B1368" s="111"/>
      <c r="C1368" s="111"/>
      <c r="D1368" s="111"/>
      <c r="E1368" s="111"/>
      <c r="F1368" s="111"/>
      <c r="G1368" s="106"/>
      <c r="H1368" s="106"/>
      <c r="I1368" s="106"/>
      <c r="J1368" s="106"/>
      <c r="K1368" s="106" t="str">
        <f t="shared" si="60"/>
        <v/>
      </c>
      <c r="L1368" s="106" t="str">
        <f t="shared" si="61"/>
        <v/>
      </c>
      <c r="M1368" s="106" t="str">
        <f t="shared" si="62"/>
        <v/>
      </c>
    </row>
    <row r="1369" spans="1:13" x14ac:dyDescent="0.3">
      <c r="A1369" s="112" t="s">
        <v>1179</v>
      </c>
      <c r="B1369" s="111">
        <v>0</v>
      </c>
      <c r="C1369" s="111">
        <v>19.385593220338901</v>
      </c>
      <c r="D1369" s="111">
        <v>2.5847457627118602</v>
      </c>
      <c r="E1369" s="111">
        <v>23.2627118644067</v>
      </c>
      <c r="F1369" s="111">
        <v>45.233050847457463</v>
      </c>
      <c r="G1369" s="106">
        <v>0</v>
      </c>
      <c r="H1369" s="106">
        <v>2.8209661701698491E-2</v>
      </c>
      <c r="I1369" s="106">
        <v>8.1589394028361035E-3</v>
      </c>
      <c r="J1369" s="106">
        <v>1.0513524987672725E-2</v>
      </c>
      <c r="K1369" s="106">
        <f t="shared" si="60"/>
        <v>0</v>
      </c>
      <c r="L1369" s="106">
        <f t="shared" si="61"/>
        <v>2.6831782617889592</v>
      </c>
      <c r="M1369" s="106">
        <f t="shared" si="62"/>
        <v>0.77604223249600779</v>
      </c>
    </row>
    <row r="1370" spans="1:13" x14ac:dyDescent="0.3">
      <c r="A1370" s="110" t="s">
        <v>1181</v>
      </c>
      <c r="B1370" s="111"/>
      <c r="C1370" s="111"/>
      <c r="D1370" s="111"/>
      <c r="E1370" s="111"/>
      <c r="F1370" s="111"/>
      <c r="G1370" s="106"/>
      <c r="H1370" s="106"/>
      <c r="I1370" s="106"/>
      <c r="J1370" s="106"/>
      <c r="K1370" s="106" t="str">
        <f t="shared" si="60"/>
        <v/>
      </c>
      <c r="L1370" s="106" t="str">
        <f t="shared" si="61"/>
        <v/>
      </c>
      <c r="M1370" s="106" t="str">
        <f t="shared" si="62"/>
        <v/>
      </c>
    </row>
    <row r="1371" spans="1:13" x14ac:dyDescent="0.3">
      <c r="A1371" s="112" t="s">
        <v>1182</v>
      </c>
      <c r="B1371" s="111"/>
      <c r="C1371" s="111"/>
      <c r="D1371" s="111"/>
      <c r="E1371" s="111"/>
      <c r="F1371" s="111">
        <v>0</v>
      </c>
      <c r="G1371" s="106">
        <v>0</v>
      </c>
      <c r="H1371" s="106">
        <v>0</v>
      </c>
      <c r="I1371" s="106">
        <v>0</v>
      </c>
      <c r="J1371" s="106">
        <v>0</v>
      </c>
      <c r="K1371" s="106" t="str">
        <f t="shared" si="60"/>
        <v/>
      </c>
      <c r="L1371" s="106" t="str">
        <f t="shared" si="61"/>
        <v/>
      </c>
      <c r="M1371" s="106" t="str">
        <f t="shared" si="62"/>
        <v/>
      </c>
    </row>
    <row r="1372" spans="1:13" x14ac:dyDescent="0.3">
      <c r="A1372" s="110" t="s">
        <v>1183</v>
      </c>
      <c r="B1372" s="111"/>
      <c r="C1372" s="111"/>
      <c r="D1372" s="111"/>
      <c r="E1372" s="111"/>
      <c r="F1372" s="111"/>
      <c r="G1372" s="106"/>
      <c r="H1372" s="106"/>
      <c r="I1372" s="106"/>
      <c r="J1372" s="106"/>
      <c r="K1372" s="106" t="str">
        <f t="shared" si="60"/>
        <v/>
      </c>
      <c r="L1372" s="106" t="str">
        <f t="shared" si="61"/>
        <v/>
      </c>
      <c r="M1372" s="106" t="str">
        <f t="shared" si="62"/>
        <v/>
      </c>
    </row>
    <row r="1373" spans="1:13" x14ac:dyDescent="0.3">
      <c r="A1373" s="112" t="s">
        <v>1184</v>
      </c>
      <c r="B1373" s="111">
        <v>69.378774805867053</v>
      </c>
      <c r="C1373" s="111">
        <v>172.64020707506464</v>
      </c>
      <c r="D1373" s="111">
        <v>66.151855047454632</v>
      </c>
      <c r="E1373" s="111">
        <v>437.24762726488211</v>
      </c>
      <c r="F1373" s="111">
        <v>745.41846419326839</v>
      </c>
      <c r="G1373" s="106">
        <v>0.32157221914571338</v>
      </c>
      <c r="H1373" s="106">
        <v>0.43499832457354992</v>
      </c>
      <c r="I1373" s="106">
        <v>0.32231126566028323</v>
      </c>
      <c r="J1373" s="106">
        <v>9.6528115836503364E-2</v>
      </c>
      <c r="K1373" s="106">
        <f t="shared" si="60"/>
        <v>3.3313839844381037</v>
      </c>
      <c r="L1373" s="106">
        <f t="shared" si="61"/>
        <v>4.5064416807879892</v>
      </c>
      <c r="M1373" s="106">
        <f t="shared" si="62"/>
        <v>3.3390402668400272</v>
      </c>
    </row>
    <row r="1374" spans="1:13" x14ac:dyDescent="0.3">
      <c r="A1374" s="110" t="s">
        <v>1185</v>
      </c>
      <c r="B1374" s="111"/>
      <c r="C1374" s="111"/>
      <c r="D1374" s="111"/>
      <c r="E1374" s="111"/>
      <c r="F1374" s="111"/>
      <c r="G1374" s="106"/>
      <c r="H1374" s="106"/>
      <c r="I1374" s="106"/>
      <c r="J1374" s="106"/>
      <c r="K1374" s="106" t="str">
        <f t="shared" si="60"/>
        <v/>
      </c>
      <c r="L1374" s="106" t="str">
        <f t="shared" si="61"/>
        <v/>
      </c>
      <c r="M1374" s="106" t="str">
        <f t="shared" si="62"/>
        <v/>
      </c>
    </row>
    <row r="1375" spans="1:13" x14ac:dyDescent="0.3">
      <c r="A1375" s="112" t="s">
        <v>1186</v>
      </c>
      <c r="B1375" s="111">
        <v>0</v>
      </c>
      <c r="C1375" s="111">
        <v>33.725067385444703</v>
      </c>
      <c r="D1375" s="111">
        <v>1.0539083557951401</v>
      </c>
      <c r="E1375" s="111">
        <v>270.85444743935216</v>
      </c>
      <c r="F1375" s="111">
        <v>305.63342318059199</v>
      </c>
      <c r="G1375" s="106">
        <v>0</v>
      </c>
      <c r="H1375" s="106">
        <v>0.1032573150607807</v>
      </c>
      <c r="I1375" s="106">
        <v>7.0617862570976223E-3</v>
      </c>
      <c r="J1375" s="106">
        <v>5.2571629614849492E-2</v>
      </c>
      <c r="K1375" s="106">
        <f t="shared" si="60"/>
        <v>0</v>
      </c>
      <c r="L1375" s="106">
        <f t="shared" si="61"/>
        <v>1.9641261991926997</v>
      </c>
      <c r="M1375" s="106">
        <f t="shared" si="62"/>
        <v>0.13432694228491132</v>
      </c>
    </row>
    <row r="1376" spans="1:13" x14ac:dyDescent="0.3">
      <c r="A1376" s="110" t="s">
        <v>1187</v>
      </c>
      <c r="B1376" s="111"/>
      <c r="C1376" s="111"/>
      <c r="D1376" s="111"/>
      <c r="E1376" s="111"/>
      <c r="F1376" s="111"/>
      <c r="G1376" s="106"/>
      <c r="H1376" s="106"/>
      <c r="I1376" s="106"/>
      <c r="J1376" s="106"/>
      <c r="K1376" s="106" t="str">
        <f t="shared" si="60"/>
        <v/>
      </c>
      <c r="L1376" s="106" t="str">
        <f t="shared" si="61"/>
        <v/>
      </c>
      <c r="M1376" s="106" t="str">
        <f t="shared" si="62"/>
        <v/>
      </c>
    </row>
    <row r="1377" spans="1:13" x14ac:dyDescent="0.3">
      <c r="A1377" s="112" t="s">
        <v>1188</v>
      </c>
      <c r="B1377" s="111">
        <v>6.0119047619047601</v>
      </c>
      <c r="C1377" s="111">
        <v>2.4047619047619002</v>
      </c>
      <c r="D1377" s="111">
        <v>0</v>
      </c>
      <c r="E1377" s="111">
        <v>22.845238095238063</v>
      </c>
      <c r="F1377" s="111">
        <v>31.261904761904724</v>
      </c>
      <c r="G1377" s="106">
        <v>2.8331466845162998E-2</v>
      </c>
      <c r="H1377" s="106">
        <v>8.4734133266502268E-3</v>
      </c>
      <c r="I1377" s="106">
        <v>0</v>
      </c>
      <c r="J1377" s="106">
        <v>8.3332636778803131E-3</v>
      </c>
      <c r="K1377" s="106">
        <f t="shared" si="60"/>
        <v>3.3998044392097668</v>
      </c>
      <c r="L1377" s="106">
        <f t="shared" si="61"/>
        <v>1.0168180984290613</v>
      </c>
      <c r="M1377" s="106">
        <f t="shared" si="62"/>
        <v>0</v>
      </c>
    </row>
    <row r="1378" spans="1:13" x14ac:dyDescent="0.3">
      <c r="A1378" s="112" t="s">
        <v>1189</v>
      </c>
      <c r="B1378" s="111">
        <v>1.9962406015037599</v>
      </c>
      <c r="C1378" s="111">
        <v>1.9962406015037599</v>
      </c>
      <c r="D1378" s="111">
        <v>0</v>
      </c>
      <c r="E1378" s="111">
        <v>105.80075187969904</v>
      </c>
      <c r="F1378" s="111">
        <v>109.79323308270655</v>
      </c>
      <c r="G1378" s="106">
        <v>9.4074052494725752E-3</v>
      </c>
      <c r="H1378" s="106">
        <v>2.9049032136160596E-3</v>
      </c>
      <c r="I1378" s="106">
        <v>0</v>
      </c>
      <c r="J1378" s="106">
        <v>2.988168948585258E-2</v>
      </c>
      <c r="K1378" s="106">
        <f t="shared" si="60"/>
        <v>0.31482173234972172</v>
      </c>
      <c r="L1378" s="106">
        <f t="shared" si="61"/>
        <v>9.7213486372361227E-2</v>
      </c>
      <c r="M1378" s="106">
        <f t="shared" si="62"/>
        <v>0</v>
      </c>
    </row>
    <row r="1379" spans="1:13" x14ac:dyDescent="0.3">
      <c r="A1379" s="112" t="s">
        <v>1190</v>
      </c>
      <c r="B1379" s="111">
        <v>1.0640000000000001</v>
      </c>
      <c r="C1379" s="111">
        <v>3.1920000000000002</v>
      </c>
      <c r="D1379" s="111">
        <v>1.0640000000000001</v>
      </c>
      <c r="E1379" s="111">
        <v>19.152000000000001</v>
      </c>
      <c r="F1379" s="111">
        <v>24.472000000000001</v>
      </c>
      <c r="G1379" s="106">
        <v>5.0141647143629488E-3</v>
      </c>
      <c r="H1379" s="106">
        <v>4.644956650454642E-3</v>
      </c>
      <c r="I1379" s="106">
        <v>5.283754731264194E-3</v>
      </c>
      <c r="J1379" s="106">
        <v>6.0239532652083495E-3</v>
      </c>
      <c r="K1379" s="106">
        <f t="shared" ref="K1379:K1391" si="63">IFERROR(G1379/J1379,"")</f>
        <v>0.83237111803680708</v>
      </c>
      <c r="L1379" s="106">
        <f t="shared" ref="L1379:L1391" si="64">IFERROR(H1379/J1379,"")</f>
        <v>0.7710811233018402</v>
      </c>
      <c r="M1379" s="106">
        <f t="shared" ref="M1379:M1391" si="65">IFERROR(I1379/J1379,"")</f>
        <v>0.87712412408323115</v>
      </c>
    </row>
    <row r="1380" spans="1:13" x14ac:dyDescent="0.3">
      <c r="A1380" s="112" t="s">
        <v>1191</v>
      </c>
      <c r="B1380" s="111">
        <v>0</v>
      </c>
      <c r="C1380" s="111">
        <v>0</v>
      </c>
      <c r="D1380" s="111">
        <v>1.7384615384615301</v>
      </c>
      <c r="E1380" s="111">
        <v>20.861538461538437</v>
      </c>
      <c r="F1380" s="111">
        <v>22.599999999999966</v>
      </c>
      <c r="G1380" s="106">
        <v>0</v>
      </c>
      <c r="H1380" s="106">
        <v>0</v>
      </c>
      <c r="I1380" s="106">
        <v>6.4366039036609732E-3</v>
      </c>
      <c r="J1380" s="106">
        <v>6.3767199757586096E-3</v>
      </c>
      <c r="K1380" s="106">
        <f t="shared" si="63"/>
        <v>0</v>
      </c>
      <c r="L1380" s="106">
        <f t="shared" si="64"/>
        <v>0</v>
      </c>
      <c r="M1380" s="106">
        <f t="shared" si="65"/>
        <v>1.009391023618728</v>
      </c>
    </row>
    <row r="1381" spans="1:13" x14ac:dyDescent="0.3">
      <c r="A1381" s="110" t="s">
        <v>1192</v>
      </c>
      <c r="B1381" s="111"/>
      <c r="C1381" s="111"/>
      <c r="D1381" s="111"/>
      <c r="E1381" s="111"/>
      <c r="F1381" s="111"/>
      <c r="G1381" s="106"/>
      <c r="H1381" s="106"/>
      <c r="I1381" s="106"/>
      <c r="J1381" s="106"/>
      <c r="K1381" s="106" t="str">
        <f t="shared" si="63"/>
        <v/>
      </c>
      <c r="L1381" s="106" t="str">
        <f t="shared" si="64"/>
        <v/>
      </c>
      <c r="M1381" s="106" t="str">
        <f t="shared" si="65"/>
        <v/>
      </c>
    </row>
    <row r="1382" spans="1:13" x14ac:dyDescent="0.3">
      <c r="A1382" s="112" t="s">
        <v>1193</v>
      </c>
      <c r="B1382" s="111"/>
      <c r="C1382" s="111"/>
      <c r="D1382" s="111"/>
      <c r="E1382" s="111"/>
      <c r="F1382" s="111">
        <v>0</v>
      </c>
      <c r="G1382" s="106">
        <v>0</v>
      </c>
      <c r="H1382" s="106">
        <v>0</v>
      </c>
      <c r="I1382" s="106">
        <v>0</v>
      </c>
      <c r="J1382" s="106">
        <v>0</v>
      </c>
      <c r="K1382" s="106" t="str">
        <f t="shared" si="63"/>
        <v/>
      </c>
      <c r="L1382" s="106" t="str">
        <f t="shared" si="64"/>
        <v/>
      </c>
      <c r="M1382" s="106" t="str">
        <f t="shared" si="65"/>
        <v/>
      </c>
    </row>
    <row r="1383" spans="1:13" x14ac:dyDescent="0.3">
      <c r="A1383" s="112" t="s">
        <v>1194</v>
      </c>
      <c r="B1383" s="111">
        <v>55.347564313081463</v>
      </c>
      <c r="C1383" s="111">
        <v>38.743295019157031</v>
      </c>
      <c r="D1383" s="111">
        <v>33.2085385878488</v>
      </c>
      <c r="E1383" s="111">
        <v>417.87411056376436</v>
      </c>
      <c r="F1383" s="111">
        <v>545.17350848385172</v>
      </c>
      <c r="G1383" s="106">
        <v>0.26832316315011479</v>
      </c>
      <c r="H1383" s="106">
        <v>6.3895881537776866E-2</v>
      </c>
      <c r="I1383" s="106">
        <v>0.11313406968414777</v>
      </c>
      <c r="J1383" s="106">
        <v>0.11230220941811167</v>
      </c>
      <c r="K1383" s="106">
        <f t="shared" si="63"/>
        <v>2.3892954959694732</v>
      </c>
      <c r="L1383" s="106">
        <f t="shared" si="64"/>
        <v>0.56896370845106436</v>
      </c>
      <c r="M1383" s="106">
        <f t="shared" si="65"/>
        <v>1.0074073365995766</v>
      </c>
    </row>
    <row r="1384" spans="1:13" x14ac:dyDescent="0.3">
      <c r="A1384" s="112" t="s">
        <v>1195</v>
      </c>
      <c r="B1384" s="111">
        <v>68.348143005900681</v>
      </c>
      <c r="C1384" s="111">
        <v>309.57688302672659</v>
      </c>
      <c r="D1384" s="111">
        <v>188.96251301631361</v>
      </c>
      <c r="E1384" s="111">
        <v>1240.9878514404704</v>
      </c>
      <c r="F1384" s="111">
        <v>1807.8753904894113</v>
      </c>
      <c r="G1384" s="106">
        <v>0.34439913078530393</v>
      </c>
      <c r="H1384" s="106">
        <v>0.6048154184403346</v>
      </c>
      <c r="I1384" s="106">
        <v>0.95920352080747751</v>
      </c>
      <c r="J1384" s="106">
        <v>0.30578051372915482</v>
      </c>
      <c r="K1384" s="106">
        <f t="shared" si="63"/>
        <v>1.1262952193557878</v>
      </c>
      <c r="L1384" s="106">
        <f t="shared" si="64"/>
        <v>1.9779397027766459</v>
      </c>
      <c r="M1384" s="106">
        <f t="shared" si="65"/>
        <v>3.1369020514403751</v>
      </c>
    </row>
    <row r="1385" spans="1:13" x14ac:dyDescent="0.3">
      <c r="A1385" s="112" t="s">
        <v>1196</v>
      </c>
      <c r="B1385" s="111">
        <v>28.79983944340378</v>
      </c>
      <c r="C1385" s="111">
        <v>148.11345999464791</v>
      </c>
      <c r="D1385" s="111">
        <v>34.28552314690922</v>
      </c>
      <c r="E1385" s="111">
        <v>862.62376237623675</v>
      </c>
      <c r="F1385" s="111">
        <v>1073.8225849611977</v>
      </c>
      <c r="G1385" s="106">
        <v>0.14386373848486861</v>
      </c>
      <c r="H1385" s="106">
        <v>0.28651755850921684</v>
      </c>
      <c r="I1385" s="106">
        <v>0.15812768381610207</v>
      </c>
      <c r="J1385" s="106">
        <v>0.23281181055846295</v>
      </c>
      <c r="K1385" s="106">
        <f t="shared" si="63"/>
        <v>0.61794003551526011</v>
      </c>
      <c r="L1385" s="106">
        <f t="shared" si="64"/>
        <v>1.2306830904408412</v>
      </c>
      <c r="M1385" s="106">
        <f t="shared" si="65"/>
        <v>0.67920817005283995</v>
      </c>
    </row>
    <row r="1386" spans="1:13" x14ac:dyDescent="0.3">
      <c r="A1386" s="112" t="s">
        <v>1197</v>
      </c>
      <c r="B1386" s="111">
        <v>40.649446494464826</v>
      </c>
      <c r="C1386" s="111">
        <v>56.457564575645641</v>
      </c>
      <c r="D1386" s="111">
        <v>30.487084870848619</v>
      </c>
      <c r="E1386" s="111">
        <v>895.41697416973966</v>
      </c>
      <c r="F1386" s="111">
        <v>1023.0110701106987</v>
      </c>
      <c r="G1386" s="106">
        <v>0.17808937407288311</v>
      </c>
      <c r="H1386" s="106">
        <v>0.13498551126340302</v>
      </c>
      <c r="I1386" s="106">
        <v>0.20036350316764839</v>
      </c>
      <c r="J1386" s="106">
        <v>0.203145612303189</v>
      </c>
      <c r="K1386" s="106">
        <f t="shared" si="63"/>
        <v>0.87665872796253075</v>
      </c>
      <c r="L1386" s="106">
        <f t="shared" si="64"/>
        <v>0.66447662705085164</v>
      </c>
      <c r="M1386" s="106">
        <f t="shared" si="65"/>
        <v>0.98630485244550403</v>
      </c>
    </row>
    <row r="1387" spans="1:13" x14ac:dyDescent="0.3">
      <c r="A1387" s="112" t="s">
        <v>1198</v>
      </c>
      <c r="B1387" s="111">
        <v>1058.3980160965045</v>
      </c>
      <c r="C1387" s="111">
        <v>2275.407499591226</v>
      </c>
      <c r="D1387" s="111">
        <v>610.72826699125994</v>
      </c>
      <c r="E1387" s="111">
        <v>29512.109387206277</v>
      </c>
      <c r="F1387" s="111">
        <v>33456.643169885268</v>
      </c>
      <c r="G1387" s="106">
        <v>4.7573196668955422</v>
      </c>
      <c r="H1387" s="106">
        <v>5.720766530423214</v>
      </c>
      <c r="I1387" s="106">
        <v>3.1997712757944479</v>
      </c>
      <c r="J1387" s="106">
        <v>6.3508368177982</v>
      </c>
      <c r="K1387" s="106">
        <f t="shared" si="63"/>
        <v>0.74908548328043467</v>
      </c>
      <c r="L1387" s="106">
        <f t="shared" si="64"/>
        <v>0.90078940690001419</v>
      </c>
      <c r="M1387" s="106">
        <f t="shared" si="65"/>
        <v>0.50383459181742773</v>
      </c>
    </row>
    <row r="1388" spans="1:13" x14ac:dyDescent="0.3">
      <c r="A1388" s="112" t="s">
        <v>1199</v>
      </c>
      <c r="B1388" s="111">
        <v>76.864768012070726</v>
      </c>
      <c r="C1388" s="111">
        <v>165.17748019615212</v>
      </c>
      <c r="D1388" s="111">
        <v>27.80215013202556</v>
      </c>
      <c r="E1388" s="111">
        <v>1893.8170501697386</v>
      </c>
      <c r="F1388" s="111">
        <v>2163.6614485099872</v>
      </c>
      <c r="G1388" s="106">
        <v>0.35239684135316079</v>
      </c>
      <c r="H1388" s="106">
        <v>0.37937130014022047</v>
      </c>
      <c r="I1388" s="106">
        <v>0.11444244965778824</v>
      </c>
      <c r="J1388" s="106">
        <v>0.42205735002535061</v>
      </c>
      <c r="K1388" s="106">
        <f t="shared" si="63"/>
        <v>0.8349501349330708</v>
      </c>
      <c r="L1388" s="106">
        <f t="shared" si="64"/>
        <v>0.89886196773361193</v>
      </c>
      <c r="M1388" s="106">
        <f t="shared" si="65"/>
        <v>0.27115378905476784</v>
      </c>
    </row>
    <row r="1389" spans="1:13" x14ac:dyDescent="0.3">
      <c r="A1389" s="103" t="s">
        <v>1200</v>
      </c>
      <c r="B1389" s="104"/>
      <c r="C1389" s="104"/>
      <c r="D1389" s="104"/>
      <c r="E1389" s="104"/>
      <c r="F1389" s="104">
        <v>0</v>
      </c>
      <c r="G1389" s="105">
        <v>0</v>
      </c>
      <c r="H1389" s="105">
        <v>0</v>
      </c>
      <c r="I1389" s="105">
        <v>0</v>
      </c>
      <c r="J1389" s="105">
        <v>0</v>
      </c>
      <c r="K1389" s="106" t="str">
        <f t="shared" si="63"/>
        <v/>
      </c>
      <c r="L1389" s="106" t="str">
        <f t="shared" si="64"/>
        <v/>
      </c>
      <c r="M1389" s="106" t="str">
        <f t="shared" si="65"/>
        <v/>
      </c>
    </row>
    <row r="1390" spans="1:13" x14ac:dyDescent="0.3">
      <c r="A1390" s="103" t="s">
        <v>1201</v>
      </c>
      <c r="B1390" s="104">
        <v>8466.3055761499545</v>
      </c>
      <c r="C1390" s="104">
        <v>11600.553562629791</v>
      </c>
      <c r="D1390" s="104">
        <v>12716.381949465111</v>
      </c>
      <c r="E1390" s="104">
        <v>64398.75479491787</v>
      </c>
      <c r="F1390" s="104">
        <v>97181.99588316273</v>
      </c>
      <c r="G1390" s="105">
        <v>37.433423974914199</v>
      </c>
      <c r="H1390" s="105">
        <v>20.14968080139036</v>
      </c>
      <c r="I1390" s="105">
        <v>47.518517155021293</v>
      </c>
      <c r="J1390" s="105">
        <v>19.59641084979458</v>
      </c>
      <c r="K1390" s="106">
        <f t="shared" si="63"/>
        <v>1.9102183691615444</v>
      </c>
      <c r="L1390" s="106">
        <f t="shared" si="64"/>
        <v>1.0282332288211635</v>
      </c>
      <c r="M1390" s="106">
        <f t="shared" si="65"/>
        <v>2.4248581803702796</v>
      </c>
    </row>
    <row r="1391" spans="1:13" x14ac:dyDescent="0.3">
      <c r="A1391" s="57" t="s">
        <v>1210</v>
      </c>
      <c r="B1391" s="113">
        <v>1568674.0518535094</v>
      </c>
      <c r="C1391" s="113">
        <v>3401206.7394894077</v>
      </c>
      <c r="D1391" s="113">
        <v>1736262.191939374</v>
      </c>
      <c r="E1391" s="113">
        <v>23805621.581404224</v>
      </c>
      <c r="F1391" s="113">
        <v>30511764.564686555</v>
      </c>
      <c r="G1391" s="114">
        <v>6686.7524300435543</v>
      </c>
      <c r="H1391" s="114">
        <v>7154.9007821661125</v>
      </c>
      <c r="I1391" s="114">
        <v>7615.8025448310445</v>
      </c>
      <c r="J1391" s="114">
        <v>5837.10817933405</v>
      </c>
      <c r="K1391" s="115">
        <f t="shared" si="63"/>
        <v>1.1455591064283546</v>
      </c>
      <c r="L1391" s="115">
        <f t="shared" si="64"/>
        <v>1.2257612095485282</v>
      </c>
      <c r="M1391" s="115">
        <f t="shared" si="65"/>
        <v>1.3047218435653396</v>
      </c>
    </row>
  </sheetData>
  <mergeCells count="49">
    <mergeCell ref="B78:F78"/>
    <mergeCell ref="G78:J78"/>
    <mergeCell ref="K78:M78"/>
    <mergeCell ref="A1:M1"/>
    <mergeCell ref="B160:F160"/>
    <mergeCell ref="G160:J160"/>
    <mergeCell ref="K160:M160"/>
    <mergeCell ref="G2:J2"/>
    <mergeCell ref="K2:M2"/>
    <mergeCell ref="B2:F2"/>
    <mergeCell ref="B250:F250"/>
    <mergeCell ref="G250:J250"/>
    <mergeCell ref="K250:M250"/>
    <mergeCell ref="B338:F338"/>
    <mergeCell ref="G338:J338"/>
    <mergeCell ref="K338:M338"/>
    <mergeCell ref="B427:F427"/>
    <mergeCell ref="G427:J427"/>
    <mergeCell ref="K427:M427"/>
    <mergeCell ref="B502:F502"/>
    <mergeCell ref="G502:J502"/>
    <mergeCell ref="K502:M502"/>
    <mergeCell ref="B590:F590"/>
    <mergeCell ref="G590:J590"/>
    <mergeCell ref="K590:M590"/>
    <mergeCell ref="B675:F675"/>
    <mergeCell ref="G675:J675"/>
    <mergeCell ref="K675:M675"/>
    <mergeCell ref="B763:F763"/>
    <mergeCell ref="G763:J763"/>
    <mergeCell ref="K763:M763"/>
    <mergeCell ref="B860:F860"/>
    <mergeCell ref="G860:J860"/>
    <mergeCell ref="K860:M860"/>
    <mergeCell ref="B959:F959"/>
    <mergeCell ref="G959:J959"/>
    <mergeCell ref="K959:M959"/>
    <mergeCell ref="B1052:F1052"/>
    <mergeCell ref="G1052:J1052"/>
    <mergeCell ref="K1052:M1052"/>
    <mergeCell ref="B1336:F1336"/>
    <mergeCell ref="G1336:J1336"/>
    <mergeCell ref="K1336:M1336"/>
    <mergeCell ref="B1147:F1147"/>
    <mergeCell ref="G1147:J1147"/>
    <mergeCell ref="K1147:M1147"/>
    <mergeCell ref="B1237:F1237"/>
    <mergeCell ref="G1237:J1237"/>
    <mergeCell ref="K1237:M1237"/>
  </mergeCells>
  <pageMargins left="0.70866141732283472" right="0.70866141732283472" top="0.74803149606299213" bottom="0.74803149606299213" header="0.31496062992125984" footer="0.31496062992125984"/>
  <pageSetup paperSize="8" scale="52" fitToHeight="20" orientation="landscape" r:id="rId1"/>
  <headerFooter>
    <oddFooter>Page &amp;P of &amp;N</oddFooter>
  </headerFooter>
  <rowBreaks count="13" manualBreakCount="13">
    <brk id="77" max="12" man="1"/>
    <brk id="159" max="12" man="1"/>
    <brk id="249" max="12" man="1"/>
    <brk id="337" max="12" man="1"/>
    <brk id="501" max="12" man="1"/>
    <brk id="589" max="12" man="1"/>
    <brk id="674" max="12" man="1"/>
    <brk id="762" max="12" man="1"/>
    <brk id="859" max="12" man="1"/>
    <brk id="958" max="12" man="1"/>
    <brk id="1051" max="12" man="1"/>
    <brk id="1146" max="12" man="1"/>
    <brk id="123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1"/>
  <sheetViews>
    <sheetView zoomScaleNormal="100" workbookViewId="0">
      <selection activeCell="Q9" sqref="Q9"/>
    </sheetView>
  </sheetViews>
  <sheetFormatPr defaultRowHeight="14.4" x14ac:dyDescent="0.3"/>
  <cols>
    <col min="1" max="1" width="67.5546875" customWidth="1"/>
    <col min="5" max="6" width="10.109375" bestFit="1" customWidth="1"/>
    <col min="7" max="7" width="10.44140625" customWidth="1"/>
    <col min="8" max="8" width="8.109375" bestFit="1" customWidth="1"/>
    <col min="9" max="9" width="10.44140625" customWidth="1"/>
    <col min="10" max="10" width="11.88671875" customWidth="1"/>
    <col min="11" max="11" width="14.6640625" bestFit="1" customWidth="1"/>
    <col min="12" max="12" width="14.33203125" bestFit="1" customWidth="1"/>
    <col min="13" max="13" width="14.5546875" customWidth="1"/>
  </cols>
  <sheetData>
    <row r="1" spans="1:13" ht="25.5" customHeight="1" x14ac:dyDescent="0.3">
      <c r="A1" s="171" t="s">
        <v>1421</v>
      </c>
      <c r="B1" s="171"/>
      <c r="C1" s="171"/>
      <c r="D1" s="171"/>
    </row>
    <row r="2" spans="1:13" s="15" customFormat="1" x14ac:dyDescent="0.3">
      <c r="A2" s="118"/>
      <c r="B2" s="170" t="s">
        <v>1208</v>
      </c>
      <c r="C2" s="170"/>
      <c r="D2" s="170"/>
      <c r="E2" s="170"/>
      <c r="F2" s="170"/>
      <c r="G2" s="170" t="s">
        <v>1207</v>
      </c>
      <c r="H2" s="170"/>
      <c r="I2" s="170"/>
      <c r="J2" s="170"/>
      <c r="K2" s="170" t="s">
        <v>1206</v>
      </c>
      <c r="L2" s="170"/>
      <c r="M2" s="170"/>
    </row>
    <row r="3" spans="1:13" s="15" customFormat="1" x14ac:dyDescent="0.3">
      <c r="A3" s="118" t="s">
        <v>1205</v>
      </c>
      <c r="B3" s="119" t="s">
        <v>1437</v>
      </c>
      <c r="C3" s="119" t="s">
        <v>1219</v>
      </c>
      <c r="D3" s="119" t="s">
        <v>1220</v>
      </c>
      <c r="E3" s="119" t="s">
        <v>1204</v>
      </c>
      <c r="F3" s="119" t="s">
        <v>1209</v>
      </c>
      <c r="G3" s="119" t="s">
        <v>1218</v>
      </c>
      <c r="H3" s="119" t="s">
        <v>1219</v>
      </c>
      <c r="I3" s="119" t="s">
        <v>1220</v>
      </c>
      <c r="J3" s="119" t="s">
        <v>1204</v>
      </c>
      <c r="K3" s="120" t="s">
        <v>1442</v>
      </c>
      <c r="L3" s="120" t="s">
        <v>1439</v>
      </c>
      <c r="M3" s="120" t="s">
        <v>1440</v>
      </c>
    </row>
    <row r="4" spans="1:13" x14ac:dyDescent="0.3">
      <c r="A4" s="1" t="s">
        <v>0</v>
      </c>
      <c r="B4" s="2"/>
      <c r="C4" s="2"/>
      <c r="D4" s="2"/>
      <c r="E4" s="2"/>
      <c r="F4" s="2"/>
      <c r="G4" s="3"/>
      <c r="H4" s="3"/>
      <c r="I4" s="3"/>
      <c r="J4" s="3"/>
      <c r="K4" s="9" t="str">
        <f>IFERROR(G4/J4,"")</f>
        <v/>
      </c>
      <c r="L4" s="9" t="str">
        <f>IFERROR(H4/J4,"")</f>
        <v/>
      </c>
      <c r="M4" s="9" t="str">
        <f>IFERROR(I4/J4,"")</f>
        <v/>
      </c>
    </row>
    <row r="5" spans="1:13" x14ac:dyDescent="0.3">
      <c r="A5" s="4" t="s">
        <v>1</v>
      </c>
      <c r="B5" s="5"/>
      <c r="C5" s="5"/>
      <c r="D5" s="5"/>
      <c r="E5" s="5"/>
      <c r="F5" s="5"/>
      <c r="G5" s="6"/>
      <c r="H5" s="6"/>
      <c r="I5" s="6"/>
      <c r="J5" s="6"/>
      <c r="K5" s="9" t="str">
        <f t="shared" ref="K5:K68" si="0">IFERROR(G5/J5,"")</f>
        <v/>
      </c>
      <c r="L5" s="9" t="str">
        <f t="shared" ref="L5:L68" si="1">IFERROR(H5/J5,"")</f>
        <v/>
      </c>
      <c r="M5" s="9" t="str">
        <f t="shared" ref="M5:M68" si="2">IFERROR(I5/J5,"")</f>
        <v/>
      </c>
    </row>
    <row r="6" spans="1:13" x14ac:dyDescent="0.3">
      <c r="A6" s="7" t="s">
        <v>1</v>
      </c>
      <c r="B6" s="8"/>
      <c r="C6" s="8"/>
      <c r="D6" s="8"/>
      <c r="E6" s="8"/>
      <c r="F6" s="8"/>
      <c r="G6" s="9"/>
      <c r="H6" s="9"/>
      <c r="I6" s="9"/>
      <c r="J6" s="9"/>
      <c r="K6" s="9" t="str">
        <f t="shared" si="0"/>
        <v/>
      </c>
      <c r="L6" s="9" t="str">
        <f t="shared" si="1"/>
        <v/>
      </c>
      <c r="M6" s="9" t="str">
        <f t="shared" si="2"/>
        <v/>
      </c>
    </row>
    <row r="7" spans="1:13" x14ac:dyDescent="0.3">
      <c r="A7" s="10" t="s">
        <v>2</v>
      </c>
      <c r="B7" s="8">
        <v>42.45</v>
      </c>
      <c r="C7" s="8">
        <v>0</v>
      </c>
      <c r="D7" s="8">
        <v>0</v>
      </c>
      <c r="E7" s="8">
        <v>396.19999999999993</v>
      </c>
      <c r="F7" s="8">
        <v>438.64999999999992</v>
      </c>
      <c r="G7" s="9">
        <v>0.10581506924104044</v>
      </c>
      <c r="H7" s="9">
        <v>0</v>
      </c>
      <c r="I7" s="9">
        <v>0</v>
      </c>
      <c r="J7" s="9">
        <v>9.8605569103612983E-2</v>
      </c>
      <c r="K7" s="9">
        <f t="shared" si="0"/>
        <v>1.0731145330123477</v>
      </c>
      <c r="L7" s="9">
        <f t="shared" si="1"/>
        <v>0</v>
      </c>
      <c r="M7" s="9">
        <f t="shared" si="2"/>
        <v>0</v>
      </c>
    </row>
    <row r="8" spans="1:13" x14ac:dyDescent="0.3">
      <c r="A8" s="10" t="s">
        <v>3</v>
      </c>
      <c r="B8" s="8"/>
      <c r="C8" s="8"/>
      <c r="D8" s="8"/>
      <c r="E8" s="8"/>
      <c r="F8" s="8">
        <v>0</v>
      </c>
      <c r="G8" s="9">
        <v>0</v>
      </c>
      <c r="H8" s="9">
        <v>0</v>
      </c>
      <c r="I8" s="9">
        <v>0</v>
      </c>
      <c r="J8" s="9">
        <v>0</v>
      </c>
      <c r="K8" s="9" t="str">
        <f t="shared" si="0"/>
        <v/>
      </c>
      <c r="L8" s="9" t="str">
        <f t="shared" si="1"/>
        <v/>
      </c>
      <c r="M8" s="9" t="str">
        <f t="shared" si="2"/>
        <v/>
      </c>
    </row>
    <row r="9" spans="1:13" x14ac:dyDescent="0.3">
      <c r="A9" s="4" t="s">
        <v>4</v>
      </c>
      <c r="B9" s="5"/>
      <c r="C9" s="5"/>
      <c r="D9" s="5"/>
      <c r="E9" s="5"/>
      <c r="F9" s="5"/>
      <c r="G9" s="6"/>
      <c r="H9" s="6"/>
      <c r="I9" s="6"/>
      <c r="J9" s="6"/>
      <c r="K9" s="9" t="str">
        <f t="shared" si="0"/>
        <v/>
      </c>
      <c r="L9" s="9" t="str">
        <f t="shared" si="1"/>
        <v/>
      </c>
      <c r="M9" s="9" t="str">
        <f t="shared" si="2"/>
        <v/>
      </c>
    </row>
    <row r="10" spans="1:13" x14ac:dyDescent="0.3">
      <c r="A10" s="7" t="s">
        <v>5</v>
      </c>
      <c r="B10" s="8"/>
      <c r="C10" s="8"/>
      <c r="D10" s="8"/>
      <c r="E10" s="8"/>
      <c r="F10" s="8"/>
      <c r="G10" s="9"/>
      <c r="H10" s="9"/>
      <c r="I10" s="9"/>
      <c r="J10" s="9"/>
      <c r="K10" s="9" t="str">
        <f t="shared" si="0"/>
        <v/>
      </c>
      <c r="L10" s="9" t="str">
        <f t="shared" si="1"/>
        <v/>
      </c>
      <c r="M10" s="9" t="str">
        <f t="shared" si="2"/>
        <v/>
      </c>
    </row>
    <row r="11" spans="1:13" x14ac:dyDescent="0.3">
      <c r="A11" s="10" t="s">
        <v>6</v>
      </c>
      <c r="B11" s="8">
        <v>1145.9406893464566</v>
      </c>
      <c r="C11" s="8">
        <v>1316.0987018800301</v>
      </c>
      <c r="D11" s="8">
        <v>293.04991047448516</v>
      </c>
      <c r="E11" s="8">
        <v>7691.7723813786843</v>
      </c>
      <c r="F11" s="8">
        <v>10446.861683079656</v>
      </c>
      <c r="G11" s="9">
        <v>3.9251154004143971</v>
      </c>
      <c r="H11" s="9">
        <v>1.7821720730418169</v>
      </c>
      <c r="I11" s="9">
        <v>0.80510284069257076</v>
      </c>
      <c r="J11" s="9">
        <v>3.6890485039788872</v>
      </c>
      <c r="K11" s="9">
        <f t="shared" si="0"/>
        <v>1.0639912693424594</v>
      </c>
      <c r="L11" s="9">
        <f t="shared" si="1"/>
        <v>0.48309803222148595</v>
      </c>
      <c r="M11" s="9">
        <f t="shared" si="2"/>
        <v>0.21824132695035403</v>
      </c>
    </row>
    <row r="12" spans="1:13" x14ac:dyDescent="0.3">
      <c r="A12" s="10" t="s">
        <v>7</v>
      </c>
      <c r="B12" s="8">
        <v>145.07512279687941</v>
      </c>
      <c r="C12" s="8">
        <v>210.72955793123319</v>
      </c>
      <c r="D12" s="8">
        <v>49.770297601849045</v>
      </c>
      <c r="E12" s="8">
        <v>2126.3565443513421</v>
      </c>
      <c r="F12" s="8">
        <v>2531.9315226813037</v>
      </c>
      <c r="G12" s="9">
        <v>0.3634336346942062</v>
      </c>
      <c r="H12" s="9">
        <v>0.36525570004483648</v>
      </c>
      <c r="I12" s="9">
        <v>0.17390243022833096</v>
      </c>
      <c r="J12" s="9">
        <v>0.59451641419717238</v>
      </c>
      <c r="K12" s="9">
        <f t="shared" si="0"/>
        <v>0.61130967289605032</v>
      </c>
      <c r="L12" s="9">
        <f t="shared" si="1"/>
        <v>0.61437445850519246</v>
      </c>
      <c r="M12" s="9">
        <f t="shared" si="2"/>
        <v>0.29251072985624232</v>
      </c>
    </row>
    <row r="13" spans="1:13" x14ac:dyDescent="0.3">
      <c r="A13" s="10" t="s">
        <v>8</v>
      </c>
      <c r="B13" s="8"/>
      <c r="C13" s="8"/>
      <c r="D13" s="8"/>
      <c r="E13" s="8"/>
      <c r="F13" s="8">
        <v>0</v>
      </c>
      <c r="G13" s="9">
        <v>0</v>
      </c>
      <c r="H13" s="9">
        <v>0</v>
      </c>
      <c r="I13" s="9">
        <v>0</v>
      </c>
      <c r="J13" s="9">
        <v>0</v>
      </c>
      <c r="K13" s="9" t="str">
        <f t="shared" si="0"/>
        <v/>
      </c>
      <c r="L13" s="9" t="str">
        <f t="shared" si="1"/>
        <v/>
      </c>
      <c r="M13" s="9" t="str">
        <f t="shared" si="2"/>
        <v/>
      </c>
    </row>
    <row r="14" spans="1:13" x14ac:dyDescent="0.3">
      <c r="A14" s="10" t="s">
        <v>9</v>
      </c>
      <c r="B14" s="8">
        <v>5311.2733439041385</v>
      </c>
      <c r="C14" s="8">
        <v>2342.142001409441</v>
      </c>
      <c r="D14" s="8">
        <v>2902.8051973220558</v>
      </c>
      <c r="E14" s="8">
        <v>18160.927625088079</v>
      </c>
      <c r="F14" s="8">
        <v>28717.148167723717</v>
      </c>
      <c r="G14" s="9">
        <v>13.598254613134369</v>
      </c>
      <c r="H14" s="9">
        <v>4.3479523608348627</v>
      </c>
      <c r="I14" s="9">
        <v>10.816483487307622</v>
      </c>
      <c r="J14" s="9">
        <v>4.3019984448228517</v>
      </c>
      <c r="K14" s="9">
        <f t="shared" si="0"/>
        <v>3.1609157435886335</v>
      </c>
      <c r="L14" s="9">
        <f t="shared" si="1"/>
        <v>1.0106819927067414</v>
      </c>
      <c r="M14" s="9">
        <f t="shared" si="2"/>
        <v>2.5142927469730929</v>
      </c>
    </row>
    <row r="15" spans="1:13" x14ac:dyDescent="0.3">
      <c r="A15" s="10" t="s">
        <v>10</v>
      </c>
      <c r="B15" s="8">
        <v>1619.0672049689408</v>
      </c>
      <c r="C15" s="8">
        <v>879.30329192546333</v>
      </c>
      <c r="D15" s="8">
        <v>500.7001242236006</v>
      </c>
      <c r="E15" s="8">
        <v>9431.2203726707739</v>
      </c>
      <c r="F15" s="8">
        <v>12430.290993788778</v>
      </c>
      <c r="G15" s="9">
        <v>4.075806736982817</v>
      </c>
      <c r="H15" s="9">
        <v>1.6122639589964991</v>
      </c>
      <c r="I15" s="9">
        <v>1.8267506639151745</v>
      </c>
      <c r="J15" s="9">
        <v>2.2091732612298882</v>
      </c>
      <c r="K15" s="9">
        <f t="shared" si="0"/>
        <v>1.8449466180455847</v>
      </c>
      <c r="L15" s="9">
        <f t="shared" si="1"/>
        <v>0.72980421558195097</v>
      </c>
      <c r="M15" s="9">
        <f t="shared" si="2"/>
        <v>0.82689334330354336</v>
      </c>
    </row>
    <row r="16" spans="1:13" x14ac:dyDescent="0.3">
      <c r="A16" s="7" t="s">
        <v>11</v>
      </c>
      <c r="B16" s="8"/>
      <c r="C16" s="8"/>
      <c r="D16" s="8"/>
      <c r="E16" s="8"/>
      <c r="F16" s="8"/>
      <c r="G16" s="9"/>
      <c r="H16" s="9"/>
      <c r="I16" s="9"/>
      <c r="J16" s="9"/>
      <c r="K16" s="9" t="str">
        <f t="shared" si="0"/>
        <v/>
      </c>
      <c r="L16" s="9" t="str">
        <f t="shared" si="1"/>
        <v/>
      </c>
      <c r="M16" s="9" t="str">
        <f t="shared" si="2"/>
        <v/>
      </c>
    </row>
    <row r="17" spans="1:13" x14ac:dyDescent="0.3">
      <c r="A17" s="10" t="s">
        <v>12</v>
      </c>
      <c r="B17" s="8">
        <v>352.46740573757711</v>
      </c>
      <c r="C17" s="8">
        <v>1600.1219158200267</v>
      </c>
      <c r="D17" s="8">
        <v>1490.9771793842428</v>
      </c>
      <c r="E17" s="8">
        <v>1539.0409165302763</v>
      </c>
      <c r="F17" s="8">
        <v>4982.6074174721234</v>
      </c>
      <c r="G17" s="9">
        <v>0.89712584844739718</v>
      </c>
      <c r="H17" s="9">
        <v>3.1128040191405382</v>
      </c>
      <c r="I17" s="9">
        <v>5.7337991285688785</v>
      </c>
      <c r="J17" s="9">
        <v>0.33609162257338226</v>
      </c>
      <c r="K17" s="9">
        <f t="shared" si="0"/>
        <v>2.6692895275945734</v>
      </c>
      <c r="L17" s="9">
        <f t="shared" si="1"/>
        <v>9.2617721182886328</v>
      </c>
      <c r="M17" s="9">
        <f t="shared" si="2"/>
        <v>17.060226270046229</v>
      </c>
    </row>
    <row r="18" spans="1:13" x14ac:dyDescent="0.3">
      <c r="A18" s="10" t="s">
        <v>13</v>
      </c>
      <c r="B18" s="8">
        <v>2.00665303872321</v>
      </c>
      <c r="C18" s="8">
        <v>1.0033265193615999</v>
      </c>
      <c r="D18" s="8">
        <v>2.00665303872321</v>
      </c>
      <c r="E18" s="8">
        <v>6.01995911616965</v>
      </c>
      <c r="F18" s="8">
        <v>11.036591712977669</v>
      </c>
      <c r="G18" s="9">
        <v>6.8797578386338466E-3</v>
      </c>
      <c r="H18" s="9">
        <v>1.86467533414839E-3</v>
      </c>
      <c r="I18" s="9">
        <v>5.5010511655025152E-3</v>
      </c>
      <c r="J18" s="9">
        <v>2.897812601479931E-3</v>
      </c>
      <c r="K18" s="9">
        <f t="shared" si="0"/>
        <v>2.3741210301592006</v>
      </c>
      <c r="L18" s="9">
        <f t="shared" si="1"/>
        <v>0.6434768532637648</v>
      </c>
      <c r="M18" s="9">
        <f t="shared" si="2"/>
        <v>1.8983460706510469</v>
      </c>
    </row>
    <row r="19" spans="1:13" x14ac:dyDescent="0.3">
      <c r="A19" s="4" t="s">
        <v>14</v>
      </c>
      <c r="B19" s="5"/>
      <c r="C19" s="5"/>
      <c r="D19" s="5"/>
      <c r="E19" s="5"/>
      <c r="F19" s="5"/>
      <c r="G19" s="6"/>
      <c r="H19" s="6"/>
      <c r="I19" s="6"/>
      <c r="J19" s="6"/>
      <c r="K19" s="9" t="str">
        <f t="shared" si="0"/>
        <v/>
      </c>
      <c r="L19" s="9" t="str">
        <f t="shared" si="1"/>
        <v/>
      </c>
      <c r="M19" s="9" t="str">
        <f t="shared" si="2"/>
        <v/>
      </c>
    </row>
    <row r="20" spans="1:13" x14ac:dyDescent="0.3">
      <c r="A20" s="7" t="s">
        <v>15</v>
      </c>
      <c r="B20" s="8"/>
      <c r="C20" s="8"/>
      <c r="D20" s="8"/>
      <c r="E20" s="8"/>
      <c r="F20" s="8"/>
      <c r="G20" s="9"/>
      <c r="H20" s="9"/>
      <c r="I20" s="9"/>
      <c r="J20" s="9"/>
      <c r="K20" s="9" t="str">
        <f t="shared" si="0"/>
        <v/>
      </c>
      <c r="L20" s="9" t="str">
        <f t="shared" si="1"/>
        <v/>
      </c>
      <c r="M20" s="9" t="str">
        <f t="shared" si="2"/>
        <v/>
      </c>
    </row>
    <row r="21" spans="1:13" x14ac:dyDescent="0.3">
      <c r="A21" s="10" t="s">
        <v>16</v>
      </c>
      <c r="B21" s="8">
        <v>1195.86497064579</v>
      </c>
      <c r="C21" s="8">
        <v>877.24713447022384</v>
      </c>
      <c r="D21" s="8">
        <v>718.98630136986139</v>
      </c>
      <c r="E21" s="8">
        <v>7128.025999440857</v>
      </c>
      <c r="F21" s="8">
        <v>9920.1244059267319</v>
      </c>
      <c r="G21" s="9">
        <v>3.2103726283726814</v>
      </c>
      <c r="H21" s="9">
        <v>1.6083686303438234</v>
      </c>
      <c r="I21" s="9">
        <v>2.6291948557947742</v>
      </c>
      <c r="J21" s="9">
        <v>1.7033161329866437</v>
      </c>
      <c r="K21" s="9">
        <f t="shared" si="0"/>
        <v>1.884777914211099</v>
      </c>
      <c r="L21" s="9">
        <f t="shared" si="1"/>
        <v>0.94425726334409998</v>
      </c>
      <c r="M21" s="9">
        <f t="shared" si="2"/>
        <v>1.5435742108452104</v>
      </c>
    </row>
    <row r="22" spans="1:13" x14ac:dyDescent="0.3">
      <c r="A22" s="10" t="s">
        <v>17</v>
      </c>
      <c r="B22" s="8">
        <v>7541.2209232926498</v>
      </c>
      <c r="C22" s="8">
        <v>6713.2990538357699</v>
      </c>
      <c r="D22" s="8">
        <v>4255.3737035630265</v>
      </c>
      <c r="E22" s="8">
        <v>83042.320644076011</v>
      </c>
      <c r="F22" s="8">
        <v>101552.21432476745</v>
      </c>
      <c r="G22" s="9">
        <v>19.265784547035906</v>
      </c>
      <c r="H22" s="9">
        <v>12.587270617586425</v>
      </c>
      <c r="I22" s="9">
        <v>15.419087768669055</v>
      </c>
      <c r="J22" s="9">
        <v>19.435588869289965</v>
      </c>
      <c r="K22" s="9">
        <f t="shared" si="0"/>
        <v>0.99126322729936078</v>
      </c>
      <c r="L22" s="9">
        <f t="shared" si="1"/>
        <v>0.64764030059698785</v>
      </c>
      <c r="M22" s="9">
        <f t="shared" si="2"/>
        <v>0.79334296852886432</v>
      </c>
    </row>
    <row r="23" spans="1:13" x14ac:dyDescent="0.3">
      <c r="A23" s="7" t="s">
        <v>18</v>
      </c>
      <c r="B23" s="8"/>
      <c r="C23" s="8"/>
      <c r="D23" s="8"/>
      <c r="E23" s="8"/>
      <c r="F23" s="8"/>
      <c r="G23" s="9"/>
      <c r="H23" s="9"/>
      <c r="I23" s="9"/>
      <c r="J23" s="9"/>
      <c r="K23" s="9" t="str">
        <f t="shared" si="0"/>
        <v/>
      </c>
      <c r="L23" s="9" t="str">
        <f t="shared" si="1"/>
        <v/>
      </c>
      <c r="M23" s="9" t="str">
        <f t="shared" si="2"/>
        <v/>
      </c>
    </row>
    <row r="24" spans="1:13" x14ac:dyDescent="0.3">
      <c r="A24" s="10" t="s">
        <v>19</v>
      </c>
      <c r="B24" s="8">
        <v>20.266073102457376</v>
      </c>
      <c r="C24" s="8">
        <v>14.186251171720212</v>
      </c>
      <c r="D24" s="8">
        <v>8.1064292409829797</v>
      </c>
      <c r="E24" s="8">
        <v>752.88461575629344</v>
      </c>
      <c r="F24" s="8">
        <v>795.443369271454</v>
      </c>
      <c r="G24" s="9">
        <v>5.0739244667922088E-2</v>
      </c>
      <c r="H24" s="9">
        <v>2.5707057613335676E-2</v>
      </c>
      <c r="I24" s="9">
        <v>2.5726785531952318E-2</v>
      </c>
      <c r="J24" s="9">
        <v>0.18499524841738518</v>
      </c>
      <c r="K24" s="9">
        <f t="shared" si="0"/>
        <v>0.2742732318910403</v>
      </c>
      <c r="L24" s="9">
        <f t="shared" si="1"/>
        <v>0.13896063727721031</v>
      </c>
      <c r="M24" s="9">
        <f t="shared" si="2"/>
        <v>0.13906727741410793</v>
      </c>
    </row>
    <row r="25" spans="1:13" x14ac:dyDescent="0.3">
      <c r="A25" s="10" t="s">
        <v>20</v>
      </c>
      <c r="B25" s="8">
        <v>173.23026082851385</v>
      </c>
      <c r="C25" s="8">
        <v>78.463118139973801</v>
      </c>
      <c r="D25" s="8">
        <v>31.58904756284662</v>
      </c>
      <c r="E25" s="8">
        <v>2376.3115779534969</v>
      </c>
      <c r="F25" s="8">
        <v>2659.5940044848312</v>
      </c>
      <c r="G25" s="9">
        <v>0.430398212229819</v>
      </c>
      <c r="H25" s="9">
        <v>0.15574259094988063</v>
      </c>
      <c r="I25" s="9">
        <v>0.12912006492719932</v>
      </c>
      <c r="J25" s="9">
        <v>0.60663116419990593</v>
      </c>
      <c r="K25" s="9">
        <f t="shared" si="0"/>
        <v>0.70948912226999916</v>
      </c>
      <c r="L25" s="9">
        <f t="shared" si="1"/>
        <v>0.25673358070103708</v>
      </c>
      <c r="M25" s="9">
        <f t="shared" si="2"/>
        <v>0.21284772782403544</v>
      </c>
    </row>
    <row r="26" spans="1:13" x14ac:dyDescent="0.3">
      <c r="A26" s="10" t="s">
        <v>21</v>
      </c>
      <c r="B26" s="8">
        <v>1646.6194398682026</v>
      </c>
      <c r="C26" s="8">
        <v>825.32763591433081</v>
      </c>
      <c r="D26" s="8">
        <v>200.7826400329489</v>
      </c>
      <c r="E26" s="8">
        <v>33015.123352553463</v>
      </c>
      <c r="F26" s="8">
        <v>35687.853068368946</v>
      </c>
      <c r="G26" s="9">
        <v>4.1742052372690308</v>
      </c>
      <c r="H26" s="9">
        <v>1.5754215929934141</v>
      </c>
      <c r="I26" s="9">
        <v>0.73217727884280037</v>
      </c>
      <c r="J26" s="9">
        <v>8.4862458934692828</v>
      </c>
      <c r="K26" s="9">
        <f t="shared" si="0"/>
        <v>0.49187889317246308</v>
      </c>
      <c r="L26" s="9">
        <f t="shared" si="1"/>
        <v>0.18564411316502191</v>
      </c>
      <c r="M26" s="9">
        <f t="shared" si="2"/>
        <v>8.6278112611167482E-2</v>
      </c>
    </row>
    <row r="27" spans="1:13" x14ac:dyDescent="0.3">
      <c r="A27" s="10" t="s">
        <v>22</v>
      </c>
      <c r="B27" s="8">
        <v>22.099150632691899</v>
      </c>
      <c r="C27" s="8">
        <v>8.0360547755243505</v>
      </c>
      <c r="D27" s="8">
        <v>8.0360547755243488</v>
      </c>
      <c r="E27" s="8">
        <v>1010.5338880221861</v>
      </c>
      <c r="F27" s="8">
        <v>1048.7051482059267</v>
      </c>
      <c r="G27" s="9">
        <v>5.1707726017240371E-2</v>
      </c>
      <c r="H27" s="9">
        <v>1.3604263052242514E-2</v>
      </c>
      <c r="I27" s="9">
        <v>2.6646121730492921E-2</v>
      </c>
      <c r="J27" s="9">
        <v>0.21140784392469342</v>
      </c>
      <c r="K27" s="9">
        <f t="shared" si="0"/>
        <v>0.24458754726082643</v>
      </c>
      <c r="L27" s="9">
        <f t="shared" si="1"/>
        <v>6.4350796071164479E-2</v>
      </c>
      <c r="M27" s="9">
        <f t="shared" si="2"/>
        <v>0.12604131065252555</v>
      </c>
    </row>
    <row r="28" spans="1:13" x14ac:dyDescent="0.3">
      <c r="A28" s="10" t="s">
        <v>23</v>
      </c>
      <c r="B28" s="8">
        <v>36.590529373353412</v>
      </c>
      <c r="C28" s="8">
        <v>28.459300623719272</v>
      </c>
      <c r="D28" s="8">
        <v>12.196843124451151</v>
      </c>
      <c r="E28" s="8">
        <v>278.49458467496783</v>
      </c>
      <c r="F28" s="8">
        <v>355.74125779649165</v>
      </c>
      <c r="G28" s="9">
        <v>0.11948377559794839</v>
      </c>
      <c r="H28" s="9">
        <v>4.152201458153304E-2</v>
      </c>
      <c r="I28" s="9">
        <v>4.0148234070729844E-2</v>
      </c>
      <c r="J28" s="9">
        <v>8.2966945217636451E-2</v>
      </c>
      <c r="K28" s="9">
        <f t="shared" si="0"/>
        <v>1.4401370965813198</v>
      </c>
      <c r="L28" s="9">
        <f t="shared" si="1"/>
        <v>0.50046454612272051</v>
      </c>
      <c r="M28" s="9">
        <f t="shared" si="2"/>
        <v>0.48390637940705394</v>
      </c>
    </row>
    <row r="29" spans="1:13" x14ac:dyDescent="0.3">
      <c r="A29" s="10" t="s">
        <v>24</v>
      </c>
      <c r="B29" s="8">
        <v>1081.0971286777719</v>
      </c>
      <c r="C29" s="8">
        <v>1101.2105636299179</v>
      </c>
      <c r="D29" s="8">
        <v>723.07798652959764</v>
      </c>
      <c r="E29" s="8">
        <v>16652.918468628141</v>
      </c>
      <c r="F29" s="8">
        <v>19558.304147465427</v>
      </c>
      <c r="G29" s="9">
        <v>2.6479645254692858</v>
      </c>
      <c r="H29" s="9">
        <v>2.1399291682877926</v>
      </c>
      <c r="I29" s="9">
        <v>2.7551472454719446</v>
      </c>
      <c r="J29" s="9">
        <v>3.5994922299724852</v>
      </c>
      <c r="K29" s="9">
        <f t="shared" si="0"/>
        <v>0.73564946283813126</v>
      </c>
      <c r="L29" s="9">
        <f t="shared" si="1"/>
        <v>0.59450862276320304</v>
      </c>
      <c r="M29" s="9">
        <f t="shared" si="2"/>
        <v>0.76542664060508481</v>
      </c>
    </row>
    <row r="30" spans="1:13" x14ac:dyDescent="0.3">
      <c r="A30" s="4" t="s">
        <v>25</v>
      </c>
      <c r="B30" s="5"/>
      <c r="C30" s="5"/>
      <c r="D30" s="5"/>
      <c r="E30" s="5"/>
      <c r="F30" s="5"/>
      <c r="G30" s="6"/>
      <c r="H30" s="6"/>
      <c r="I30" s="6"/>
      <c r="J30" s="6"/>
      <c r="K30" s="9" t="str">
        <f t="shared" si="0"/>
        <v/>
      </c>
      <c r="L30" s="9" t="str">
        <f t="shared" si="1"/>
        <v/>
      </c>
      <c r="M30" s="9" t="str">
        <f t="shared" si="2"/>
        <v/>
      </c>
    </row>
    <row r="31" spans="1:13" x14ac:dyDescent="0.3">
      <c r="A31" s="7" t="s">
        <v>25</v>
      </c>
      <c r="B31" s="8"/>
      <c r="C31" s="8"/>
      <c r="D31" s="8"/>
      <c r="E31" s="8"/>
      <c r="F31" s="8"/>
      <c r="G31" s="9"/>
      <c r="H31" s="9"/>
      <c r="I31" s="9"/>
      <c r="J31" s="9"/>
      <c r="K31" s="9" t="str">
        <f t="shared" si="0"/>
        <v/>
      </c>
      <c r="L31" s="9" t="str">
        <f t="shared" si="1"/>
        <v/>
      </c>
      <c r="M31" s="9" t="str">
        <f t="shared" si="2"/>
        <v/>
      </c>
    </row>
    <row r="32" spans="1:13" x14ac:dyDescent="0.3">
      <c r="A32" s="10" t="s">
        <v>26</v>
      </c>
      <c r="B32" s="8">
        <v>7763.3744323581977</v>
      </c>
      <c r="C32" s="8">
        <v>7724.7986587812748</v>
      </c>
      <c r="D32" s="8">
        <v>4267.980726581457</v>
      </c>
      <c r="E32" s="8">
        <v>55012.26776850762</v>
      </c>
      <c r="F32" s="8">
        <v>74768.421586228549</v>
      </c>
      <c r="G32" s="9">
        <v>20.121579296555218</v>
      </c>
      <c r="H32" s="9">
        <v>13.486126692727129</v>
      </c>
      <c r="I32" s="9">
        <v>14.605147619752138</v>
      </c>
      <c r="J32" s="9">
        <v>15.58011360175178</v>
      </c>
      <c r="K32" s="9">
        <f t="shared" si="0"/>
        <v>1.2914911797750184</v>
      </c>
      <c r="L32" s="9">
        <f t="shared" si="1"/>
        <v>0.86559873935776632</v>
      </c>
      <c r="M32" s="9">
        <f t="shared" si="2"/>
        <v>0.93742240866009996</v>
      </c>
    </row>
    <row r="33" spans="1:13" x14ac:dyDescent="0.3">
      <c r="A33" s="10" t="s">
        <v>27</v>
      </c>
      <c r="B33" s="8">
        <v>805.95981698826267</v>
      </c>
      <c r="C33" s="8">
        <v>555.4860894029373</v>
      </c>
      <c r="D33" s="8">
        <v>145.43635795276907</v>
      </c>
      <c r="E33" s="8">
        <v>11383.424933928192</v>
      </c>
      <c r="F33" s="8">
        <v>12890.307198272161</v>
      </c>
      <c r="G33" s="9">
        <v>1.9845439976776971</v>
      </c>
      <c r="H33" s="9">
        <v>0.98278868118166551</v>
      </c>
      <c r="I33" s="9">
        <v>0.53386526299575476</v>
      </c>
      <c r="J33" s="9">
        <v>2.9013777528353764</v>
      </c>
      <c r="K33" s="9">
        <f t="shared" si="0"/>
        <v>0.68400055654190428</v>
      </c>
      <c r="L33" s="9">
        <f t="shared" si="1"/>
        <v>0.33873172158338694</v>
      </c>
      <c r="M33" s="9">
        <f t="shared" si="2"/>
        <v>0.18400405203149919</v>
      </c>
    </row>
    <row r="34" spans="1:13" x14ac:dyDescent="0.3">
      <c r="A34" s="4" t="s">
        <v>28</v>
      </c>
      <c r="B34" s="5"/>
      <c r="C34" s="5"/>
      <c r="D34" s="5"/>
      <c r="E34" s="5"/>
      <c r="F34" s="5"/>
      <c r="G34" s="6"/>
      <c r="H34" s="6"/>
      <c r="I34" s="6"/>
      <c r="J34" s="6"/>
      <c r="K34" s="9" t="str">
        <f t="shared" si="0"/>
        <v/>
      </c>
      <c r="L34" s="9" t="str">
        <f t="shared" si="1"/>
        <v/>
      </c>
      <c r="M34" s="9" t="str">
        <f t="shared" si="2"/>
        <v/>
      </c>
    </row>
    <row r="35" spans="1:13" x14ac:dyDescent="0.3">
      <c r="A35" s="7" t="s">
        <v>29</v>
      </c>
      <c r="B35" s="8"/>
      <c r="C35" s="8"/>
      <c r="D35" s="8"/>
      <c r="E35" s="8"/>
      <c r="F35" s="8"/>
      <c r="G35" s="9"/>
      <c r="H35" s="9"/>
      <c r="I35" s="9"/>
      <c r="J35" s="9"/>
      <c r="K35" s="9" t="str">
        <f t="shared" si="0"/>
        <v/>
      </c>
      <c r="L35" s="9" t="str">
        <f t="shared" si="1"/>
        <v/>
      </c>
      <c r="M35" s="9" t="str">
        <f t="shared" si="2"/>
        <v/>
      </c>
    </row>
    <row r="36" spans="1:13" x14ac:dyDescent="0.3">
      <c r="A36" s="10" t="s">
        <v>30</v>
      </c>
      <c r="B36" s="8">
        <v>61.147751605995673</v>
      </c>
      <c r="C36" s="8">
        <v>49.747323340471063</v>
      </c>
      <c r="D36" s="8">
        <v>18.655246252676651</v>
      </c>
      <c r="E36" s="8">
        <v>739.99143468950649</v>
      </c>
      <c r="F36" s="8">
        <v>869.54175588864985</v>
      </c>
      <c r="G36" s="9">
        <v>0.14393551855406039</v>
      </c>
      <c r="H36" s="9">
        <v>9.2258287776405185E-2</v>
      </c>
      <c r="I36" s="9">
        <v>7.1929427791200207E-2</v>
      </c>
      <c r="J36" s="9">
        <v>0.20630300455159556</v>
      </c>
      <c r="K36" s="9">
        <f t="shared" si="0"/>
        <v>0.69768988031418944</v>
      </c>
      <c r="L36" s="9">
        <f t="shared" si="1"/>
        <v>0.44719798423164386</v>
      </c>
      <c r="M36" s="9">
        <f t="shared" si="2"/>
        <v>0.34865913827838091</v>
      </c>
    </row>
    <row r="37" spans="1:13" x14ac:dyDescent="0.3">
      <c r="A37" s="7" t="s">
        <v>31</v>
      </c>
      <c r="B37" s="8"/>
      <c r="C37" s="8"/>
      <c r="D37" s="8"/>
      <c r="E37" s="8"/>
      <c r="F37" s="8"/>
      <c r="G37" s="9"/>
      <c r="H37" s="9"/>
      <c r="I37" s="9"/>
      <c r="J37" s="9"/>
      <c r="K37" s="9" t="str">
        <f t="shared" si="0"/>
        <v/>
      </c>
      <c r="L37" s="9" t="str">
        <f t="shared" si="1"/>
        <v/>
      </c>
      <c r="M37" s="9" t="str">
        <f t="shared" si="2"/>
        <v/>
      </c>
    </row>
    <row r="38" spans="1:13" x14ac:dyDescent="0.3">
      <c r="A38" s="10" t="s">
        <v>32</v>
      </c>
      <c r="B38" s="8">
        <v>84.586088285877906</v>
      </c>
      <c r="C38" s="8">
        <v>77.452321803936329</v>
      </c>
      <c r="D38" s="8">
        <v>30.573284922606433</v>
      </c>
      <c r="E38" s="8">
        <v>1420.6386394037813</v>
      </c>
      <c r="F38" s="8">
        <v>1613.2503344162019</v>
      </c>
      <c r="G38" s="9">
        <v>0.22337532504816396</v>
      </c>
      <c r="H38" s="9">
        <v>0.13334057995003382</v>
      </c>
      <c r="I38" s="9">
        <v>0.11241898440378631</v>
      </c>
      <c r="J38" s="9">
        <v>0.33988550083561103</v>
      </c>
      <c r="K38" s="9">
        <f t="shared" si="0"/>
        <v>0.65720757284142473</v>
      </c>
      <c r="L38" s="9">
        <f t="shared" si="1"/>
        <v>0.39231029161942776</v>
      </c>
      <c r="M38" s="9">
        <f t="shared" si="2"/>
        <v>0.33075545772739173</v>
      </c>
    </row>
    <row r="39" spans="1:13" x14ac:dyDescent="0.3">
      <c r="A39" s="10" t="s">
        <v>33</v>
      </c>
      <c r="B39" s="8">
        <v>120.78002659181541</v>
      </c>
      <c r="C39" s="8">
        <v>67.435514847096769</v>
      </c>
      <c r="D39" s="8">
        <v>26.169005761559959</v>
      </c>
      <c r="E39" s="8">
        <v>1671.796868075045</v>
      </c>
      <c r="F39" s="8">
        <v>1886.1814152755171</v>
      </c>
      <c r="G39" s="9">
        <v>0.30808442606283193</v>
      </c>
      <c r="H39" s="9">
        <v>0.13675895309566821</v>
      </c>
      <c r="I39" s="9">
        <v>0.10300074887846303</v>
      </c>
      <c r="J39" s="9">
        <v>0.30188281226011915</v>
      </c>
      <c r="K39" s="9">
        <f t="shared" si="0"/>
        <v>1.020543116569913</v>
      </c>
      <c r="L39" s="9">
        <f t="shared" si="1"/>
        <v>0.45302000492107858</v>
      </c>
      <c r="M39" s="9">
        <f t="shared" si="2"/>
        <v>0.34119447910042594</v>
      </c>
    </row>
    <row r="40" spans="1:13" x14ac:dyDescent="0.3">
      <c r="A40" s="10" t="s">
        <v>34</v>
      </c>
      <c r="B40" s="8">
        <v>8044.1502857801524</v>
      </c>
      <c r="C40" s="8">
        <v>5312.9370295333483</v>
      </c>
      <c r="D40" s="8">
        <v>2516.069608472927</v>
      </c>
      <c r="E40" s="8">
        <v>77801.195368219778</v>
      </c>
      <c r="F40" s="8">
        <v>93674.35229200621</v>
      </c>
      <c r="G40" s="9">
        <v>20.522165280688611</v>
      </c>
      <c r="H40" s="9">
        <v>10.030323305025902</v>
      </c>
      <c r="I40" s="9">
        <v>9.4480256028434333</v>
      </c>
      <c r="J40" s="9">
        <v>17.435346198497381</v>
      </c>
      <c r="K40" s="9">
        <f t="shared" si="0"/>
        <v>1.1770437504967501</v>
      </c>
      <c r="L40" s="9">
        <f t="shared" si="1"/>
        <v>0.57528673023368693</v>
      </c>
      <c r="M40" s="9">
        <f t="shared" si="2"/>
        <v>0.54188918850706191</v>
      </c>
    </row>
    <row r="41" spans="1:13" x14ac:dyDescent="0.3">
      <c r="A41" s="7" t="s">
        <v>35</v>
      </c>
      <c r="B41" s="8"/>
      <c r="C41" s="8"/>
      <c r="D41" s="8"/>
      <c r="E41" s="8"/>
      <c r="F41" s="8"/>
      <c r="G41" s="9"/>
      <c r="H41" s="9"/>
      <c r="I41" s="9"/>
      <c r="J41" s="9"/>
      <c r="K41" s="9" t="str">
        <f t="shared" si="0"/>
        <v/>
      </c>
      <c r="L41" s="9" t="str">
        <f t="shared" si="1"/>
        <v/>
      </c>
      <c r="M41" s="9" t="str">
        <f t="shared" si="2"/>
        <v/>
      </c>
    </row>
    <row r="42" spans="1:13" x14ac:dyDescent="0.3">
      <c r="A42" s="10" t="s">
        <v>36</v>
      </c>
      <c r="B42" s="8">
        <v>1953.3888079883484</v>
      </c>
      <c r="C42" s="8">
        <v>739.7326815061349</v>
      </c>
      <c r="D42" s="8">
        <v>678.94684834615953</v>
      </c>
      <c r="E42" s="8">
        <v>3954.1699604742926</v>
      </c>
      <c r="F42" s="8">
        <v>7326.2382983149355</v>
      </c>
      <c r="G42" s="9">
        <v>4.6595012657777417</v>
      </c>
      <c r="H42" s="9">
        <v>1.4097084546121037</v>
      </c>
      <c r="I42" s="9">
        <v>2.5170381212621735</v>
      </c>
      <c r="J42" s="9">
        <v>0.97148138561170716</v>
      </c>
      <c r="K42" s="9">
        <f t="shared" si="0"/>
        <v>4.7962846584485197</v>
      </c>
      <c r="L42" s="9">
        <f t="shared" si="1"/>
        <v>1.4510915757016389</v>
      </c>
      <c r="M42" s="9">
        <f t="shared" si="2"/>
        <v>2.5909277918663203</v>
      </c>
    </row>
    <row r="43" spans="1:13" x14ac:dyDescent="0.3">
      <c r="A43" s="10" t="s">
        <v>37</v>
      </c>
      <c r="B43" s="8"/>
      <c r="C43" s="8"/>
      <c r="D43" s="8"/>
      <c r="E43" s="8"/>
      <c r="F43" s="8">
        <v>0</v>
      </c>
      <c r="G43" s="9">
        <v>0</v>
      </c>
      <c r="H43" s="9">
        <v>0</v>
      </c>
      <c r="I43" s="9">
        <v>0</v>
      </c>
      <c r="J43" s="9">
        <v>0</v>
      </c>
      <c r="K43" s="9" t="str">
        <f t="shared" si="0"/>
        <v/>
      </c>
      <c r="L43" s="9" t="str">
        <f t="shared" si="1"/>
        <v/>
      </c>
      <c r="M43" s="9" t="str">
        <f t="shared" si="2"/>
        <v/>
      </c>
    </row>
    <row r="44" spans="1:13" x14ac:dyDescent="0.3">
      <c r="A44" s="7" t="s">
        <v>38</v>
      </c>
      <c r="B44" s="8"/>
      <c r="C44" s="8"/>
      <c r="D44" s="8"/>
      <c r="E44" s="8"/>
      <c r="F44" s="8"/>
      <c r="G44" s="9"/>
      <c r="H44" s="9"/>
      <c r="I44" s="9"/>
      <c r="J44" s="9"/>
      <c r="K44" s="9" t="str">
        <f t="shared" si="0"/>
        <v/>
      </c>
      <c r="L44" s="9" t="str">
        <f t="shared" si="1"/>
        <v/>
      </c>
      <c r="M44" s="9" t="str">
        <f t="shared" si="2"/>
        <v/>
      </c>
    </row>
    <row r="45" spans="1:13" x14ac:dyDescent="0.3">
      <c r="A45" s="10" t="s">
        <v>39</v>
      </c>
      <c r="B45" s="8">
        <v>5090.8257643666839</v>
      </c>
      <c r="C45" s="8">
        <v>2064.0929595891012</v>
      </c>
      <c r="D45" s="8">
        <v>1475.6454053202808</v>
      </c>
      <c r="E45" s="8">
        <v>43554.172055189323</v>
      </c>
      <c r="F45" s="8">
        <v>52184.736184465393</v>
      </c>
      <c r="G45" s="9">
        <v>12.553656157626303</v>
      </c>
      <c r="H45" s="9">
        <v>4.050910323254949</v>
      </c>
      <c r="I45" s="9">
        <v>5.7369394706730503</v>
      </c>
      <c r="J45" s="9">
        <v>8.8979567919617288</v>
      </c>
      <c r="K45" s="9">
        <f t="shared" si="0"/>
        <v>1.4108470574915664</v>
      </c>
      <c r="L45" s="9">
        <f t="shared" si="1"/>
        <v>0.45526297980166369</v>
      </c>
      <c r="M45" s="9">
        <f t="shared" si="2"/>
        <v>0.64474795785204408</v>
      </c>
    </row>
    <row r="46" spans="1:13" x14ac:dyDescent="0.3">
      <c r="A46" s="10" t="s">
        <v>40</v>
      </c>
      <c r="B46" s="8">
        <v>76219.693984782192</v>
      </c>
      <c r="C46" s="8">
        <v>78627.172231467921</v>
      </c>
      <c r="D46" s="8">
        <v>40127.658120102598</v>
      </c>
      <c r="E46" s="8">
        <v>953316.07555742445</v>
      </c>
      <c r="F46" s="8">
        <v>1148290.5998937772</v>
      </c>
      <c r="G46" s="9">
        <v>192.19561790918146</v>
      </c>
      <c r="H46" s="9">
        <v>155.31251120674858</v>
      </c>
      <c r="I46" s="9">
        <v>156.33285867303732</v>
      </c>
      <c r="J46" s="9">
        <v>196.61850010726027</v>
      </c>
      <c r="K46" s="9">
        <f t="shared" si="0"/>
        <v>0.97750525919144937</v>
      </c>
      <c r="L46" s="9">
        <f t="shared" si="1"/>
        <v>0.78991809581510264</v>
      </c>
      <c r="M46" s="9">
        <f t="shared" si="2"/>
        <v>0.79510757425040812</v>
      </c>
    </row>
    <row r="47" spans="1:13" x14ac:dyDescent="0.3">
      <c r="A47" s="10" t="s">
        <v>41</v>
      </c>
      <c r="B47" s="8">
        <v>8286.2377288684747</v>
      </c>
      <c r="C47" s="8">
        <v>8522.0984200366074</v>
      </c>
      <c r="D47" s="8">
        <v>3526.8700798502746</v>
      </c>
      <c r="E47" s="8">
        <v>146255.70909958502</v>
      </c>
      <c r="F47" s="8">
        <v>166590.91532834037</v>
      </c>
      <c r="G47" s="9">
        <v>21.01447144618475</v>
      </c>
      <c r="H47" s="9">
        <v>17.431404157983888</v>
      </c>
      <c r="I47" s="9">
        <v>14.21573398507471</v>
      </c>
      <c r="J47" s="9">
        <v>27.42281819714054</v>
      </c>
      <c r="K47" s="9">
        <f t="shared" si="0"/>
        <v>0.76631334150681829</v>
      </c>
      <c r="L47" s="9">
        <f t="shared" si="1"/>
        <v>0.63565327358664814</v>
      </c>
      <c r="M47" s="9">
        <f t="shared" si="2"/>
        <v>0.51839070232967621</v>
      </c>
    </row>
    <row r="48" spans="1:13" x14ac:dyDescent="0.3">
      <c r="A48" s="7" t="s">
        <v>42</v>
      </c>
      <c r="B48" s="8"/>
      <c r="C48" s="8"/>
      <c r="D48" s="8"/>
      <c r="E48" s="8"/>
      <c r="F48" s="8"/>
      <c r="G48" s="9"/>
      <c r="H48" s="9"/>
      <c r="I48" s="9"/>
      <c r="J48" s="9"/>
      <c r="K48" s="9" t="str">
        <f t="shared" si="0"/>
        <v/>
      </c>
      <c r="L48" s="9" t="str">
        <f t="shared" si="1"/>
        <v/>
      </c>
      <c r="M48" s="9" t="str">
        <f t="shared" si="2"/>
        <v/>
      </c>
    </row>
    <row r="49" spans="1:13" x14ac:dyDescent="0.3">
      <c r="A49" s="10" t="s">
        <v>43</v>
      </c>
      <c r="B49" s="8">
        <v>4.0363636363636299</v>
      </c>
      <c r="C49" s="8">
        <v>0</v>
      </c>
      <c r="D49" s="8">
        <v>1.0090909090908999</v>
      </c>
      <c r="E49" s="8">
        <v>16.14545454545452</v>
      </c>
      <c r="F49" s="8">
        <v>21.190909090909049</v>
      </c>
      <c r="G49" s="9">
        <v>9.1420918821079819E-3</v>
      </c>
      <c r="H49" s="9">
        <v>0</v>
      </c>
      <c r="I49" s="9">
        <v>3.5992585574823582E-3</v>
      </c>
      <c r="J49" s="9">
        <v>4.457950229367044E-3</v>
      </c>
      <c r="K49" s="9">
        <f t="shared" si="0"/>
        <v>2.050738884854264</v>
      </c>
      <c r="L49" s="9">
        <f t="shared" si="1"/>
        <v>0</v>
      </c>
      <c r="M49" s="9">
        <f t="shared" si="2"/>
        <v>0.80737970867687192</v>
      </c>
    </row>
    <row r="50" spans="1:13" x14ac:dyDescent="0.3">
      <c r="A50" s="10" t="s">
        <v>44</v>
      </c>
      <c r="B50" s="8">
        <v>34.204875376609117</v>
      </c>
      <c r="C50" s="8">
        <v>67.403725006847267</v>
      </c>
      <c r="D50" s="8">
        <v>30.180772391125672</v>
      </c>
      <c r="E50" s="8">
        <v>726.35058887975788</v>
      </c>
      <c r="F50" s="8">
        <v>858.13996165433991</v>
      </c>
      <c r="G50" s="9">
        <v>8.8169743952707366E-2</v>
      </c>
      <c r="H50" s="9">
        <v>0.11662356886502454</v>
      </c>
      <c r="I50" s="9">
        <v>0.10822749350351349</v>
      </c>
      <c r="J50" s="9">
        <v>0.1553241335051691</v>
      </c>
      <c r="K50" s="9">
        <f t="shared" si="0"/>
        <v>0.56764999722192644</v>
      </c>
      <c r="L50" s="9">
        <f t="shared" si="1"/>
        <v>0.75083997723472484</v>
      </c>
      <c r="M50" s="9">
        <f t="shared" si="2"/>
        <v>0.69678478843670311</v>
      </c>
    </row>
    <row r="51" spans="1:13" x14ac:dyDescent="0.3">
      <c r="A51" s="10" t="s">
        <v>45</v>
      </c>
      <c r="B51" s="8"/>
      <c r="C51" s="8"/>
      <c r="D51" s="8"/>
      <c r="E51" s="8"/>
      <c r="F51" s="8">
        <v>0</v>
      </c>
      <c r="G51" s="9">
        <v>0</v>
      </c>
      <c r="H51" s="9">
        <v>0</v>
      </c>
      <c r="I51" s="9">
        <v>0</v>
      </c>
      <c r="J51" s="9">
        <v>0</v>
      </c>
      <c r="K51" s="9" t="str">
        <f t="shared" si="0"/>
        <v/>
      </c>
      <c r="L51" s="9" t="str">
        <f t="shared" si="1"/>
        <v/>
      </c>
      <c r="M51" s="9" t="str">
        <f t="shared" si="2"/>
        <v/>
      </c>
    </row>
    <row r="52" spans="1:13" x14ac:dyDescent="0.3">
      <c r="A52" s="4" t="s">
        <v>46</v>
      </c>
      <c r="B52" s="5"/>
      <c r="C52" s="5"/>
      <c r="D52" s="5"/>
      <c r="E52" s="5"/>
      <c r="F52" s="5"/>
      <c r="G52" s="6"/>
      <c r="H52" s="6"/>
      <c r="I52" s="6"/>
      <c r="J52" s="6"/>
      <c r="K52" s="9" t="str">
        <f t="shared" si="0"/>
        <v/>
      </c>
      <c r="L52" s="9" t="str">
        <f t="shared" si="1"/>
        <v/>
      </c>
      <c r="M52" s="9" t="str">
        <f t="shared" si="2"/>
        <v/>
      </c>
    </row>
    <row r="53" spans="1:13" x14ac:dyDescent="0.3">
      <c r="A53" s="7" t="s">
        <v>47</v>
      </c>
      <c r="B53" s="8"/>
      <c r="C53" s="8"/>
      <c r="D53" s="8"/>
      <c r="E53" s="8"/>
      <c r="F53" s="8"/>
      <c r="G53" s="9"/>
      <c r="H53" s="9"/>
      <c r="I53" s="9"/>
      <c r="J53" s="9"/>
      <c r="K53" s="9" t="str">
        <f t="shared" si="0"/>
        <v/>
      </c>
      <c r="L53" s="9" t="str">
        <f t="shared" si="1"/>
        <v/>
      </c>
      <c r="M53" s="9" t="str">
        <f t="shared" si="2"/>
        <v/>
      </c>
    </row>
    <row r="54" spans="1:13" x14ac:dyDescent="0.3">
      <c r="A54" s="10" t="s">
        <v>48</v>
      </c>
      <c r="B54" s="8">
        <v>2589.5496648602352</v>
      </c>
      <c r="C54" s="8">
        <v>1393.9107244723309</v>
      </c>
      <c r="D54" s="8">
        <v>5021.8838241585727</v>
      </c>
      <c r="E54" s="8">
        <v>2829.8791001140794</v>
      </c>
      <c r="F54" s="8">
        <v>11835.223313605218</v>
      </c>
      <c r="G54" s="9">
        <v>6.4502256472770636</v>
      </c>
      <c r="H54" s="9">
        <v>2.6994664820740297</v>
      </c>
      <c r="I54" s="9">
        <v>19.405372901039858</v>
      </c>
      <c r="J54" s="9">
        <v>0.56112196812453774</v>
      </c>
      <c r="K54" s="9">
        <f t="shared" si="0"/>
        <v>11.495229225895276</v>
      </c>
      <c r="L54" s="9">
        <f t="shared" si="1"/>
        <v>4.810837278562758</v>
      </c>
      <c r="M54" s="9">
        <f t="shared" si="2"/>
        <v>34.583163738713132</v>
      </c>
    </row>
    <row r="55" spans="1:13" x14ac:dyDescent="0.3">
      <c r="A55" s="7" t="s">
        <v>49</v>
      </c>
      <c r="B55" s="8"/>
      <c r="C55" s="8"/>
      <c r="D55" s="8"/>
      <c r="E55" s="8"/>
      <c r="F55" s="8"/>
      <c r="G55" s="9"/>
      <c r="H55" s="9"/>
      <c r="I55" s="9"/>
      <c r="J55" s="9"/>
      <c r="K55" s="9" t="str">
        <f t="shared" si="0"/>
        <v/>
      </c>
      <c r="L55" s="9" t="str">
        <f t="shared" si="1"/>
        <v/>
      </c>
      <c r="M55" s="9" t="str">
        <f t="shared" si="2"/>
        <v/>
      </c>
    </row>
    <row r="56" spans="1:13" x14ac:dyDescent="0.3">
      <c r="A56" s="10" t="s">
        <v>50</v>
      </c>
      <c r="B56" s="8">
        <v>0</v>
      </c>
      <c r="C56" s="8">
        <v>2.0219780219780201</v>
      </c>
      <c r="D56" s="8">
        <v>2.0219780219780201</v>
      </c>
      <c r="E56" s="8">
        <v>4.0439560439560402</v>
      </c>
      <c r="F56" s="8">
        <v>8.0879120879120805</v>
      </c>
      <c r="G56" s="9">
        <v>0</v>
      </c>
      <c r="H56" s="9">
        <v>2.7278354300445339E-3</v>
      </c>
      <c r="I56" s="9">
        <v>5.543063170252883E-3</v>
      </c>
      <c r="J56" s="9">
        <v>1.0226525603837739E-3</v>
      </c>
      <c r="K56" s="9">
        <f t="shared" si="0"/>
        <v>0</v>
      </c>
      <c r="L56" s="9">
        <f t="shared" si="1"/>
        <v>2.6674117248783409</v>
      </c>
      <c r="M56" s="9">
        <f t="shared" si="2"/>
        <v>5.4202799513577915</v>
      </c>
    </row>
    <row r="57" spans="1:13" x14ac:dyDescent="0.3">
      <c r="A57" s="10" t="s">
        <v>51</v>
      </c>
      <c r="B57" s="8">
        <v>290.77402111452517</v>
      </c>
      <c r="C57" s="8">
        <v>918.9556327676039</v>
      </c>
      <c r="D57" s="8">
        <v>325.06341039689869</v>
      </c>
      <c r="E57" s="8">
        <v>7204.8864760122597</v>
      </c>
      <c r="F57" s="8">
        <v>8739.6795402912867</v>
      </c>
      <c r="G57" s="9">
        <v>0.85132463323363328</v>
      </c>
      <c r="H57" s="9">
        <v>1.4915254851876467</v>
      </c>
      <c r="I57" s="9">
        <v>0.99725438792097831</v>
      </c>
      <c r="J57" s="9">
        <v>2.4220181835343602</v>
      </c>
      <c r="K57" s="9">
        <f t="shared" si="0"/>
        <v>0.35149390661936619</v>
      </c>
      <c r="L57" s="9">
        <f t="shared" si="1"/>
        <v>0.61581927639003919</v>
      </c>
      <c r="M57" s="9">
        <f t="shared" si="2"/>
        <v>0.41174521095697242</v>
      </c>
    </row>
    <row r="58" spans="1:13" x14ac:dyDescent="0.3">
      <c r="A58" s="7" t="s">
        <v>52</v>
      </c>
      <c r="B58" s="8"/>
      <c r="C58" s="8"/>
      <c r="D58" s="8"/>
      <c r="E58" s="8"/>
      <c r="F58" s="8"/>
      <c r="G58" s="9"/>
      <c r="H58" s="9"/>
      <c r="I58" s="9"/>
      <c r="J58" s="9"/>
      <c r="K58" s="9" t="str">
        <f t="shared" si="0"/>
        <v/>
      </c>
      <c r="L58" s="9" t="str">
        <f t="shared" si="1"/>
        <v/>
      </c>
      <c r="M58" s="9" t="str">
        <f t="shared" si="2"/>
        <v/>
      </c>
    </row>
    <row r="59" spans="1:13" x14ac:dyDescent="0.3">
      <c r="A59" s="10" t="s">
        <v>53</v>
      </c>
      <c r="B59" s="8">
        <v>314.39291674392672</v>
      </c>
      <c r="C59" s="8">
        <v>611.71017986278468</v>
      </c>
      <c r="D59" s="8">
        <v>581.57667346560254</v>
      </c>
      <c r="E59" s="8">
        <v>2083.2297422584834</v>
      </c>
      <c r="F59" s="8">
        <v>3590.9095123307975</v>
      </c>
      <c r="G59" s="9">
        <v>0.7945735115822351</v>
      </c>
      <c r="H59" s="9">
        <v>1.1127046993899039</v>
      </c>
      <c r="I59" s="9">
        <v>2.207658295632505</v>
      </c>
      <c r="J59" s="9">
        <v>0.44369638011570578</v>
      </c>
      <c r="K59" s="9">
        <f t="shared" si="0"/>
        <v>1.7908045843759841</v>
      </c>
      <c r="L59" s="9">
        <f t="shared" si="1"/>
        <v>2.5078065750722063</v>
      </c>
      <c r="M59" s="9">
        <f t="shared" si="2"/>
        <v>4.9756058299524524</v>
      </c>
    </row>
    <row r="60" spans="1:13" x14ac:dyDescent="0.3">
      <c r="A60" s="10" t="s">
        <v>54</v>
      </c>
      <c r="B60" s="8">
        <v>5463.0951158036351</v>
      </c>
      <c r="C60" s="8">
        <v>9474.3814836609436</v>
      </c>
      <c r="D60" s="8">
        <v>10221.857307586317</v>
      </c>
      <c r="E60" s="8">
        <v>37993.844966988472</v>
      </c>
      <c r="F60" s="8">
        <v>63153.178874039368</v>
      </c>
      <c r="G60" s="9">
        <v>13.717748019244201</v>
      </c>
      <c r="H60" s="9">
        <v>18.209489902368787</v>
      </c>
      <c r="I60" s="9">
        <v>39.473356103108301</v>
      </c>
      <c r="J60" s="9">
        <v>8.3015853658102792</v>
      </c>
      <c r="K60" s="9">
        <f t="shared" si="0"/>
        <v>1.6524250989142573</v>
      </c>
      <c r="L60" s="9">
        <f t="shared" si="1"/>
        <v>2.1934954710414454</v>
      </c>
      <c r="M60" s="9">
        <f t="shared" si="2"/>
        <v>4.7549178095159528</v>
      </c>
    </row>
    <row r="61" spans="1:13" x14ac:dyDescent="0.3">
      <c r="A61" s="10" t="s">
        <v>55</v>
      </c>
      <c r="B61" s="8">
        <v>3550.0953934387267</v>
      </c>
      <c r="C61" s="8">
        <v>7003.917013496075</v>
      </c>
      <c r="D61" s="8">
        <v>4411.5450948409607</v>
      </c>
      <c r="E61" s="8">
        <v>23098.685648891096</v>
      </c>
      <c r="F61" s="8">
        <v>38064.243150666858</v>
      </c>
      <c r="G61" s="9">
        <v>9.1832855399883417</v>
      </c>
      <c r="H61" s="9">
        <v>14.34887147388358</v>
      </c>
      <c r="I61" s="9">
        <v>17.863946490733987</v>
      </c>
      <c r="J61" s="9">
        <v>4.2225708181450283</v>
      </c>
      <c r="K61" s="9">
        <f t="shared" si="0"/>
        <v>2.1748091235146059</v>
      </c>
      <c r="L61" s="9">
        <f t="shared" si="1"/>
        <v>3.3981363704367729</v>
      </c>
      <c r="M61" s="9">
        <f t="shared" si="2"/>
        <v>4.2305854087680173</v>
      </c>
    </row>
    <row r="62" spans="1:13" x14ac:dyDescent="0.3">
      <c r="A62" s="10" t="s">
        <v>56</v>
      </c>
      <c r="B62" s="8">
        <v>1704.3700943404936</v>
      </c>
      <c r="C62" s="8">
        <v>3955.8219473581721</v>
      </c>
      <c r="D62" s="8">
        <v>2856.6485237887996</v>
      </c>
      <c r="E62" s="8">
        <v>14095.872126503275</v>
      </c>
      <c r="F62" s="8">
        <v>22612.712691990739</v>
      </c>
      <c r="G62" s="9">
        <v>4.2918451758162801</v>
      </c>
      <c r="H62" s="9">
        <v>7.6119362935844856</v>
      </c>
      <c r="I62" s="9">
        <v>10.801501819794154</v>
      </c>
      <c r="J62" s="9">
        <v>2.8089205890742508</v>
      </c>
      <c r="K62" s="9">
        <f t="shared" si="0"/>
        <v>1.5279339659903892</v>
      </c>
      <c r="L62" s="9">
        <f t="shared" si="1"/>
        <v>2.7099150909400351</v>
      </c>
      <c r="M62" s="9">
        <f t="shared" si="2"/>
        <v>3.8454279774972409</v>
      </c>
    </row>
    <row r="63" spans="1:13" x14ac:dyDescent="0.3">
      <c r="A63" s="7" t="s">
        <v>57</v>
      </c>
      <c r="B63" s="8"/>
      <c r="C63" s="8"/>
      <c r="D63" s="8"/>
      <c r="E63" s="8"/>
      <c r="F63" s="8"/>
      <c r="G63" s="9"/>
      <c r="H63" s="9"/>
      <c r="I63" s="9"/>
      <c r="J63" s="9"/>
      <c r="K63" s="9" t="str">
        <f t="shared" si="0"/>
        <v/>
      </c>
      <c r="L63" s="9" t="str">
        <f t="shared" si="1"/>
        <v/>
      </c>
      <c r="M63" s="9" t="str">
        <f t="shared" si="2"/>
        <v/>
      </c>
    </row>
    <row r="64" spans="1:13" x14ac:dyDescent="0.3">
      <c r="A64" s="10" t="s">
        <v>58</v>
      </c>
      <c r="B64" s="8">
        <v>3315.1595790180668</v>
      </c>
      <c r="C64" s="8">
        <v>9527.9472853825209</v>
      </c>
      <c r="D64" s="8">
        <v>4145.2040754903428</v>
      </c>
      <c r="E64" s="8">
        <v>54200.801570128162</v>
      </c>
      <c r="F64" s="8">
        <v>71189.112510019098</v>
      </c>
      <c r="G64" s="9">
        <v>8.2814084522251221</v>
      </c>
      <c r="H64" s="9">
        <v>17.766449175463958</v>
      </c>
      <c r="I64" s="9">
        <v>15.471608622925803</v>
      </c>
      <c r="J64" s="9">
        <v>14.024382514283088</v>
      </c>
      <c r="K64" s="9">
        <f t="shared" si="0"/>
        <v>0.59050075422507531</v>
      </c>
      <c r="L64" s="9">
        <f t="shared" si="1"/>
        <v>1.2668257698597263</v>
      </c>
      <c r="M64" s="9">
        <f t="shared" si="2"/>
        <v>1.1031935707093552</v>
      </c>
    </row>
    <row r="65" spans="1:13" x14ac:dyDescent="0.3">
      <c r="A65" s="7" t="s">
        <v>59</v>
      </c>
      <c r="B65" s="8"/>
      <c r="C65" s="8"/>
      <c r="D65" s="8"/>
      <c r="E65" s="8"/>
      <c r="F65" s="8"/>
      <c r="G65" s="9"/>
      <c r="H65" s="9"/>
      <c r="I65" s="9"/>
      <c r="J65" s="9"/>
      <c r="K65" s="9" t="str">
        <f t="shared" si="0"/>
        <v/>
      </c>
      <c r="L65" s="9" t="str">
        <f t="shared" si="1"/>
        <v/>
      </c>
      <c r="M65" s="9" t="str">
        <f t="shared" si="2"/>
        <v/>
      </c>
    </row>
    <row r="66" spans="1:13" x14ac:dyDescent="0.3">
      <c r="A66" s="10" t="s">
        <v>60</v>
      </c>
      <c r="B66" s="8">
        <v>2761.111270802829</v>
      </c>
      <c r="C66" s="8">
        <v>6174.0818412604494</v>
      </c>
      <c r="D66" s="8">
        <v>2636.5649639350399</v>
      </c>
      <c r="E66" s="8">
        <v>39594.677121250694</v>
      </c>
      <c r="F66" s="8">
        <v>51166.435197249011</v>
      </c>
      <c r="G66" s="9">
        <v>6.9296783342417871</v>
      </c>
      <c r="H66" s="9">
        <v>11.030833636841487</v>
      </c>
      <c r="I66" s="9">
        <v>9.445786368866262</v>
      </c>
      <c r="J66" s="9">
        <v>11.247730567563053</v>
      </c>
      <c r="K66" s="9">
        <f t="shared" si="0"/>
        <v>0.6160956908254942</v>
      </c>
      <c r="L66" s="9">
        <f t="shared" si="1"/>
        <v>0.98071638279218143</v>
      </c>
      <c r="M66" s="9">
        <f t="shared" si="2"/>
        <v>0.83979486458420716</v>
      </c>
    </row>
    <row r="67" spans="1:13" x14ac:dyDescent="0.3">
      <c r="A67" s="10" t="s">
        <v>61</v>
      </c>
      <c r="B67" s="8">
        <v>167.61822170425629</v>
      </c>
      <c r="C67" s="8">
        <v>437.61403989853909</v>
      </c>
      <c r="D67" s="8">
        <v>227.84033728662419</v>
      </c>
      <c r="E67" s="8">
        <v>2436.9882772331489</v>
      </c>
      <c r="F67" s="8">
        <v>3270.0608761225685</v>
      </c>
      <c r="G67" s="9">
        <v>0.40798830587980112</v>
      </c>
      <c r="H67" s="9">
        <v>0.80916676062414961</v>
      </c>
      <c r="I67" s="9">
        <v>0.84984516834901458</v>
      </c>
      <c r="J67" s="9">
        <v>0.63522479874771176</v>
      </c>
      <c r="K67" s="9">
        <f t="shared" si="0"/>
        <v>0.64227389529519807</v>
      </c>
      <c r="L67" s="9">
        <f t="shared" si="1"/>
        <v>1.273827410736087</v>
      </c>
      <c r="M67" s="9">
        <f t="shared" si="2"/>
        <v>1.337865225073718</v>
      </c>
    </row>
    <row r="68" spans="1:13" x14ac:dyDescent="0.3">
      <c r="A68" s="10" t="s">
        <v>62</v>
      </c>
      <c r="B68" s="8">
        <v>826.16062228304531</v>
      </c>
      <c r="C68" s="8">
        <v>1885.4955321204288</v>
      </c>
      <c r="D68" s="8">
        <v>723.644340685879</v>
      </c>
      <c r="E68" s="8">
        <v>18764.49977861857</v>
      </c>
      <c r="F68" s="8">
        <v>22199.800273707922</v>
      </c>
      <c r="G68" s="9">
        <v>2.04298690743666</v>
      </c>
      <c r="H68" s="9">
        <v>3.4513740698183573</v>
      </c>
      <c r="I68" s="9">
        <v>2.5697925964639272</v>
      </c>
      <c r="J68" s="9">
        <v>4.8797105848073201</v>
      </c>
      <c r="K68" s="9">
        <f t="shared" si="0"/>
        <v>0.41866968786988606</v>
      </c>
      <c r="L68" s="9">
        <f t="shared" si="1"/>
        <v>0.70729073166019296</v>
      </c>
      <c r="M68" s="9">
        <f t="shared" si="2"/>
        <v>0.52662807594877015</v>
      </c>
    </row>
    <row r="69" spans="1:13" x14ac:dyDescent="0.3">
      <c r="A69" s="7" t="s">
        <v>63</v>
      </c>
      <c r="B69" s="8"/>
      <c r="C69" s="8"/>
      <c r="D69" s="8"/>
      <c r="E69" s="8"/>
      <c r="F69" s="8"/>
      <c r="G69" s="9"/>
      <c r="H69" s="9"/>
      <c r="I69" s="9"/>
      <c r="J69" s="9"/>
      <c r="K69" s="9" t="str">
        <f t="shared" ref="K69:K132" si="3">IFERROR(G69/J69,"")</f>
        <v/>
      </c>
      <c r="L69" s="9" t="str">
        <f t="shared" ref="L69:L132" si="4">IFERROR(H69/J69,"")</f>
        <v/>
      </c>
      <c r="M69" s="9" t="str">
        <f t="shared" ref="M69:M132" si="5">IFERROR(I69/J69,"")</f>
        <v/>
      </c>
    </row>
    <row r="70" spans="1:13" x14ac:dyDescent="0.3">
      <c r="A70" s="10" t="s">
        <v>64</v>
      </c>
      <c r="B70" s="8">
        <v>488.99215123957435</v>
      </c>
      <c r="C70" s="8">
        <v>725.73465152258257</v>
      </c>
      <c r="D70" s="8">
        <v>567.56171465227578</v>
      </c>
      <c r="E70" s="8">
        <v>4801.013848534003</v>
      </c>
      <c r="F70" s="8">
        <v>6583.3023659484352</v>
      </c>
      <c r="G70" s="9">
        <v>1.3800652066004837</v>
      </c>
      <c r="H70" s="9">
        <v>1.2532641424496558</v>
      </c>
      <c r="I70" s="9">
        <v>2.0098644018951841</v>
      </c>
      <c r="J70" s="9">
        <v>1.3708574533258555</v>
      </c>
      <c r="K70" s="9">
        <f t="shared" si="3"/>
        <v>1.0067167839021403</v>
      </c>
      <c r="L70" s="9">
        <f t="shared" si="4"/>
        <v>0.9142191548866696</v>
      </c>
      <c r="M70" s="9">
        <f t="shared" si="5"/>
        <v>1.4661366847581603</v>
      </c>
    </row>
    <row r="71" spans="1:13" x14ac:dyDescent="0.3">
      <c r="A71" s="7" t="s">
        <v>65</v>
      </c>
      <c r="B71" s="8"/>
      <c r="C71" s="8"/>
      <c r="D71" s="8"/>
      <c r="E71" s="8"/>
      <c r="F71" s="8"/>
      <c r="G71" s="9"/>
      <c r="H71" s="9"/>
      <c r="I71" s="9"/>
      <c r="J71" s="9"/>
      <c r="K71" s="9" t="str">
        <f t="shared" si="3"/>
        <v/>
      </c>
      <c r="L71" s="9" t="str">
        <f t="shared" si="4"/>
        <v/>
      </c>
      <c r="M71" s="9" t="str">
        <f t="shared" si="5"/>
        <v/>
      </c>
    </row>
    <row r="72" spans="1:13" x14ac:dyDescent="0.3">
      <c r="A72" s="10" t="s">
        <v>66</v>
      </c>
      <c r="B72" s="8">
        <v>1231.3331913806305</v>
      </c>
      <c r="C72" s="8">
        <v>764.17162081594279</v>
      </c>
      <c r="D72" s="8">
        <v>811.49186611021128</v>
      </c>
      <c r="E72" s="8">
        <v>3483.5755046418362</v>
      </c>
      <c r="F72" s="8">
        <v>6290.572182948621</v>
      </c>
      <c r="G72" s="9">
        <v>3.154237234888253</v>
      </c>
      <c r="H72" s="9">
        <v>1.5709449166736591</v>
      </c>
      <c r="I72" s="9">
        <v>3.2606988733891837</v>
      </c>
      <c r="J72" s="9">
        <v>0.64510833495203013</v>
      </c>
      <c r="K72" s="9">
        <f t="shared" si="3"/>
        <v>4.8894690457267158</v>
      </c>
      <c r="L72" s="9">
        <f t="shared" si="4"/>
        <v>2.4351645011538623</v>
      </c>
      <c r="M72" s="9">
        <f t="shared" si="5"/>
        <v>5.0544981311265298</v>
      </c>
    </row>
    <row r="73" spans="1:13" x14ac:dyDescent="0.3">
      <c r="A73" s="10" t="s">
        <v>67</v>
      </c>
      <c r="B73" s="8">
        <v>17573.782110524404</v>
      </c>
      <c r="C73" s="8">
        <v>21829.658391895831</v>
      </c>
      <c r="D73" s="8">
        <v>22721.728549790492</v>
      </c>
      <c r="E73" s="8">
        <v>74287.392980181146</v>
      </c>
      <c r="F73" s="8">
        <v>136412.56203239187</v>
      </c>
      <c r="G73" s="9">
        <v>44.460358056387946</v>
      </c>
      <c r="H73" s="9">
        <v>43.919982060783738</v>
      </c>
      <c r="I73" s="9">
        <v>88.953430117142332</v>
      </c>
      <c r="J73" s="9">
        <v>13.601450833994566</v>
      </c>
      <c r="K73" s="9">
        <f t="shared" si="3"/>
        <v>3.2687952630219912</v>
      </c>
      <c r="L73" s="9">
        <f t="shared" si="4"/>
        <v>3.229065972213276</v>
      </c>
      <c r="M73" s="9">
        <f t="shared" si="5"/>
        <v>6.5399957109588644</v>
      </c>
    </row>
    <row r="74" spans="1:13" x14ac:dyDescent="0.3">
      <c r="A74" s="10" t="s">
        <v>68</v>
      </c>
      <c r="B74" s="8">
        <v>9236.8693935954925</v>
      </c>
      <c r="C74" s="8">
        <v>9189.7425089342833</v>
      </c>
      <c r="D74" s="8">
        <v>10191.439482903234</v>
      </c>
      <c r="E74" s="8">
        <v>41151.797305965192</v>
      </c>
      <c r="F74" s="8">
        <v>69769.848691398191</v>
      </c>
      <c r="G74" s="9">
        <v>23.345520104960308</v>
      </c>
      <c r="H74" s="9">
        <v>18.643703918913282</v>
      </c>
      <c r="I74" s="9">
        <v>40.388181400357354</v>
      </c>
      <c r="J74" s="9">
        <v>7.4434306641286376</v>
      </c>
      <c r="K74" s="9">
        <f t="shared" si="3"/>
        <v>3.1363924994246242</v>
      </c>
      <c r="L74" s="9">
        <f t="shared" si="4"/>
        <v>2.5047192296370775</v>
      </c>
      <c r="M74" s="9">
        <f t="shared" si="5"/>
        <v>5.4260170105427292</v>
      </c>
    </row>
    <row r="75" spans="1:13" x14ac:dyDescent="0.3">
      <c r="A75" s="10" t="s">
        <v>69</v>
      </c>
      <c r="B75" s="8">
        <v>62747.098471642763</v>
      </c>
      <c r="C75" s="8">
        <v>72202.552993910387</v>
      </c>
      <c r="D75" s="8">
        <v>67507.430748370592</v>
      </c>
      <c r="E75" s="8">
        <v>289231.56910024042</v>
      </c>
      <c r="F75" s="8">
        <v>491688.65131416416</v>
      </c>
      <c r="G75" s="9">
        <v>156.53825776137271</v>
      </c>
      <c r="H75" s="9">
        <v>142.91103131394271</v>
      </c>
      <c r="I75" s="9">
        <v>263.05658928583716</v>
      </c>
      <c r="J75" s="9">
        <v>56.200314219009805</v>
      </c>
      <c r="K75" s="9">
        <f t="shared" si="3"/>
        <v>2.7853626787806021</v>
      </c>
      <c r="L75" s="9">
        <f t="shared" si="4"/>
        <v>2.5428866955623342</v>
      </c>
      <c r="M75" s="9">
        <f t="shared" si="5"/>
        <v>4.6806960591131013</v>
      </c>
    </row>
    <row r="76" spans="1:13" x14ac:dyDescent="0.3">
      <c r="A76" s="10" t="s">
        <v>70</v>
      </c>
      <c r="B76" s="8">
        <v>1559.657167276514</v>
      </c>
      <c r="C76" s="8">
        <v>2675.2731230469212</v>
      </c>
      <c r="D76" s="8">
        <v>1664.903955556741</v>
      </c>
      <c r="E76" s="8">
        <v>8849.7513688202653</v>
      </c>
      <c r="F76" s="8">
        <v>14749.585614700442</v>
      </c>
      <c r="G76" s="9">
        <v>3.8779410211395335</v>
      </c>
      <c r="H76" s="9">
        <v>5.2113469263733174</v>
      </c>
      <c r="I76" s="9">
        <v>6.4852941107214672</v>
      </c>
      <c r="J76" s="9">
        <v>1.6934812626170803</v>
      </c>
      <c r="K76" s="9">
        <f t="shared" si="3"/>
        <v>2.2899226030683222</v>
      </c>
      <c r="L76" s="9">
        <f t="shared" si="4"/>
        <v>3.0772982503035085</v>
      </c>
      <c r="M76" s="9">
        <f t="shared" si="5"/>
        <v>3.8295635469265199</v>
      </c>
    </row>
    <row r="77" spans="1:13" x14ac:dyDescent="0.3">
      <c r="A77" s="10" t="s">
        <v>71</v>
      </c>
      <c r="B77" s="8"/>
      <c r="C77" s="8"/>
      <c r="D77" s="8"/>
      <c r="E77" s="8"/>
      <c r="F77" s="8">
        <v>0</v>
      </c>
      <c r="G77" s="9">
        <v>0</v>
      </c>
      <c r="H77" s="9">
        <v>0</v>
      </c>
      <c r="I77" s="9">
        <v>0</v>
      </c>
      <c r="J77" s="9">
        <v>0</v>
      </c>
      <c r="K77" s="9" t="str">
        <f t="shared" si="3"/>
        <v/>
      </c>
      <c r="L77" s="9" t="str">
        <f t="shared" si="4"/>
        <v/>
      </c>
      <c r="M77" s="9" t="str">
        <f t="shared" si="5"/>
        <v/>
      </c>
    </row>
    <row r="78" spans="1:13" x14ac:dyDescent="0.3">
      <c r="A78" s="4" t="s">
        <v>72</v>
      </c>
      <c r="B78" s="5"/>
      <c r="C78" s="5"/>
      <c r="D78" s="5"/>
      <c r="E78" s="5"/>
      <c r="F78" s="5"/>
      <c r="G78" s="6"/>
      <c r="H78" s="6"/>
      <c r="I78" s="6"/>
      <c r="J78" s="6"/>
      <c r="K78" s="9" t="str">
        <f t="shared" si="3"/>
        <v/>
      </c>
      <c r="L78" s="9" t="str">
        <f t="shared" si="4"/>
        <v/>
      </c>
      <c r="M78" s="9" t="str">
        <f t="shared" si="5"/>
        <v/>
      </c>
    </row>
    <row r="79" spans="1:13" x14ac:dyDescent="0.3">
      <c r="A79" s="7" t="s">
        <v>73</v>
      </c>
      <c r="B79" s="8"/>
      <c r="C79" s="8"/>
      <c r="D79" s="8"/>
      <c r="E79" s="8"/>
      <c r="F79" s="8"/>
      <c r="G79" s="9"/>
      <c r="H79" s="9"/>
      <c r="I79" s="9"/>
      <c r="J79" s="9"/>
      <c r="K79" s="9" t="str">
        <f t="shared" si="3"/>
        <v/>
      </c>
      <c r="L79" s="9" t="str">
        <f t="shared" si="4"/>
        <v/>
      </c>
      <c r="M79" s="9" t="str">
        <f t="shared" si="5"/>
        <v/>
      </c>
    </row>
    <row r="80" spans="1:13" x14ac:dyDescent="0.3">
      <c r="A80" s="10" t="s">
        <v>74</v>
      </c>
      <c r="B80" s="8">
        <v>8685.0745895271648</v>
      </c>
      <c r="C80" s="8">
        <v>8947.3038749687075</v>
      </c>
      <c r="D80" s="8">
        <v>9062.1562364217953</v>
      </c>
      <c r="E80" s="8">
        <v>39929.998867661008</v>
      </c>
      <c r="F80" s="8">
        <v>66624.533568578685</v>
      </c>
      <c r="G80" s="9">
        <v>21.82822037759129</v>
      </c>
      <c r="H80" s="9">
        <v>17.649972483072808</v>
      </c>
      <c r="I80" s="9">
        <v>35.372150104319424</v>
      </c>
      <c r="J80" s="9">
        <v>8.4292289817415202</v>
      </c>
      <c r="K80" s="9">
        <f t="shared" si="3"/>
        <v>2.5895868323037861</v>
      </c>
      <c r="L80" s="9">
        <f t="shared" si="4"/>
        <v>2.0939011766443003</v>
      </c>
      <c r="M80" s="9">
        <f t="shared" si="5"/>
        <v>4.1963683963193708</v>
      </c>
    </row>
    <row r="81" spans="1:13" x14ac:dyDescent="0.3">
      <c r="A81" s="10" t="s">
        <v>75</v>
      </c>
      <c r="B81" s="8">
        <v>45053.506010755984</v>
      </c>
      <c r="C81" s="8">
        <v>41562.814095900903</v>
      </c>
      <c r="D81" s="8">
        <v>40144.972431870454</v>
      </c>
      <c r="E81" s="8">
        <v>211860.00813485764</v>
      </c>
      <c r="F81" s="8">
        <v>338621.30067338498</v>
      </c>
      <c r="G81" s="9">
        <v>113.38364564352469</v>
      </c>
      <c r="H81" s="9">
        <v>82.720292784074061</v>
      </c>
      <c r="I81" s="9">
        <v>157.80870726863253</v>
      </c>
      <c r="J81" s="9">
        <v>44.655146390517501</v>
      </c>
      <c r="K81" s="9">
        <f t="shared" si="3"/>
        <v>2.5390947025895687</v>
      </c>
      <c r="L81" s="9">
        <f t="shared" si="4"/>
        <v>1.8524246244916505</v>
      </c>
      <c r="M81" s="9">
        <f t="shared" si="5"/>
        <v>3.5339422222147978</v>
      </c>
    </row>
    <row r="82" spans="1:13" x14ac:dyDescent="0.3">
      <c r="A82" s="10" t="s">
        <v>76</v>
      </c>
      <c r="B82" s="8">
        <v>0</v>
      </c>
      <c r="C82" s="8">
        <v>23.269369369369265</v>
      </c>
      <c r="D82" s="8">
        <v>19.222522522522468</v>
      </c>
      <c r="E82" s="8">
        <v>223.5882882882876</v>
      </c>
      <c r="F82" s="8">
        <v>266.08018018017935</v>
      </c>
      <c r="G82" s="9">
        <v>0</v>
      </c>
      <c r="H82" s="9">
        <v>4.3998301751669168E-2</v>
      </c>
      <c r="I82" s="9">
        <v>7.7170944713873868E-2</v>
      </c>
      <c r="J82" s="9">
        <v>4.733821592587345E-2</v>
      </c>
      <c r="K82" s="9">
        <f t="shared" si="3"/>
        <v>0</v>
      </c>
      <c r="L82" s="9">
        <f t="shared" si="4"/>
        <v>0.92944571085158278</v>
      </c>
      <c r="M82" s="9">
        <f t="shared" si="5"/>
        <v>1.6302039104032831</v>
      </c>
    </row>
    <row r="83" spans="1:13" x14ac:dyDescent="0.3">
      <c r="A83" s="7" t="s">
        <v>77</v>
      </c>
      <c r="B83" s="8"/>
      <c r="C83" s="8"/>
      <c r="D83" s="8"/>
      <c r="E83" s="8"/>
      <c r="F83" s="8"/>
      <c r="G83" s="9"/>
      <c r="H83" s="9"/>
      <c r="I83" s="9"/>
      <c r="J83" s="9"/>
      <c r="K83" s="9" t="str">
        <f t="shared" si="3"/>
        <v/>
      </c>
      <c r="L83" s="9" t="str">
        <f t="shared" si="4"/>
        <v/>
      </c>
      <c r="M83" s="9" t="str">
        <f t="shared" si="5"/>
        <v/>
      </c>
    </row>
    <row r="84" spans="1:13" x14ac:dyDescent="0.3">
      <c r="A84" s="10" t="s">
        <v>78</v>
      </c>
      <c r="B84" s="8"/>
      <c r="C84" s="8"/>
      <c r="D84" s="8"/>
      <c r="E84" s="8"/>
      <c r="F84" s="8">
        <v>0</v>
      </c>
      <c r="G84" s="9">
        <v>0</v>
      </c>
      <c r="H84" s="9">
        <v>0</v>
      </c>
      <c r="I84" s="9">
        <v>0</v>
      </c>
      <c r="J84" s="9">
        <v>0</v>
      </c>
      <c r="K84" s="9" t="str">
        <f t="shared" si="3"/>
        <v/>
      </c>
      <c r="L84" s="9" t="str">
        <f t="shared" si="4"/>
        <v/>
      </c>
      <c r="M84" s="9" t="str">
        <f t="shared" si="5"/>
        <v/>
      </c>
    </row>
    <row r="85" spans="1:13" x14ac:dyDescent="0.3">
      <c r="A85" s="7" t="s">
        <v>79</v>
      </c>
      <c r="B85" s="8"/>
      <c r="C85" s="8"/>
      <c r="D85" s="8"/>
      <c r="E85" s="8"/>
      <c r="F85" s="8"/>
      <c r="G85" s="9"/>
      <c r="H85" s="9"/>
      <c r="I85" s="9"/>
      <c r="J85" s="9"/>
      <c r="K85" s="9" t="str">
        <f t="shared" si="3"/>
        <v/>
      </c>
      <c r="L85" s="9" t="str">
        <f t="shared" si="4"/>
        <v/>
      </c>
      <c r="M85" s="9" t="str">
        <f t="shared" si="5"/>
        <v/>
      </c>
    </row>
    <row r="86" spans="1:13" x14ac:dyDescent="0.3">
      <c r="A86" s="10" t="s">
        <v>80</v>
      </c>
      <c r="B86" s="8">
        <v>3.0226781857451401</v>
      </c>
      <c r="C86" s="8">
        <v>20.151187904967561</v>
      </c>
      <c r="D86" s="8">
        <v>5.0377969762418999</v>
      </c>
      <c r="E86" s="8">
        <v>468.51511879049497</v>
      </c>
      <c r="F86" s="8">
        <v>496.72678185744957</v>
      </c>
      <c r="G86" s="9">
        <v>1.0544373154436586E-2</v>
      </c>
      <c r="H86" s="9">
        <v>3.0408251958832355E-2</v>
      </c>
      <c r="I86" s="9">
        <v>1.4799556699105224E-2</v>
      </c>
      <c r="J86" s="9">
        <v>0.17952457270743286</v>
      </c>
      <c r="K86" s="9">
        <f t="shared" si="3"/>
        <v>5.8734985386209568E-2</v>
      </c>
      <c r="L86" s="9">
        <f t="shared" si="4"/>
        <v>0.1693821157752482</v>
      </c>
      <c r="M86" s="9">
        <f t="shared" si="5"/>
        <v>8.2437498532436149E-2</v>
      </c>
    </row>
    <row r="87" spans="1:13" x14ac:dyDescent="0.3">
      <c r="A87" s="10" t="s">
        <v>81</v>
      </c>
      <c r="B87" s="8">
        <v>4.0246406570841797</v>
      </c>
      <c r="C87" s="8">
        <v>19.11704312114983</v>
      </c>
      <c r="D87" s="8">
        <v>6.0369609856262798</v>
      </c>
      <c r="E87" s="8">
        <v>367.2484599589319</v>
      </c>
      <c r="F87" s="8">
        <v>396.42710472279219</v>
      </c>
      <c r="G87" s="9">
        <v>1.3979323832828459E-2</v>
      </c>
      <c r="H87" s="9">
        <v>2.6408959677832956E-2</v>
      </c>
      <c r="I87" s="9">
        <v>1.7020834429476821E-2</v>
      </c>
      <c r="J87" s="9">
        <v>0.14727847003585112</v>
      </c>
      <c r="K87" s="9">
        <f t="shared" si="3"/>
        <v>9.4917633442454657E-2</v>
      </c>
      <c r="L87" s="9">
        <f t="shared" si="4"/>
        <v>0.17931310443002552</v>
      </c>
      <c r="M87" s="9">
        <f t="shared" si="5"/>
        <v>0.11556906060562376</v>
      </c>
    </row>
    <row r="88" spans="1:13" x14ac:dyDescent="0.3">
      <c r="A88" s="10" t="s">
        <v>82</v>
      </c>
      <c r="B88" s="8">
        <v>3.0056074766355101</v>
      </c>
      <c r="C88" s="8">
        <v>9.0168224299065294</v>
      </c>
      <c r="D88" s="8">
        <v>0</v>
      </c>
      <c r="E88" s="8">
        <v>171.31962616822403</v>
      </c>
      <c r="F88" s="8">
        <v>183.34205607476608</v>
      </c>
      <c r="G88" s="9">
        <v>1.0304647190227025E-2</v>
      </c>
      <c r="H88" s="9">
        <v>1.5060744302409753E-2</v>
      </c>
      <c r="I88" s="9">
        <v>0</v>
      </c>
      <c r="J88" s="9">
        <v>6.3920366271722914E-2</v>
      </c>
      <c r="K88" s="9">
        <f t="shared" si="3"/>
        <v>0.16121070311803884</v>
      </c>
      <c r="L88" s="9">
        <f t="shared" si="4"/>
        <v>0.23561730291699412</v>
      </c>
      <c r="M88" s="9">
        <f t="shared" si="5"/>
        <v>0</v>
      </c>
    </row>
    <row r="89" spans="1:13" x14ac:dyDescent="0.3">
      <c r="A89" s="10" t="s">
        <v>83</v>
      </c>
      <c r="B89" s="8">
        <v>8.0456769983686698</v>
      </c>
      <c r="C89" s="8">
        <v>21.11990212071769</v>
      </c>
      <c r="D89" s="8">
        <v>6.0342577487764997</v>
      </c>
      <c r="E89" s="8">
        <v>503.86052202283736</v>
      </c>
      <c r="F89" s="8">
        <v>539.06035889070017</v>
      </c>
      <c r="G89" s="9">
        <v>2.7765261493922409E-2</v>
      </c>
      <c r="H89" s="9">
        <v>3.0737460003587357E-2</v>
      </c>
      <c r="I89" s="9">
        <v>1.6542351857185365E-2</v>
      </c>
      <c r="J89" s="9">
        <v>0.19162595335532556</v>
      </c>
      <c r="K89" s="9">
        <f t="shared" si="3"/>
        <v>0.14489301166026408</v>
      </c>
      <c r="L89" s="9">
        <f t="shared" si="4"/>
        <v>0.16040342899999521</v>
      </c>
      <c r="M89" s="9">
        <f t="shared" si="5"/>
        <v>8.632625992216951E-2</v>
      </c>
    </row>
    <row r="90" spans="1:13" x14ac:dyDescent="0.3">
      <c r="A90" s="10" t="s">
        <v>84</v>
      </c>
      <c r="B90" s="8">
        <v>3.0085106382978597</v>
      </c>
      <c r="C90" s="8">
        <v>17.048226950354589</v>
      </c>
      <c r="D90" s="8">
        <v>3.0085106382978597</v>
      </c>
      <c r="E90" s="8">
        <v>300.85106382978711</v>
      </c>
      <c r="F90" s="8">
        <v>323.91631205673741</v>
      </c>
      <c r="G90" s="9">
        <v>1.0434834060630765E-2</v>
      </c>
      <c r="H90" s="9">
        <v>2.5671942417062742E-2</v>
      </c>
      <c r="I90" s="9">
        <v>9.2318233677696933E-3</v>
      </c>
      <c r="J90" s="9">
        <v>0.11916284982037928</v>
      </c>
      <c r="K90" s="9">
        <f t="shared" si="3"/>
        <v>8.7567845820738288E-2</v>
      </c>
      <c r="L90" s="9">
        <f t="shared" si="4"/>
        <v>0.2154357877120216</v>
      </c>
      <c r="M90" s="9">
        <f t="shared" si="5"/>
        <v>7.7472327841146202E-2</v>
      </c>
    </row>
    <row r="91" spans="1:13" x14ac:dyDescent="0.3">
      <c r="A91" s="10" t="s">
        <v>85</v>
      </c>
      <c r="B91" s="8">
        <v>1.0028328611898001</v>
      </c>
      <c r="C91" s="8">
        <v>10.028328611898001</v>
      </c>
      <c r="D91" s="8">
        <v>0</v>
      </c>
      <c r="E91" s="8">
        <v>96.271954674220822</v>
      </c>
      <c r="F91" s="8">
        <v>107.30311614730863</v>
      </c>
      <c r="G91" s="9">
        <v>3.4381864250931883E-3</v>
      </c>
      <c r="H91" s="9">
        <v>1.6493518265553134E-2</v>
      </c>
      <c r="I91" s="9">
        <v>0</v>
      </c>
      <c r="J91" s="9">
        <v>3.6731687056067316E-2</v>
      </c>
      <c r="K91" s="9">
        <f t="shared" si="3"/>
        <v>9.3602736510444887E-2</v>
      </c>
      <c r="L91" s="9">
        <f t="shared" si="4"/>
        <v>0.44902697336981545</v>
      </c>
      <c r="M91" s="9">
        <f t="shared" si="5"/>
        <v>0</v>
      </c>
    </row>
    <row r="92" spans="1:13" x14ac:dyDescent="0.3">
      <c r="A92" s="10" t="s">
        <v>86</v>
      </c>
      <c r="B92" s="8">
        <v>15.075503355704681</v>
      </c>
      <c r="C92" s="8">
        <v>60.302013422818611</v>
      </c>
      <c r="D92" s="8">
        <v>12.06040268456373</v>
      </c>
      <c r="E92" s="8">
        <v>1151.7684563758357</v>
      </c>
      <c r="F92" s="8">
        <v>1239.2063758389227</v>
      </c>
      <c r="G92" s="9">
        <v>5.222820750907467E-2</v>
      </c>
      <c r="H92" s="9">
        <v>9.1187500813311895E-2</v>
      </c>
      <c r="I92" s="9">
        <v>3.4362589030972127E-2</v>
      </c>
      <c r="J92" s="9">
        <v>0.440998130006925</v>
      </c>
      <c r="K92" s="9">
        <f t="shared" si="3"/>
        <v>0.1184318117363775</v>
      </c>
      <c r="L92" s="9">
        <f t="shared" si="4"/>
        <v>0.2067752550603332</v>
      </c>
      <c r="M92" s="9">
        <f t="shared" si="5"/>
        <v>7.7920033426065849E-2</v>
      </c>
    </row>
    <row r="93" spans="1:13" x14ac:dyDescent="0.3">
      <c r="A93" s="7" t="s">
        <v>87</v>
      </c>
      <c r="B93" s="8"/>
      <c r="C93" s="8"/>
      <c r="D93" s="8"/>
      <c r="E93" s="8"/>
      <c r="F93" s="8"/>
      <c r="G93" s="9"/>
      <c r="H93" s="9"/>
      <c r="I93" s="9"/>
      <c r="J93" s="9"/>
      <c r="K93" s="9" t="str">
        <f t="shared" si="3"/>
        <v/>
      </c>
      <c r="L93" s="9" t="str">
        <f t="shared" si="4"/>
        <v/>
      </c>
      <c r="M93" s="9" t="str">
        <f t="shared" si="5"/>
        <v/>
      </c>
    </row>
    <row r="94" spans="1:13" x14ac:dyDescent="0.3">
      <c r="A94" s="10" t="s">
        <v>88</v>
      </c>
      <c r="B94" s="8">
        <v>3.0398818316100402</v>
      </c>
      <c r="C94" s="8">
        <v>21.279172821270308</v>
      </c>
      <c r="D94" s="8">
        <v>6.0797636632200902</v>
      </c>
      <c r="E94" s="8">
        <v>400.25110782865437</v>
      </c>
      <c r="F94" s="8">
        <v>430.64992614475483</v>
      </c>
      <c r="G94" s="9">
        <v>1.0604386708797668E-2</v>
      </c>
      <c r="H94" s="9">
        <v>3.487759204670754E-2</v>
      </c>
      <c r="I94" s="9">
        <v>1.6983376622020662E-2</v>
      </c>
      <c r="J94" s="9">
        <v>0.14697690263995747</v>
      </c>
      <c r="K94" s="9">
        <f t="shared" si="3"/>
        <v>7.2150021658673444E-2</v>
      </c>
      <c r="L94" s="9">
        <f t="shared" si="4"/>
        <v>0.23729981663952715</v>
      </c>
      <c r="M94" s="9">
        <f t="shared" si="5"/>
        <v>0.11555133029047465</v>
      </c>
    </row>
    <row r="95" spans="1:13" x14ac:dyDescent="0.3">
      <c r="A95" s="7" t="s">
        <v>89</v>
      </c>
      <c r="B95" s="8"/>
      <c r="C95" s="8"/>
      <c r="D95" s="8"/>
      <c r="E95" s="8"/>
      <c r="F95" s="8"/>
      <c r="G95" s="9"/>
      <c r="H95" s="9"/>
      <c r="I95" s="9"/>
      <c r="J95" s="9"/>
      <c r="K95" s="9" t="str">
        <f t="shared" si="3"/>
        <v/>
      </c>
      <c r="L95" s="9" t="str">
        <f t="shared" si="4"/>
        <v/>
      </c>
      <c r="M95" s="9" t="str">
        <f t="shared" si="5"/>
        <v/>
      </c>
    </row>
    <row r="96" spans="1:13" x14ac:dyDescent="0.3">
      <c r="A96" s="10" t="s">
        <v>90</v>
      </c>
      <c r="B96" s="8">
        <v>7256.4428802608509</v>
      </c>
      <c r="C96" s="8">
        <v>11428.219973961792</v>
      </c>
      <c r="D96" s="8">
        <v>9383.4870721646748</v>
      </c>
      <c r="E96" s="8">
        <v>49964.960687213228</v>
      </c>
      <c r="F96" s="8">
        <v>78033.110613600555</v>
      </c>
      <c r="G96" s="9">
        <v>18.182278484735434</v>
      </c>
      <c r="H96" s="9">
        <v>21.926783734888019</v>
      </c>
      <c r="I96" s="9">
        <v>36.213803151218258</v>
      </c>
      <c r="J96" s="9">
        <v>11.542426099265331</v>
      </c>
      <c r="K96" s="9">
        <f t="shared" si="3"/>
        <v>1.5752562180920289</v>
      </c>
      <c r="L96" s="9">
        <f t="shared" si="4"/>
        <v>1.8996685398993931</v>
      </c>
      <c r="M96" s="9">
        <f t="shared" si="5"/>
        <v>3.1374515929127975</v>
      </c>
    </row>
    <row r="97" spans="1:13" x14ac:dyDescent="0.3">
      <c r="A97" s="10" t="s">
        <v>91</v>
      </c>
      <c r="B97" s="8">
        <v>350.35558709536383</v>
      </c>
      <c r="C97" s="8">
        <v>627.21704241497741</v>
      </c>
      <c r="D97" s="8">
        <v>342.30143566788502</v>
      </c>
      <c r="E97" s="8">
        <v>4787.1862547082201</v>
      </c>
      <c r="F97" s="8">
        <v>6107.0603198864465</v>
      </c>
      <c r="G97" s="9">
        <v>1.0350896380424635</v>
      </c>
      <c r="H97" s="9">
        <v>1.1183011284627944</v>
      </c>
      <c r="I97" s="9">
        <v>1.3068586493929168</v>
      </c>
      <c r="J97" s="9">
        <v>1.4137519604152242</v>
      </c>
      <c r="K97" s="9">
        <f t="shared" si="3"/>
        <v>0.7321578799002717</v>
      </c>
      <c r="L97" s="9">
        <f t="shared" si="4"/>
        <v>0.79101650061326545</v>
      </c>
      <c r="M97" s="9">
        <f t="shared" si="5"/>
        <v>0.92439033577650187</v>
      </c>
    </row>
    <row r="98" spans="1:13" x14ac:dyDescent="0.3">
      <c r="A98" s="7" t="s">
        <v>92</v>
      </c>
      <c r="B98" s="8"/>
      <c r="C98" s="8"/>
      <c r="D98" s="8"/>
      <c r="E98" s="8"/>
      <c r="F98" s="8"/>
      <c r="G98" s="9"/>
      <c r="H98" s="9"/>
      <c r="I98" s="9"/>
      <c r="J98" s="9"/>
      <c r="K98" s="9" t="str">
        <f t="shared" si="3"/>
        <v/>
      </c>
      <c r="L98" s="9" t="str">
        <f t="shared" si="4"/>
        <v/>
      </c>
      <c r="M98" s="9" t="str">
        <f t="shared" si="5"/>
        <v/>
      </c>
    </row>
    <row r="99" spans="1:13" x14ac:dyDescent="0.3">
      <c r="A99" s="10" t="s">
        <v>93</v>
      </c>
      <c r="B99" s="8">
        <v>46.947700631199254</v>
      </c>
      <c r="C99" s="8">
        <v>61.553651938683352</v>
      </c>
      <c r="D99" s="8">
        <v>30.255184851217258</v>
      </c>
      <c r="E99" s="8">
        <v>331.76375112714061</v>
      </c>
      <c r="F99" s="8">
        <v>470.5202885482405</v>
      </c>
      <c r="G99" s="9">
        <v>0.12544118603146442</v>
      </c>
      <c r="H99" s="9">
        <v>9.5693573526758086E-2</v>
      </c>
      <c r="I99" s="9">
        <v>0.1069605456704136</v>
      </c>
      <c r="J99" s="9">
        <v>0.12307381721751093</v>
      </c>
      <c r="K99" s="9">
        <f t="shared" si="3"/>
        <v>1.0192353570196786</v>
      </c>
      <c r="L99" s="9">
        <f t="shared" si="4"/>
        <v>0.7775299059558447</v>
      </c>
      <c r="M99" s="9">
        <f t="shared" si="5"/>
        <v>0.8690763648077966</v>
      </c>
    </row>
    <row r="100" spans="1:13" x14ac:dyDescent="0.3">
      <c r="A100" s="10" t="s">
        <v>78</v>
      </c>
      <c r="B100" s="8"/>
      <c r="C100" s="8"/>
      <c r="D100" s="8"/>
      <c r="E100" s="8"/>
      <c r="F100" s="8">
        <v>0</v>
      </c>
      <c r="G100" s="9">
        <v>0</v>
      </c>
      <c r="H100" s="9">
        <v>0</v>
      </c>
      <c r="I100" s="9">
        <v>0</v>
      </c>
      <c r="J100" s="9">
        <v>0</v>
      </c>
      <c r="K100" s="9" t="str">
        <f t="shared" si="3"/>
        <v/>
      </c>
      <c r="L100" s="9" t="str">
        <f t="shared" si="4"/>
        <v/>
      </c>
      <c r="M100" s="9" t="str">
        <f t="shared" si="5"/>
        <v/>
      </c>
    </row>
    <row r="101" spans="1:13" x14ac:dyDescent="0.3">
      <c r="A101" s="10" t="s">
        <v>94</v>
      </c>
      <c r="B101" s="8">
        <v>113.12526195465793</v>
      </c>
      <c r="C101" s="8">
        <v>639.00485806820279</v>
      </c>
      <c r="D101" s="8">
        <v>154.91026862259469</v>
      </c>
      <c r="E101" s="8">
        <v>4111.2369975233323</v>
      </c>
      <c r="F101" s="8">
        <v>5018.2773861687874</v>
      </c>
      <c r="G101" s="9">
        <v>0.36541400868911655</v>
      </c>
      <c r="H101" s="9">
        <v>0.92080692837898381</v>
      </c>
      <c r="I101" s="9">
        <v>0.46921952299017422</v>
      </c>
      <c r="J101" s="9">
        <v>1.6912590764755331</v>
      </c>
      <c r="K101" s="9">
        <f t="shared" si="3"/>
        <v>0.21606033857959484</v>
      </c>
      <c r="L101" s="9">
        <f t="shared" si="4"/>
        <v>0.54445054645198521</v>
      </c>
      <c r="M101" s="9">
        <f t="shared" si="5"/>
        <v>0.27743799250910467</v>
      </c>
    </row>
    <row r="102" spans="1:13" x14ac:dyDescent="0.3">
      <c r="A102" s="10" t="s">
        <v>95</v>
      </c>
      <c r="B102" s="8">
        <v>67.073842302878418</v>
      </c>
      <c r="C102" s="8">
        <v>139.22903629536913</v>
      </c>
      <c r="D102" s="8">
        <v>131.09887359198981</v>
      </c>
      <c r="E102" s="8">
        <v>869.9274092615758</v>
      </c>
      <c r="F102" s="8">
        <v>1207.3291614518132</v>
      </c>
      <c r="G102" s="9">
        <v>0.19350256083558837</v>
      </c>
      <c r="H102" s="9">
        <v>0.20793779746121163</v>
      </c>
      <c r="I102" s="9">
        <v>0.38220247965726017</v>
      </c>
      <c r="J102" s="9">
        <v>0.33172698982912557</v>
      </c>
      <c r="K102" s="9">
        <f t="shared" si="3"/>
        <v>0.58331871318418382</v>
      </c>
      <c r="L102" s="9">
        <f t="shared" si="4"/>
        <v>0.62683412515913028</v>
      </c>
      <c r="M102" s="9">
        <f t="shared" si="5"/>
        <v>1.1521597318751025</v>
      </c>
    </row>
    <row r="103" spans="1:13" x14ac:dyDescent="0.3">
      <c r="A103" s="4" t="s">
        <v>96</v>
      </c>
      <c r="B103" s="5"/>
      <c r="C103" s="5"/>
      <c r="D103" s="5"/>
      <c r="E103" s="5"/>
      <c r="F103" s="5"/>
      <c r="G103" s="6"/>
      <c r="H103" s="6"/>
      <c r="I103" s="6"/>
      <c r="J103" s="6"/>
      <c r="K103" s="9" t="str">
        <f t="shared" si="3"/>
        <v/>
      </c>
      <c r="L103" s="9" t="str">
        <f t="shared" si="4"/>
        <v/>
      </c>
      <c r="M103" s="9" t="str">
        <f t="shared" si="5"/>
        <v/>
      </c>
    </row>
    <row r="104" spans="1:13" x14ac:dyDescent="0.3">
      <c r="A104" s="7" t="s">
        <v>96</v>
      </c>
      <c r="B104" s="8"/>
      <c r="C104" s="8"/>
      <c r="D104" s="8"/>
      <c r="E104" s="8"/>
      <c r="F104" s="8"/>
      <c r="G104" s="9"/>
      <c r="H104" s="9"/>
      <c r="I104" s="9"/>
      <c r="J104" s="9"/>
      <c r="K104" s="9" t="str">
        <f t="shared" si="3"/>
        <v/>
      </c>
      <c r="L104" s="9" t="str">
        <f t="shared" si="4"/>
        <v/>
      </c>
      <c r="M104" s="9" t="str">
        <f t="shared" si="5"/>
        <v/>
      </c>
    </row>
    <row r="105" spans="1:13" x14ac:dyDescent="0.3">
      <c r="A105" s="10" t="s">
        <v>97</v>
      </c>
      <c r="B105" s="8">
        <v>297.02829961785989</v>
      </c>
      <c r="C105" s="8">
        <v>442.53202747120542</v>
      </c>
      <c r="D105" s="8">
        <v>87.302236712006362</v>
      </c>
      <c r="E105" s="8">
        <v>6167.3511130113984</v>
      </c>
      <c r="F105" s="8">
        <v>6994.2136768124701</v>
      </c>
      <c r="G105" s="9">
        <v>0.7899270545558752</v>
      </c>
      <c r="H105" s="9">
        <v>0.80747161131066547</v>
      </c>
      <c r="I105" s="9">
        <v>0.32858302528087702</v>
      </c>
      <c r="J105" s="9">
        <v>1.4735256782636164</v>
      </c>
      <c r="K105" s="9">
        <f t="shared" si="3"/>
        <v>0.53607959888877876</v>
      </c>
      <c r="L105" s="9">
        <f t="shared" si="4"/>
        <v>0.54798611467848979</v>
      </c>
      <c r="M105" s="9">
        <f t="shared" si="5"/>
        <v>0.22299104123388946</v>
      </c>
    </row>
    <row r="106" spans="1:13" x14ac:dyDescent="0.3">
      <c r="A106" s="10" t="s">
        <v>98</v>
      </c>
      <c r="B106" s="8">
        <v>195.48194898049235</v>
      </c>
      <c r="C106" s="8">
        <v>63.15570659369746</v>
      </c>
      <c r="D106" s="8">
        <v>27.066731397298931</v>
      </c>
      <c r="E106" s="8">
        <v>1785.4018006884969</v>
      </c>
      <c r="F106" s="8">
        <v>2071.1061876599856</v>
      </c>
      <c r="G106" s="9">
        <v>0.50375467595847501</v>
      </c>
      <c r="H106" s="9">
        <v>0.13099595902938058</v>
      </c>
      <c r="I106" s="9">
        <v>0.10189705201476357</v>
      </c>
      <c r="J106" s="9">
        <v>0.36966324149063184</v>
      </c>
      <c r="K106" s="9">
        <f t="shared" si="3"/>
        <v>1.362739432590409</v>
      </c>
      <c r="L106" s="9">
        <f t="shared" si="4"/>
        <v>0.35436566130067959</v>
      </c>
      <c r="M106" s="9">
        <f t="shared" si="5"/>
        <v>0.27564832143946311</v>
      </c>
    </row>
    <row r="107" spans="1:13" x14ac:dyDescent="0.3">
      <c r="A107" s="4" t="s">
        <v>99</v>
      </c>
      <c r="B107" s="5"/>
      <c r="C107" s="5"/>
      <c r="D107" s="5"/>
      <c r="E107" s="5"/>
      <c r="F107" s="5"/>
      <c r="G107" s="6"/>
      <c r="H107" s="6"/>
      <c r="I107" s="6"/>
      <c r="J107" s="6"/>
      <c r="K107" s="9" t="str">
        <f t="shared" si="3"/>
        <v/>
      </c>
      <c r="L107" s="9" t="str">
        <f t="shared" si="4"/>
        <v/>
      </c>
      <c r="M107" s="9" t="str">
        <f t="shared" si="5"/>
        <v/>
      </c>
    </row>
    <row r="108" spans="1:13" x14ac:dyDescent="0.3">
      <c r="A108" s="7" t="s">
        <v>100</v>
      </c>
      <c r="B108" s="8"/>
      <c r="C108" s="8"/>
      <c r="D108" s="8"/>
      <c r="E108" s="8"/>
      <c r="F108" s="8"/>
      <c r="G108" s="9"/>
      <c r="H108" s="9"/>
      <c r="I108" s="9"/>
      <c r="J108" s="9"/>
      <c r="K108" s="9" t="str">
        <f t="shared" si="3"/>
        <v/>
      </c>
      <c r="L108" s="9" t="str">
        <f t="shared" si="4"/>
        <v/>
      </c>
      <c r="M108" s="9" t="str">
        <f t="shared" si="5"/>
        <v/>
      </c>
    </row>
    <row r="109" spans="1:13" x14ac:dyDescent="0.3">
      <c r="A109" s="10" t="s">
        <v>101</v>
      </c>
      <c r="B109" s="8">
        <v>6145.7287589838261</v>
      </c>
      <c r="C109" s="8">
        <v>4051.0300825446284</v>
      </c>
      <c r="D109" s="8">
        <v>1615.9681206859727</v>
      </c>
      <c r="E109" s="8">
        <v>60506.896338859886</v>
      </c>
      <c r="F109" s="8">
        <v>72319.623301074316</v>
      </c>
      <c r="G109" s="9">
        <v>15.571218199644674</v>
      </c>
      <c r="H109" s="9">
        <v>7.8357540109990733</v>
      </c>
      <c r="I109" s="9">
        <v>6.1557730784180142</v>
      </c>
      <c r="J109" s="9">
        <v>12.82089379167164</v>
      </c>
      <c r="K109" s="9">
        <f t="shared" si="3"/>
        <v>1.2145189292309422</v>
      </c>
      <c r="L109" s="9">
        <f t="shared" si="4"/>
        <v>0.61117065146340444</v>
      </c>
      <c r="M109" s="9">
        <f t="shared" si="5"/>
        <v>0.48013603251411069</v>
      </c>
    </row>
    <row r="110" spans="1:13" x14ac:dyDescent="0.3">
      <c r="A110" s="10" t="s">
        <v>102</v>
      </c>
      <c r="B110" s="8">
        <v>268.18666666666593</v>
      </c>
      <c r="C110" s="8">
        <v>101.44888888888866</v>
      </c>
      <c r="D110" s="8">
        <v>48.213333333333139</v>
      </c>
      <c r="E110" s="8">
        <v>4027.822222222213</v>
      </c>
      <c r="F110" s="8">
        <v>4445.6711111111008</v>
      </c>
      <c r="G110" s="9">
        <v>0.71086672193020406</v>
      </c>
      <c r="H110" s="9">
        <v>0.20857626905893151</v>
      </c>
      <c r="I110" s="9">
        <v>0.20417934464527226</v>
      </c>
      <c r="J110" s="9">
        <v>0.75191089972548775</v>
      </c>
      <c r="K110" s="9">
        <f t="shared" si="3"/>
        <v>0.94541350868797303</v>
      </c>
      <c r="L110" s="9">
        <f t="shared" si="4"/>
        <v>0.27739492689237488</v>
      </c>
      <c r="M110" s="9">
        <f t="shared" si="5"/>
        <v>0.27154726008070279</v>
      </c>
    </row>
    <row r="111" spans="1:13" x14ac:dyDescent="0.3">
      <c r="A111" s="7" t="s">
        <v>103</v>
      </c>
      <c r="B111" s="8"/>
      <c r="C111" s="8"/>
      <c r="D111" s="8"/>
      <c r="E111" s="8"/>
      <c r="F111" s="8"/>
      <c r="G111" s="9"/>
      <c r="H111" s="9"/>
      <c r="I111" s="9"/>
      <c r="J111" s="9"/>
      <c r="K111" s="9" t="str">
        <f t="shared" si="3"/>
        <v/>
      </c>
      <c r="L111" s="9" t="str">
        <f t="shared" si="4"/>
        <v/>
      </c>
      <c r="M111" s="9" t="str">
        <f t="shared" si="5"/>
        <v/>
      </c>
    </row>
    <row r="112" spans="1:13" x14ac:dyDescent="0.3">
      <c r="A112" s="10" t="s">
        <v>104</v>
      </c>
      <c r="B112" s="8">
        <v>721.61524842853896</v>
      </c>
      <c r="C112" s="8">
        <v>1330.6665583835479</v>
      </c>
      <c r="D112" s="8">
        <v>608.04627479006399</v>
      </c>
      <c r="E112" s="8">
        <v>12512.687803531084</v>
      </c>
      <c r="F112" s="8">
        <v>15173.015885133234</v>
      </c>
      <c r="G112" s="9">
        <v>1.8713594838521839</v>
      </c>
      <c r="H112" s="9">
        <v>2.6431099927098964</v>
      </c>
      <c r="I112" s="9">
        <v>2.4422672871825029</v>
      </c>
      <c r="J112" s="9">
        <v>2.5707457161388252</v>
      </c>
      <c r="K112" s="9">
        <f t="shared" si="3"/>
        <v>0.72794421949398547</v>
      </c>
      <c r="L112" s="9">
        <f t="shared" si="4"/>
        <v>1.0281491382507328</v>
      </c>
      <c r="M112" s="9">
        <f t="shared" si="5"/>
        <v>0.95002289485508018</v>
      </c>
    </row>
    <row r="113" spans="1:13" x14ac:dyDescent="0.3">
      <c r="A113" s="10" t="s">
        <v>105</v>
      </c>
      <c r="B113" s="8"/>
      <c r="C113" s="8"/>
      <c r="D113" s="8"/>
      <c r="E113" s="8"/>
      <c r="F113" s="8">
        <v>0</v>
      </c>
      <c r="G113" s="9">
        <v>0</v>
      </c>
      <c r="H113" s="9">
        <v>0</v>
      </c>
      <c r="I113" s="9">
        <v>0</v>
      </c>
      <c r="J113" s="9">
        <v>0</v>
      </c>
      <c r="K113" s="9" t="str">
        <f t="shared" si="3"/>
        <v/>
      </c>
      <c r="L113" s="9" t="str">
        <f t="shared" si="4"/>
        <v/>
      </c>
      <c r="M113" s="9" t="str">
        <f t="shared" si="5"/>
        <v/>
      </c>
    </row>
    <row r="114" spans="1:13" x14ac:dyDescent="0.3">
      <c r="A114" s="10" t="s">
        <v>106</v>
      </c>
      <c r="B114" s="8">
        <v>14131.384822900094</v>
      </c>
      <c r="C114" s="8">
        <v>25525.002422459689</v>
      </c>
      <c r="D114" s="8">
        <v>11318.18316100319</v>
      </c>
      <c r="E114" s="8">
        <v>251014.63194778305</v>
      </c>
      <c r="F114" s="8">
        <v>301989.20235414605</v>
      </c>
      <c r="G114" s="9">
        <v>37.385446033838328</v>
      </c>
      <c r="H114" s="9">
        <v>51.808120657730946</v>
      </c>
      <c r="I114" s="9">
        <v>46.269885332011114</v>
      </c>
      <c r="J114" s="9">
        <v>47.491587489740454</v>
      </c>
      <c r="K114" s="9">
        <f t="shared" si="3"/>
        <v>0.78720143945313803</v>
      </c>
      <c r="L114" s="9">
        <f t="shared" si="4"/>
        <v>1.0908904796859651</v>
      </c>
      <c r="M114" s="9">
        <f t="shared" si="5"/>
        <v>0.97427539860626344</v>
      </c>
    </row>
    <row r="115" spans="1:13" x14ac:dyDescent="0.3">
      <c r="A115" s="10" t="s">
        <v>107</v>
      </c>
      <c r="B115" s="8">
        <v>1203.3177935074441</v>
      </c>
      <c r="C115" s="8">
        <v>992.91855829468716</v>
      </c>
      <c r="D115" s="8">
        <v>538.95370596371322</v>
      </c>
      <c r="E115" s="8">
        <v>3149.7698315840798</v>
      </c>
      <c r="F115" s="8">
        <v>5884.9598893499242</v>
      </c>
      <c r="G115" s="9">
        <v>4.1124599653222207</v>
      </c>
      <c r="H115" s="9">
        <v>1.3681297625274687</v>
      </c>
      <c r="I115" s="9">
        <v>1.4922597085530405</v>
      </c>
      <c r="J115" s="9">
        <v>1.4438429274794664</v>
      </c>
      <c r="K115" s="9">
        <f t="shared" si="3"/>
        <v>2.8482737886879361</v>
      </c>
      <c r="L115" s="9">
        <f t="shared" si="4"/>
        <v>0.94756135621748616</v>
      </c>
      <c r="M115" s="9">
        <f t="shared" si="5"/>
        <v>1.0335332743971644</v>
      </c>
    </row>
    <row r="116" spans="1:13" x14ac:dyDescent="0.3">
      <c r="A116" s="7" t="s">
        <v>108</v>
      </c>
      <c r="B116" s="8"/>
      <c r="C116" s="8"/>
      <c r="D116" s="8"/>
      <c r="E116" s="8"/>
      <c r="F116" s="8"/>
      <c r="G116" s="9"/>
      <c r="H116" s="9"/>
      <c r="I116" s="9"/>
      <c r="J116" s="9"/>
      <c r="K116" s="9" t="str">
        <f t="shared" si="3"/>
        <v/>
      </c>
      <c r="L116" s="9" t="str">
        <f t="shared" si="4"/>
        <v/>
      </c>
      <c r="M116" s="9" t="str">
        <f t="shared" si="5"/>
        <v/>
      </c>
    </row>
    <row r="117" spans="1:13" x14ac:dyDescent="0.3">
      <c r="A117" s="10" t="s">
        <v>109</v>
      </c>
      <c r="B117" s="8">
        <v>599.17729652726666</v>
      </c>
      <c r="C117" s="8">
        <v>824.24897136491938</v>
      </c>
      <c r="D117" s="8">
        <v>371.0641125701855</v>
      </c>
      <c r="E117" s="8">
        <v>7085.7024118935124</v>
      </c>
      <c r="F117" s="8">
        <v>8880.1927923558833</v>
      </c>
      <c r="G117" s="9">
        <v>1.7758995482526696</v>
      </c>
      <c r="H117" s="9">
        <v>1.4477580885583625</v>
      </c>
      <c r="I117" s="9">
        <v>1.3250521727002913</v>
      </c>
      <c r="J117" s="9">
        <v>1.7485383125523597</v>
      </c>
      <c r="K117" s="9">
        <f t="shared" si="3"/>
        <v>1.0156480618719588</v>
      </c>
      <c r="L117" s="9">
        <f t="shared" si="4"/>
        <v>0.82798190818310113</v>
      </c>
      <c r="M117" s="9">
        <f t="shared" si="5"/>
        <v>0.75780562724193257</v>
      </c>
    </row>
    <row r="118" spans="1:13" x14ac:dyDescent="0.3">
      <c r="A118" s="10" t="s">
        <v>110</v>
      </c>
      <c r="B118" s="8">
        <v>16376.610760484451</v>
      </c>
      <c r="C118" s="8">
        <v>21439.098426299723</v>
      </c>
      <c r="D118" s="8">
        <v>11981.625970173827</v>
      </c>
      <c r="E118" s="8">
        <v>144070.21471533304</v>
      </c>
      <c r="F118" s="8">
        <v>193867.54987229104</v>
      </c>
      <c r="G118" s="9">
        <v>45.226677012087642</v>
      </c>
      <c r="H118" s="9">
        <v>39.139420831741035</v>
      </c>
      <c r="I118" s="9">
        <v>44.851069923010144</v>
      </c>
      <c r="J118" s="9">
        <v>35.188335888119219</v>
      </c>
      <c r="K118" s="9">
        <f t="shared" si="3"/>
        <v>1.2852746761280549</v>
      </c>
      <c r="L118" s="9">
        <f t="shared" si="4"/>
        <v>1.1122839385239538</v>
      </c>
      <c r="M118" s="9">
        <f t="shared" si="5"/>
        <v>1.2746004831150139</v>
      </c>
    </row>
    <row r="119" spans="1:13" x14ac:dyDescent="0.3">
      <c r="A119" s="10" t="s">
        <v>111</v>
      </c>
      <c r="B119" s="8">
        <v>1305.3735103491508</v>
      </c>
      <c r="C119" s="8">
        <v>3259.4234117857827</v>
      </c>
      <c r="D119" s="8">
        <v>933.41224127116675</v>
      </c>
      <c r="E119" s="8">
        <v>40356.293808428592</v>
      </c>
      <c r="F119" s="8">
        <v>45854.502971834692</v>
      </c>
      <c r="G119" s="9">
        <v>3.73704916358421</v>
      </c>
      <c r="H119" s="9">
        <v>5.754010502856679</v>
      </c>
      <c r="I119" s="9">
        <v>3.5921073127733436</v>
      </c>
      <c r="J119" s="9">
        <v>9.4772727729621771</v>
      </c>
      <c r="K119" s="9">
        <f t="shared" si="3"/>
        <v>0.3943169362230115</v>
      </c>
      <c r="L119" s="9">
        <f t="shared" si="4"/>
        <v>0.6071377959355948</v>
      </c>
      <c r="M119" s="9">
        <f t="shared" si="5"/>
        <v>0.37902331175075055</v>
      </c>
    </row>
    <row r="120" spans="1:13" x14ac:dyDescent="0.3">
      <c r="A120" s="10" t="s">
        <v>112</v>
      </c>
      <c r="B120" s="8">
        <v>212.63542257515564</v>
      </c>
      <c r="C120" s="8">
        <v>412.10769994327762</v>
      </c>
      <c r="D120" s="8">
        <v>178.20873511060637</v>
      </c>
      <c r="E120" s="8">
        <v>3970.207104367551</v>
      </c>
      <c r="F120" s="8">
        <v>4773.1589619965907</v>
      </c>
      <c r="G120" s="9">
        <v>0.57876814621317352</v>
      </c>
      <c r="H120" s="9">
        <v>0.77116453097848314</v>
      </c>
      <c r="I120" s="9">
        <v>0.74651475409448986</v>
      </c>
      <c r="J120" s="9">
        <v>0.86903330854790406</v>
      </c>
      <c r="K120" s="9">
        <f t="shared" si="3"/>
        <v>0.66599075147102937</v>
      </c>
      <c r="L120" s="9">
        <f t="shared" si="4"/>
        <v>0.88738201791948224</v>
      </c>
      <c r="M120" s="9">
        <f t="shared" si="5"/>
        <v>0.8590174240178039</v>
      </c>
    </row>
    <row r="121" spans="1:13" x14ac:dyDescent="0.3">
      <c r="A121" s="10" t="s">
        <v>113</v>
      </c>
      <c r="B121" s="8">
        <v>2375.5103989924573</v>
      </c>
      <c r="C121" s="8">
        <v>1911.9714355682252</v>
      </c>
      <c r="D121" s="8">
        <v>1064.009568122581</v>
      </c>
      <c r="E121" s="8">
        <v>16508.884395389079</v>
      </c>
      <c r="F121" s="8">
        <v>21860.375798072342</v>
      </c>
      <c r="G121" s="9">
        <v>6.9045763679856389</v>
      </c>
      <c r="H121" s="9">
        <v>3.3951099675031262</v>
      </c>
      <c r="I121" s="9">
        <v>3.9568147967321998</v>
      </c>
      <c r="J121" s="9">
        <v>3.8279482323103826</v>
      </c>
      <c r="K121" s="9">
        <f t="shared" si="3"/>
        <v>1.8037277280049155</v>
      </c>
      <c r="L121" s="9">
        <f t="shared" si="4"/>
        <v>0.88692682383899057</v>
      </c>
      <c r="M121" s="9">
        <f t="shared" si="5"/>
        <v>1.0336646570437131</v>
      </c>
    </row>
    <row r="122" spans="1:13" x14ac:dyDescent="0.3">
      <c r="A122" s="7" t="s">
        <v>114</v>
      </c>
      <c r="B122" s="8"/>
      <c r="C122" s="8"/>
      <c r="D122" s="8"/>
      <c r="E122" s="8"/>
      <c r="F122" s="8"/>
      <c r="G122" s="9"/>
      <c r="H122" s="9"/>
      <c r="I122" s="9"/>
      <c r="J122" s="9"/>
      <c r="K122" s="9" t="str">
        <f t="shared" si="3"/>
        <v/>
      </c>
      <c r="L122" s="9" t="str">
        <f t="shared" si="4"/>
        <v/>
      </c>
      <c r="M122" s="9" t="str">
        <f t="shared" si="5"/>
        <v/>
      </c>
    </row>
    <row r="123" spans="1:13" x14ac:dyDescent="0.3">
      <c r="A123" s="10" t="s">
        <v>115</v>
      </c>
      <c r="B123" s="8">
        <v>1362.9899424739979</v>
      </c>
      <c r="C123" s="8">
        <v>1997.821224935552</v>
      </c>
      <c r="D123" s="8">
        <v>934.29935108638961</v>
      </c>
      <c r="E123" s="8">
        <v>19581.314500869852</v>
      </c>
      <c r="F123" s="8">
        <v>23876.425019365794</v>
      </c>
      <c r="G123" s="9">
        <v>3.6097158319678164</v>
      </c>
      <c r="H123" s="9">
        <v>3.8823736134935936</v>
      </c>
      <c r="I123" s="9">
        <v>3.6752386024859875</v>
      </c>
      <c r="J123" s="9">
        <v>4.0310849594815119</v>
      </c>
      <c r="K123" s="9">
        <f t="shared" si="3"/>
        <v>0.89547004547185405</v>
      </c>
      <c r="L123" s="9">
        <f t="shared" si="4"/>
        <v>0.96310885345193864</v>
      </c>
      <c r="M123" s="9">
        <f t="shared" si="5"/>
        <v>0.91172442144675259</v>
      </c>
    </row>
    <row r="124" spans="1:13" x14ac:dyDescent="0.3">
      <c r="A124" s="10" t="s">
        <v>116</v>
      </c>
      <c r="B124" s="8">
        <v>2.01179506081828</v>
      </c>
      <c r="C124" s="8">
        <v>27.159233321046713</v>
      </c>
      <c r="D124" s="8">
        <v>4.0235901216365599</v>
      </c>
      <c r="E124" s="8">
        <v>383.24695908588194</v>
      </c>
      <c r="F124" s="8">
        <v>416.44157758938348</v>
      </c>
      <c r="G124" s="9">
        <v>5.9312374072170038E-3</v>
      </c>
      <c r="H124" s="9">
        <v>5.7054893474858481E-2</v>
      </c>
      <c r="I124" s="9">
        <v>1.7188873703884156E-2</v>
      </c>
      <c r="J124" s="9">
        <v>7.093374221662449E-2</v>
      </c>
      <c r="K124" s="9">
        <f t="shared" si="3"/>
        <v>8.3616586716990113E-2</v>
      </c>
      <c r="L124" s="9">
        <f t="shared" si="4"/>
        <v>0.8043406662603334</v>
      </c>
      <c r="M124" s="9">
        <f t="shared" si="5"/>
        <v>0.24232295049922886</v>
      </c>
    </row>
    <row r="125" spans="1:13" x14ac:dyDescent="0.3">
      <c r="A125" s="10" t="s">
        <v>117</v>
      </c>
      <c r="B125" s="8">
        <v>279.08400532047483</v>
      </c>
      <c r="C125" s="8">
        <v>682.09339928505869</v>
      </c>
      <c r="D125" s="8">
        <v>195.45955607282383</v>
      </c>
      <c r="E125" s="8">
        <v>4943.9177404605471</v>
      </c>
      <c r="F125" s="8">
        <v>6100.5547011389044</v>
      </c>
      <c r="G125" s="9">
        <v>0.74408191263270984</v>
      </c>
      <c r="H125" s="9">
        <v>1.2356130752328571</v>
      </c>
      <c r="I125" s="9">
        <v>0.77928787222633544</v>
      </c>
      <c r="J125" s="9">
        <v>1.1655744750386372</v>
      </c>
      <c r="K125" s="9">
        <f t="shared" si="3"/>
        <v>0.63838212706918152</v>
      </c>
      <c r="L125" s="9">
        <f t="shared" si="4"/>
        <v>1.0600893393722424</v>
      </c>
      <c r="M125" s="9">
        <f t="shared" si="5"/>
        <v>0.6685869405303364</v>
      </c>
    </row>
    <row r="126" spans="1:13" x14ac:dyDescent="0.3">
      <c r="A126" s="4" t="s">
        <v>118</v>
      </c>
      <c r="B126" s="5"/>
      <c r="C126" s="5"/>
      <c r="D126" s="5"/>
      <c r="E126" s="5"/>
      <c r="F126" s="5"/>
      <c r="G126" s="6"/>
      <c r="H126" s="6"/>
      <c r="I126" s="6"/>
      <c r="J126" s="6"/>
      <c r="K126" s="9" t="str">
        <f t="shared" si="3"/>
        <v/>
      </c>
      <c r="L126" s="9" t="str">
        <f t="shared" si="4"/>
        <v/>
      </c>
      <c r="M126" s="9" t="str">
        <f t="shared" si="5"/>
        <v/>
      </c>
    </row>
    <row r="127" spans="1:13" x14ac:dyDescent="0.3">
      <c r="A127" s="7" t="s">
        <v>119</v>
      </c>
      <c r="B127" s="8"/>
      <c r="C127" s="8"/>
      <c r="D127" s="8"/>
      <c r="E127" s="8"/>
      <c r="F127" s="8"/>
      <c r="G127" s="9"/>
      <c r="H127" s="9"/>
      <c r="I127" s="9"/>
      <c r="J127" s="9"/>
      <c r="K127" s="9" t="str">
        <f t="shared" si="3"/>
        <v/>
      </c>
      <c r="L127" s="9" t="str">
        <f t="shared" si="4"/>
        <v/>
      </c>
      <c r="M127" s="9" t="str">
        <f t="shared" si="5"/>
        <v/>
      </c>
    </row>
    <row r="128" spans="1:13" x14ac:dyDescent="0.3">
      <c r="A128" s="10" t="s">
        <v>120</v>
      </c>
      <c r="B128" s="8">
        <v>10841.398376837007</v>
      </c>
      <c r="C128" s="8">
        <v>8375.8578635665654</v>
      </c>
      <c r="D128" s="8">
        <v>3428.3535863127854</v>
      </c>
      <c r="E128" s="8">
        <v>67141.32827374406</v>
      </c>
      <c r="F128" s="8">
        <v>89786.938100460422</v>
      </c>
      <c r="G128" s="9">
        <v>26.710659230607149</v>
      </c>
      <c r="H128" s="9">
        <v>14.925991115736018</v>
      </c>
      <c r="I128" s="9">
        <v>12.047378909534345</v>
      </c>
      <c r="J128" s="9">
        <v>17.858044673399846</v>
      </c>
      <c r="K128" s="9">
        <f t="shared" si="3"/>
        <v>1.4957213804260199</v>
      </c>
      <c r="L128" s="9">
        <f t="shared" si="4"/>
        <v>0.83581329248037894</v>
      </c>
      <c r="M128" s="9">
        <f t="shared" si="5"/>
        <v>0.67461914951301016</v>
      </c>
    </row>
    <row r="129" spans="1:13" x14ac:dyDescent="0.3">
      <c r="A129" s="10" t="s">
        <v>121</v>
      </c>
      <c r="B129" s="8">
        <v>3700.1552366332148</v>
      </c>
      <c r="C129" s="8">
        <v>3345.0638439660497</v>
      </c>
      <c r="D129" s="8">
        <v>1215.5447383765877</v>
      </c>
      <c r="E129" s="8">
        <v>26266.470553235024</v>
      </c>
      <c r="F129" s="8">
        <v>34527.234372210878</v>
      </c>
      <c r="G129" s="9">
        <v>9.1311203653164057</v>
      </c>
      <c r="H129" s="9">
        <v>5.9524627493244386</v>
      </c>
      <c r="I129" s="9">
        <v>4.2690782407895647</v>
      </c>
      <c r="J129" s="9">
        <v>7.0550871087247291</v>
      </c>
      <c r="K129" s="9">
        <f t="shared" si="3"/>
        <v>1.2942604711463213</v>
      </c>
      <c r="L129" s="9">
        <f t="shared" si="4"/>
        <v>0.84371215515727349</v>
      </c>
      <c r="M129" s="9">
        <f t="shared" si="5"/>
        <v>0.60510638281278983</v>
      </c>
    </row>
    <row r="130" spans="1:13" x14ac:dyDescent="0.3">
      <c r="A130" s="7" t="s">
        <v>122</v>
      </c>
      <c r="B130" s="8"/>
      <c r="C130" s="8"/>
      <c r="D130" s="8"/>
      <c r="E130" s="8"/>
      <c r="F130" s="8"/>
      <c r="G130" s="9"/>
      <c r="H130" s="9"/>
      <c r="I130" s="9"/>
      <c r="J130" s="9"/>
      <c r="K130" s="9" t="str">
        <f t="shared" si="3"/>
        <v/>
      </c>
      <c r="L130" s="9" t="str">
        <f t="shared" si="4"/>
        <v/>
      </c>
      <c r="M130" s="9" t="str">
        <f t="shared" si="5"/>
        <v/>
      </c>
    </row>
    <row r="131" spans="1:13" x14ac:dyDescent="0.3">
      <c r="A131" s="10" t="s">
        <v>123</v>
      </c>
      <c r="B131" s="8">
        <v>41.758093813441519</v>
      </c>
      <c r="C131" s="8">
        <v>37.582284432097303</v>
      </c>
      <c r="D131" s="8">
        <v>9.3955711080243312</v>
      </c>
      <c r="E131" s="8">
        <v>464.55879367453599</v>
      </c>
      <c r="F131" s="8">
        <v>553.29474302809911</v>
      </c>
      <c r="G131" s="9">
        <v>0.10558726673158811</v>
      </c>
      <c r="H131" s="9">
        <v>6.589026147499305E-2</v>
      </c>
      <c r="I131" s="9">
        <v>3.1898105822278089E-2</v>
      </c>
      <c r="J131" s="9">
        <v>0.1420193954226027</v>
      </c>
      <c r="K131" s="9">
        <f t="shared" si="3"/>
        <v>0.74347075212787217</v>
      </c>
      <c r="L131" s="9">
        <f t="shared" si="4"/>
        <v>0.46395255576835437</v>
      </c>
      <c r="M131" s="9">
        <f t="shared" si="5"/>
        <v>0.22460386996691464</v>
      </c>
    </row>
    <row r="132" spans="1:13" x14ac:dyDescent="0.3">
      <c r="A132" s="7" t="s">
        <v>124</v>
      </c>
      <c r="B132" s="8"/>
      <c r="C132" s="8"/>
      <c r="D132" s="8"/>
      <c r="E132" s="8"/>
      <c r="F132" s="8"/>
      <c r="G132" s="9"/>
      <c r="H132" s="9"/>
      <c r="I132" s="9"/>
      <c r="J132" s="9"/>
      <c r="K132" s="9" t="str">
        <f t="shared" si="3"/>
        <v/>
      </c>
      <c r="L132" s="9" t="str">
        <f t="shared" si="4"/>
        <v/>
      </c>
      <c r="M132" s="9" t="str">
        <f t="shared" si="5"/>
        <v/>
      </c>
    </row>
    <row r="133" spans="1:13" x14ac:dyDescent="0.3">
      <c r="A133" s="10" t="s">
        <v>125</v>
      </c>
      <c r="B133" s="8"/>
      <c r="C133" s="8"/>
      <c r="D133" s="8"/>
      <c r="E133" s="8"/>
      <c r="F133" s="8">
        <v>0</v>
      </c>
      <c r="G133" s="9">
        <v>0</v>
      </c>
      <c r="H133" s="9">
        <v>0</v>
      </c>
      <c r="I133" s="9">
        <v>0</v>
      </c>
      <c r="J133" s="9">
        <v>0</v>
      </c>
      <c r="K133" s="9" t="str">
        <f t="shared" ref="K133:K196" si="6">IFERROR(G133/J133,"")</f>
        <v/>
      </c>
      <c r="L133" s="9" t="str">
        <f t="shared" ref="L133:L196" si="7">IFERROR(H133/J133,"")</f>
        <v/>
      </c>
      <c r="M133" s="9" t="str">
        <f t="shared" ref="M133:M196" si="8">IFERROR(I133/J133,"")</f>
        <v/>
      </c>
    </row>
    <row r="134" spans="1:13" x14ac:dyDescent="0.3">
      <c r="A134" s="7" t="s">
        <v>126</v>
      </c>
      <c r="B134" s="8"/>
      <c r="C134" s="8"/>
      <c r="D134" s="8"/>
      <c r="E134" s="8"/>
      <c r="F134" s="8"/>
      <c r="G134" s="9"/>
      <c r="H134" s="9"/>
      <c r="I134" s="9"/>
      <c r="J134" s="9"/>
      <c r="K134" s="9" t="str">
        <f t="shared" si="6"/>
        <v/>
      </c>
      <c r="L134" s="9" t="str">
        <f t="shared" si="7"/>
        <v/>
      </c>
      <c r="M134" s="9" t="str">
        <f t="shared" si="8"/>
        <v/>
      </c>
    </row>
    <row r="135" spans="1:13" x14ac:dyDescent="0.3">
      <c r="A135" s="10" t="s">
        <v>127</v>
      </c>
      <c r="B135" s="8"/>
      <c r="C135" s="8"/>
      <c r="D135" s="8"/>
      <c r="E135" s="8"/>
      <c r="F135" s="8">
        <v>0</v>
      </c>
      <c r="G135" s="9">
        <v>0</v>
      </c>
      <c r="H135" s="9">
        <v>0</v>
      </c>
      <c r="I135" s="9">
        <v>0</v>
      </c>
      <c r="J135" s="9">
        <v>0</v>
      </c>
      <c r="K135" s="9" t="str">
        <f t="shared" si="6"/>
        <v/>
      </c>
      <c r="L135" s="9" t="str">
        <f t="shared" si="7"/>
        <v/>
      </c>
      <c r="M135" s="9" t="str">
        <f t="shared" si="8"/>
        <v/>
      </c>
    </row>
    <row r="136" spans="1:13" x14ac:dyDescent="0.3">
      <c r="A136" s="4" t="s">
        <v>128</v>
      </c>
      <c r="B136" s="5"/>
      <c r="C136" s="5"/>
      <c r="D136" s="5"/>
      <c r="E136" s="5"/>
      <c r="F136" s="5"/>
      <c r="G136" s="6"/>
      <c r="H136" s="6"/>
      <c r="I136" s="6"/>
      <c r="J136" s="6"/>
      <c r="K136" s="9" t="str">
        <f t="shared" si="6"/>
        <v/>
      </c>
      <c r="L136" s="9" t="str">
        <f t="shared" si="7"/>
        <v/>
      </c>
      <c r="M136" s="9" t="str">
        <f t="shared" si="8"/>
        <v/>
      </c>
    </row>
    <row r="137" spans="1:13" x14ac:dyDescent="0.3">
      <c r="A137" s="7" t="s">
        <v>129</v>
      </c>
      <c r="B137" s="8"/>
      <c r="C137" s="8"/>
      <c r="D137" s="8"/>
      <c r="E137" s="8"/>
      <c r="F137" s="8"/>
      <c r="G137" s="9"/>
      <c r="H137" s="9"/>
      <c r="I137" s="9"/>
      <c r="J137" s="9"/>
      <c r="K137" s="9" t="str">
        <f t="shared" si="6"/>
        <v/>
      </c>
      <c r="L137" s="9" t="str">
        <f t="shared" si="7"/>
        <v/>
      </c>
      <c r="M137" s="9" t="str">
        <f t="shared" si="8"/>
        <v/>
      </c>
    </row>
    <row r="138" spans="1:13" x14ac:dyDescent="0.3">
      <c r="A138" s="10" t="s">
        <v>130</v>
      </c>
      <c r="B138" s="8">
        <v>13.9467787114845</v>
      </c>
      <c r="C138" s="8">
        <v>2.1456582633053198</v>
      </c>
      <c r="D138" s="8">
        <v>0</v>
      </c>
      <c r="E138" s="8">
        <v>52.568627450980287</v>
      </c>
      <c r="F138" s="8">
        <v>68.661064425770107</v>
      </c>
      <c r="G138" s="9">
        <v>4.8652231563973816E-2</v>
      </c>
      <c r="H138" s="9">
        <v>3.6323917954278451E-3</v>
      </c>
      <c r="I138" s="9">
        <v>0</v>
      </c>
      <c r="J138" s="9">
        <v>1.6854904996035779E-2</v>
      </c>
      <c r="K138" s="9">
        <f t="shared" si="6"/>
        <v>2.8865325301695068</v>
      </c>
      <c r="L138" s="9">
        <f t="shared" si="7"/>
        <v>0.21550947906749829</v>
      </c>
      <c r="M138" s="9">
        <f t="shared" si="8"/>
        <v>0</v>
      </c>
    </row>
    <row r="139" spans="1:13" x14ac:dyDescent="0.3">
      <c r="A139" s="4" t="s">
        <v>131</v>
      </c>
      <c r="B139" s="5"/>
      <c r="C139" s="5"/>
      <c r="D139" s="5"/>
      <c r="E139" s="5"/>
      <c r="F139" s="5"/>
      <c r="G139" s="6"/>
      <c r="H139" s="6"/>
      <c r="I139" s="6"/>
      <c r="J139" s="6"/>
      <c r="K139" s="9" t="str">
        <f t="shared" si="6"/>
        <v/>
      </c>
      <c r="L139" s="9" t="str">
        <f t="shared" si="7"/>
        <v/>
      </c>
      <c r="M139" s="9" t="str">
        <f t="shared" si="8"/>
        <v/>
      </c>
    </row>
    <row r="140" spans="1:13" x14ac:dyDescent="0.3">
      <c r="A140" s="7" t="s">
        <v>132</v>
      </c>
      <c r="B140" s="8"/>
      <c r="C140" s="8"/>
      <c r="D140" s="8"/>
      <c r="E140" s="8"/>
      <c r="F140" s="8"/>
      <c r="G140" s="9"/>
      <c r="H140" s="9"/>
      <c r="I140" s="9"/>
      <c r="J140" s="9"/>
      <c r="K140" s="9" t="str">
        <f t="shared" si="6"/>
        <v/>
      </c>
      <c r="L140" s="9" t="str">
        <f t="shared" si="7"/>
        <v/>
      </c>
      <c r="M140" s="9" t="str">
        <f t="shared" si="8"/>
        <v/>
      </c>
    </row>
    <row r="141" spans="1:13" x14ac:dyDescent="0.3">
      <c r="A141" s="10" t="s">
        <v>13</v>
      </c>
      <c r="B141" s="8">
        <v>12511.481696439267</v>
      </c>
      <c r="C141" s="8">
        <v>8934.6226549151161</v>
      </c>
      <c r="D141" s="8">
        <v>5111.948616147396</v>
      </c>
      <c r="E141" s="8">
        <v>112860.18685690992</v>
      </c>
      <c r="F141" s="8">
        <v>139418.23982441169</v>
      </c>
      <c r="G141" s="9">
        <v>32.495033318067712</v>
      </c>
      <c r="H141" s="9">
        <v>18.243673095044024</v>
      </c>
      <c r="I141" s="9">
        <v>20.278015910981672</v>
      </c>
      <c r="J141" s="9">
        <v>20.500674093688616</v>
      </c>
      <c r="K141" s="9">
        <f t="shared" si="6"/>
        <v>1.5850714551904275</v>
      </c>
      <c r="L141" s="9">
        <f t="shared" si="7"/>
        <v>0.88990601048872642</v>
      </c>
      <c r="M141" s="9">
        <f t="shared" si="8"/>
        <v>0.98913898237251174</v>
      </c>
    </row>
    <row r="142" spans="1:13" x14ac:dyDescent="0.3">
      <c r="A142" s="10" t="s">
        <v>133</v>
      </c>
      <c r="B142" s="8">
        <v>1.8342857142857101</v>
      </c>
      <c r="C142" s="8">
        <v>1.8342857142857101</v>
      </c>
      <c r="D142" s="8">
        <v>0</v>
      </c>
      <c r="E142" s="8">
        <v>67.868571428571244</v>
      </c>
      <c r="F142" s="8">
        <v>71.537142857142669</v>
      </c>
      <c r="G142" s="9">
        <v>4.1545336468112289E-3</v>
      </c>
      <c r="H142" s="9">
        <v>3.409007198758821E-3</v>
      </c>
      <c r="I142" s="9">
        <v>0</v>
      </c>
      <c r="J142" s="9">
        <v>2.1468000131507042E-2</v>
      </c>
      <c r="K142" s="9">
        <f t="shared" si="6"/>
        <v>0.19352215489853283</v>
      </c>
      <c r="L142" s="9">
        <f t="shared" si="7"/>
        <v>0.15879481916695473</v>
      </c>
      <c r="M142" s="9">
        <f t="shared" si="8"/>
        <v>0</v>
      </c>
    </row>
    <row r="143" spans="1:13" x14ac:dyDescent="0.3">
      <c r="A143" s="7" t="s">
        <v>134</v>
      </c>
      <c r="B143" s="8"/>
      <c r="C143" s="8"/>
      <c r="D143" s="8"/>
      <c r="E143" s="8"/>
      <c r="F143" s="8"/>
      <c r="G143" s="9"/>
      <c r="H143" s="9"/>
      <c r="I143" s="9"/>
      <c r="J143" s="9"/>
      <c r="K143" s="9" t="str">
        <f t="shared" si="6"/>
        <v/>
      </c>
      <c r="L143" s="9" t="str">
        <f t="shared" si="7"/>
        <v/>
      </c>
      <c r="M143" s="9" t="str">
        <f t="shared" si="8"/>
        <v/>
      </c>
    </row>
    <row r="144" spans="1:13" x14ac:dyDescent="0.3">
      <c r="A144" s="10" t="s">
        <v>135</v>
      </c>
      <c r="B144" s="8">
        <v>12.00325732899018</v>
      </c>
      <c r="C144" s="8">
        <v>14.185667752442981</v>
      </c>
      <c r="D144" s="8">
        <v>3.2736156351791399</v>
      </c>
      <c r="E144" s="8">
        <v>105.84690553745922</v>
      </c>
      <c r="F144" s="8">
        <v>135.30944625407153</v>
      </c>
      <c r="G144" s="9">
        <v>3.9883193679895991E-2</v>
      </c>
      <c r="H144" s="9">
        <v>2.1194310895350593E-2</v>
      </c>
      <c r="I144" s="9">
        <v>1.077572987023946E-2</v>
      </c>
      <c r="J144" s="9">
        <v>4.2846149118979319E-2</v>
      </c>
      <c r="K144" s="9">
        <f t="shared" si="6"/>
        <v>0.93084663382803645</v>
      </c>
      <c r="L144" s="9">
        <f t="shared" si="7"/>
        <v>0.49466081155849473</v>
      </c>
      <c r="M144" s="9">
        <f t="shared" si="8"/>
        <v>0.25149821143357304</v>
      </c>
    </row>
    <row r="145" spans="1:13" x14ac:dyDescent="0.3">
      <c r="A145" s="7" t="s">
        <v>136</v>
      </c>
      <c r="B145" s="8"/>
      <c r="C145" s="8"/>
      <c r="D145" s="8"/>
      <c r="E145" s="8"/>
      <c r="F145" s="8"/>
      <c r="G145" s="9"/>
      <c r="H145" s="9"/>
      <c r="I145" s="9"/>
      <c r="J145" s="9"/>
      <c r="K145" s="9" t="str">
        <f t="shared" si="6"/>
        <v/>
      </c>
      <c r="L145" s="9" t="str">
        <f t="shared" si="7"/>
        <v/>
      </c>
      <c r="M145" s="9" t="str">
        <f t="shared" si="8"/>
        <v/>
      </c>
    </row>
    <row r="146" spans="1:13" x14ac:dyDescent="0.3">
      <c r="A146" s="10" t="s">
        <v>137</v>
      </c>
      <c r="B146" s="8">
        <v>11639.911097298696</v>
      </c>
      <c r="C146" s="8">
        <v>13115.77461541159</v>
      </c>
      <c r="D146" s="8">
        <v>8472.389174883072</v>
      </c>
      <c r="E146" s="8">
        <v>53853.294663131113</v>
      </c>
      <c r="F146" s="8">
        <v>87081.36955072447</v>
      </c>
      <c r="G146" s="9">
        <v>27.077461969155646</v>
      </c>
      <c r="H146" s="9">
        <v>21.715030808520574</v>
      </c>
      <c r="I146" s="9">
        <v>27.654419336700403</v>
      </c>
      <c r="J146" s="9">
        <v>20.64680753473316</v>
      </c>
      <c r="K146" s="9">
        <f t="shared" si="6"/>
        <v>1.3114599883591929</v>
      </c>
      <c r="L146" s="9">
        <f t="shared" si="7"/>
        <v>1.051737939242684</v>
      </c>
      <c r="M146" s="9">
        <f t="shared" si="8"/>
        <v>1.3394041325845976</v>
      </c>
    </row>
    <row r="147" spans="1:13" x14ac:dyDescent="0.3">
      <c r="A147" s="7" t="s">
        <v>138</v>
      </c>
      <c r="B147" s="8"/>
      <c r="C147" s="8"/>
      <c r="D147" s="8"/>
      <c r="E147" s="8"/>
      <c r="F147" s="8"/>
      <c r="G147" s="9"/>
      <c r="H147" s="9"/>
      <c r="I147" s="9"/>
      <c r="J147" s="9"/>
      <c r="K147" s="9" t="str">
        <f t="shared" si="6"/>
        <v/>
      </c>
      <c r="L147" s="9" t="str">
        <f t="shared" si="7"/>
        <v/>
      </c>
      <c r="M147" s="9" t="str">
        <f t="shared" si="8"/>
        <v/>
      </c>
    </row>
    <row r="148" spans="1:13" x14ac:dyDescent="0.3">
      <c r="A148" s="10" t="s">
        <v>139</v>
      </c>
      <c r="B148" s="8">
        <v>23698.572281236924</v>
      </c>
      <c r="C148" s="8">
        <v>20287.553288032144</v>
      </c>
      <c r="D148" s="8">
        <v>12101.311773679075</v>
      </c>
      <c r="E148" s="8">
        <v>103120.31813618055</v>
      </c>
      <c r="F148" s="8">
        <v>159207.75547912868</v>
      </c>
      <c r="G148" s="9">
        <v>58.352292572550567</v>
      </c>
      <c r="H148" s="9">
        <v>35.977255565881293</v>
      </c>
      <c r="I148" s="9">
        <v>42.384522767643723</v>
      </c>
      <c r="J148" s="9">
        <v>28.153591978267603</v>
      </c>
      <c r="K148" s="9">
        <f t="shared" si="6"/>
        <v>2.0726411257786936</v>
      </c>
      <c r="L148" s="9">
        <f t="shared" si="7"/>
        <v>1.2778921991074159</v>
      </c>
      <c r="M148" s="9">
        <f t="shared" si="8"/>
        <v>1.5054747827687955</v>
      </c>
    </row>
    <row r="149" spans="1:13" x14ac:dyDescent="0.3">
      <c r="A149" s="10" t="s">
        <v>140</v>
      </c>
      <c r="B149" s="8">
        <v>4162.2987359925692</v>
      </c>
      <c r="C149" s="8">
        <v>3146.6280106294635</v>
      </c>
      <c r="D149" s="8">
        <v>1950.2110287811158</v>
      </c>
      <c r="E149" s="8">
        <v>13508.728737539175</v>
      </c>
      <c r="F149" s="8">
        <v>22767.866512942324</v>
      </c>
      <c r="G149" s="9">
        <v>10.171486766294207</v>
      </c>
      <c r="H149" s="9">
        <v>5.4913980764826942</v>
      </c>
      <c r="I149" s="9">
        <v>6.6475767032562176</v>
      </c>
      <c r="J149" s="9">
        <v>3.943737346718688</v>
      </c>
      <c r="K149" s="9">
        <f t="shared" si="6"/>
        <v>2.5791491349587972</v>
      </c>
      <c r="L149" s="9">
        <f t="shared" si="7"/>
        <v>1.3924350416114064</v>
      </c>
      <c r="M149" s="9">
        <f t="shared" si="8"/>
        <v>1.6856033043851686</v>
      </c>
    </row>
    <row r="150" spans="1:13" x14ac:dyDescent="0.3">
      <c r="A150" s="10" t="s">
        <v>141</v>
      </c>
      <c r="B150" s="8"/>
      <c r="C150" s="8"/>
      <c r="D150" s="8"/>
      <c r="E150" s="8"/>
      <c r="F150" s="8">
        <v>0</v>
      </c>
      <c r="G150" s="9">
        <v>0</v>
      </c>
      <c r="H150" s="9">
        <v>0</v>
      </c>
      <c r="I150" s="9">
        <v>0</v>
      </c>
      <c r="J150" s="9">
        <v>0</v>
      </c>
      <c r="K150" s="9" t="str">
        <f t="shared" si="6"/>
        <v/>
      </c>
      <c r="L150" s="9" t="str">
        <f t="shared" si="7"/>
        <v/>
      </c>
      <c r="M150" s="9" t="str">
        <f t="shared" si="8"/>
        <v/>
      </c>
    </row>
    <row r="151" spans="1:13" x14ac:dyDescent="0.3">
      <c r="A151" s="10" t="s">
        <v>142</v>
      </c>
      <c r="B151" s="8">
        <v>7812.2992596272552</v>
      </c>
      <c r="C151" s="8">
        <v>5962.0711859463981</v>
      </c>
      <c r="D151" s="8">
        <v>3055.0041851849824</v>
      </c>
      <c r="E151" s="8">
        <v>40218.6487954767</v>
      </c>
      <c r="F151" s="8">
        <v>57048.023426235333</v>
      </c>
      <c r="G151" s="9">
        <v>20.736398741612643</v>
      </c>
      <c r="H151" s="9">
        <v>10.34420933545954</v>
      </c>
      <c r="I151" s="9">
        <v>10.558255629168018</v>
      </c>
      <c r="J151" s="9">
        <v>10.802543002535671</v>
      </c>
      <c r="K151" s="9">
        <f t="shared" si="6"/>
        <v>1.9195849289139795</v>
      </c>
      <c r="L151" s="9">
        <f t="shared" si="7"/>
        <v>0.95757168779901669</v>
      </c>
      <c r="M151" s="9">
        <f t="shared" si="8"/>
        <v>0.97738612349792897</v>
      </c>
    </row>
    <row r="152" spans="1:13" x14ac:dyDescent="0.3">
      <c r="A152" s="10" t="s">
        <v>143</v>
      </c>
      <c r="B152" s="8">
        <v>1174.6771506398059</v>
      </c>
      <c r="C152" s="8">
        <v>745.40992018243787</v>
      </c>
      <c r="D152" s="8">
        <v>396.94593310528148</v>
      </c>
      <c r="E152" s="8">
        <v>5499.6707525655511</v>
      </c>
      <c r="F152" s="8">
        <v>7816.7037564930761</v>
      </c>
      <c r="G152" s="9">
        <v>2.9136345018189251</v>
      </c>
      <c r="H152" s="9">
        <v>1.3822584016524355</v>
      </c>
      <c r="I152" s="9">
        <v>1.4627046498188911</v>
      </c>
      <c r="J152" s="9">
        <v>1.3298267424244838</v>
      </c>
      <c r="K152" s="9">
        <f t="shared" si="6"/>
        <v>2.1909880504485195</v>
      </c>
      <c r="L152" s="9">
        <f t="shared" si="7"/>
        <v>1.0394274363383311</v>
      </c>
      <c r="M152" s="9">
        <f t="shared" si="8"/>
        <v>1.0999212176709199</v>
      </c>
    </row>
    <row r="153" spans="1:13" x14ac:dyDescent="0.3">
      <c r="A153" s="10" t="s">
        <v>144</v>
      </c>
      <c r="B153" s="8">
        <v>1209.3079020724745</v>
      </c>
      <c r="C153" s="8">
        <v>897.92922070052043</v>
      </c>
      <c r="D153" s="8">
        <v>472.75766573748609</v>
      </c>
      <c r="E153" s="8">
        <v>4089.3020845957844</v>
      </c>
      <c r="F153" s="8">
        <v>6669.2968731062656</v>
      </c>
      <c r="G153" s="9">
        <v>2.9086214013716907</v>
      </c>
      <c r="H153" s="9">
        <v>1.5936361028893098</v>
      </c>
      <c r="I153" s="9">
        <v>1.6530571159237997</v>
      </c>
      <c r="J153" s="9">
        <v>1.1010338501189201</v>
      </c>
      <c r="K153" s="9">
        <f t="shared" si="6"/>
        <v>2.6417184186095071</v>
      </c>
      <c r="L153" s="9">
        <f t="shared" si="7"/>
        <v>1.4473997350010492</v>
      </c>
      <c r="M153" s="9">
        <f t="shared" si="8"/>
        <v>1.5013681148361213</v>
      </c>
    </row>
    <row r="154" spans="1:13" x14ac:dyDescent="0.3">
      <c r="A154" s="7" t="s">
        <v>145</v>
      </c>
      <c r="B154" s="8"/>
      <c r="C154" s="8"/>
      <c r="D154" s="8"/>
      <c r="E154" s="8"/>
      <c r="F154" s="8"/>
      <c r="G154" s="9"/>
      <c r="H154" s="9"/>
      <c r="I154" s="9"/>
      <c r="J154" s="9"/>
      <c r="K154" s="9" t="str">
        <f t="shared" si="6"/>
        <v/>
      </c>
      <c r="L154" s="9" t="str">
        <f t="shared" si="7"/>
        <v/>
      </c>
      <c r="M154" s="9" t="str">
        <f t="shared" si="8"/>
        <v/>
      </c>
    </row>
    <row r="155" spans="1:13" x14ac:dyDescent="0.3">
      <c r="A155" s="10" t="s">
        <v>146</v>
      </c>
      <c r="B155" s="8">
        <v>6.0530014053402805</v>
      </c>
      <c r="C155" s="8">
        <v>10.895402529612511</v>
      </c>
      <c r="D155" s="8">
        <v>1.2106002810680501</v>
      </c>
      <c r="E155" s="8">
        <v>138.0084320417584</v>
      </c>
      <c r="F155" s="8">
        <v>156.16743625777923</v>
      </c>
      <c r="G155" s="9">
        <v>1.3583945083558844E-2</v>
      </c>
      <c r="H155" s="9">
        <v>1.7597136192074286E-2</v>
      </c>
      <c r="I155" s="9">
        <v>4.3180087959074267E-3</v>
      </c>
      <c r="J155" s="9">
        <v>3.4280062359339489E-2</v>
      </c>
      <c r="K155" s="9">
        <f t="shared" si="6"/>
        <v>0.39626372149401717</v>
      </c>
      <c r="L155" s="9">
        <f t="shared" si="7"/>
        <v>0.51333442768023452</v>
      </c>
      <c r="M155" s="9">
        <f t="shared" si="8"/>
        <v>0.1259626878925732</v>
      </c>
    </row>
    <row r="156" spans="1:13" x14ac:dyDescent="0.3">
      <c r="A156" s="7" t="s">
        <v>147</v>
      </c>
      <c r="B156" s="8"/>
      <c r="C156" s="8"/>
      <c r="D156" s="8"/>
      <c r="E156" s="8"/>
      <c r="F156" s="8"/>
      <c r="G156" s="9"/>
      <c r="H156" s="9"/>
      <c r="I156" s="9"/>
      <c r="J156" s="9"/>
      <c r="K156" s="9" t="str">
        <f t="shared" si="6"/>
        <v/>
      </c>
      <c r="L156" s="9" t="str">
        <f t="shared" si="7"/>
        <v/>
      </c>
      <c r="M156" s="9" t="str">
        <f t="shared" si="8"/>
        <v/>
      </c>
    </row>
    <row r="157" spans="1:13" x14ac:dyDescent="0.3">
      <c r="A157" s="10" t="s">
        <v>148</v>
      </c>
      <c r="B157" s="8">
        <v>942.6724858500686</v>
      </c>
      <c r="C157" s="8">
        <v>872.3542139326039</v>
      </c>
      <c r="D157" s="8">
        <v>307.76982781267122</v>
      </c>
      <c r="E157" s="8">
        <v>10319.461180235463</v>
      </c>
      <c r="F157" s="8">
        <v>12442.257707830806</v>
      </c>
      <c r="G157" s="9">
        <v>2.3950870140007807</v>
      </c>
      <c r="H157" s="9">
        <v>1.6062223376640707</v>
      </c>
      <c r="I157" s="9">
        <v>1.1180380193743886</v>
      </c>
      <c r="J157" s="9">
        <v>2.5624170285923307</v>
      </c>
      <c r="K157" s="9">
        <f t="shared" si="6"/>
        <v>0.93469836770345183</v>
      </c>
      <c r="L157" s="9">
        <f t="shared" si="7"/>
        <v>0.62683876970114127</v>
      </c>
      <c r="M157" s="9">
        <f t="shared" si="8"/>
        <v>0.43632164745197044</v>
      </c>
    </row>
    <row r="158" spans="1:13" x14ac:dyDescent="0.3">
      <c r="A158" s="4" t="s">
        <v>149</v>
      </c>
      <c r="B158" s="5"/>
      <c r="C158" s="5"/>
      <c r="D158" s="5"/>
      <c r="E158" s="5"/>
      <c r="F158" s="5"/>
      <c r="G158" s="6"/>
      <c r="H158" s="6"/>
      <c r="I158" s="6"/>
      <c r="J158" s="6"/>
      <c r="K158" s="9" t="str">
        <f t="shared" si="6"/>
        <v/>
      </c>
      <c r="L158" s="9" t="str">
        <f t="shared" si="7"/>
        <v/>
      </c>
      <c r="M158" s="9" t="str">
        <f t="shared" si="8"/>
        <v/>
      </c>
    </row>
    <row r="159" spans="1:13" x14ac:dyDescent="0.3">
      <c r="A159" s="7" t="s">
        <v>150</v>
      </c>
      <c r="B159" s="8"/>
      <c r="C159" s="8"/>
      <c r="D159" s="8"/>
      <c r="E159" s="8"/>
      <c r="F159" s="8"/>
      <c r="G159" s="9"/>
      <c r="H159" s="9"/>
      <c r="I159" s="9"/>
      <c r="J159" s="9"/>
      <c r="K159" s="9" t="str">
        <f t="shared" si="6"/>
        <v/>
      </c>
      <c r="L159" s="9" t="str">
        <f t="shared" si="7"/>
        <v/>
      </c>
      <c r="M159" s="9" t="str">
        <f t="shared" si="8"/>
        <v/>
      </c>
    </row>
    <row r="160" spans="1:13" x14ac:dyDescent="0.3">
      <c r="A160" s="10" t="s">
        <v>151</v>
      </c>
      <c r="B160" s="8">
        <v>967.74779186707394</v>
      </c>
      <c r="C160" s="8">
        <v>605.37061652820137</v>
      </c>
      <c r="D160" s="8">
        <v>503.94726716221879</v>
      </c>
      <c r="E160" s="8">
        <v>4209.0689986882307</v>
      </c>
      <c r="F160" s="8">
        <v>6286.1346742457245</v>
      </c>
      <c r="G160" s="9">
        <v>2.4520359474541804</v>
      </c>
      <c r="H160" s="9">
        <v>1.0097087845021238</v>
      </c>
      <c r="I160" s="9">
        <v>1.6656924704699407</v>
      </c>
      <c r="J160" s="9">
        <v>1.3971316541405621</v>
      </c>
      <c r="K160" s="9">
        <f t="shared" si="6"/>
        <v>1.7550500270946456</v>
      </c>
      <c r="L160" s="9">
        <f t="shared" si="7"/>
        <v>0.72270124401643498</v>
      </c>
      <c r="M160" s="9">
        <f t="shared" si="8"/>
        <v>1.1922229845222299</v>
      </c>
    </row>
    <row r="161" spans="1:13" x14ac:dyDescent="0.3">
      <c r="A161" s="10" t="s">
        <v>152</v>
      </c>
      <c r="B161" s="8">
        <v>2311.2153543620921</v>
      </c>
      <c r="C161" s="8">
        <v>1807.976136695806</v>
      </c>
      <c r="D161" s="8">
        <v>1304.7369190295201</v>
      </c>
      <c r="E161" s="8">
        <v>9472.8736945603086</v>
      </c>
      <c r="F161" s="8">
        <v>14896.802104647726</v>
      </c>
      <c r="G161" s="9">
        <v>5.9217226488152601</v>
      </c>
      <c r="H161" s="9">
        <v>3.0584665566088129</v>
      </c>
      <c r="I161" s="9">
        <v>4.5306804468346877</v>
      </c>
      <c r="J161" s="9">
        <v>2.8309306482906753</v>
      </c>
      <c r="K161" s="9">
        <f t="shared" si="6"/>
        <v>2.0917936129558012</v>
      </c>
      <c r="L161" s="9">
        <f t="shared" si="7"/>
        <v>1.0803749496496937</v>
      </c>
      <c r="M161" s="9">
        <f t="shared" si="8"/>
        <v>1.6004208543824012</v>
      </c>
    </row>
    <row r="162" spans="1:13" x14ac:dyDescent="0.3">
      <c r="A162" s="10" t="s">
        <v>153</v>
      </c>
      <c r="B162" s="8">
        <v>1473.3646286417613</v>
      </c>
      <c r="C162" s="8">
        <v>999.03356585966333</v>
      </c>
      <c r="D162" s="8">
        <v>1267.6812474353655</v>
      </c>
      <c r="E162" s="8">
        <v>2248.8749281903952</v>
      </c>
      <c r="F162" s="8">
        <v>5988.954370127185</v>
      </c>
      <c r="G162" s="9">
        <v>4.7178312423175122</v>
      </c>
      <c r="H162" s="9">
        <v>1.4419485835775352</v>
      </c>
      <c r="I162" s="9">
        <v>3.7000967519167514</v>
      </c>
      <c r="J162" s="9">
        <v>0.77773003875313707</v>
      </c>
      <c r="K162" s="9">
        <f t="shared" si="6"/>
        <v>6.0661553588455659</v>
      </c>
      <c r="L162" s="9">
        <f t="shared" si="7"/>
        <v>1.8540476922934319</v>
      </c>
      <c r="M162" s="9">
        <f t="shared" si="8"/>
        <v>4.7575592654859724</v>
      </c>
    </row>
    <row r="163" spans="1:13" x14ac:dyDescent="0.3">
      <c r="A163" s="10" t="s">
        <v>154</v>
      </c>
      <c r="B163" s="8">
        <v>135.61179828734524</v>
      </c>
      <c r="C163" s="8">
        <v>158.38629876308261</v>
      </c>
      <c r="D163" s="8">
        <v>86.957183634633509</v>
      </c>
      <c r="E163" s="8">
        <v>998.97240723120683</v>
      </c>
      <c r="F163" s="8">
        <v>1379.9276879162683</v>
      </c>
      <c r="G163" s="9">
        <v>0.38007565766330242</v>
      </c>
      <c r="H163" s="9">
        <v>0.26062322916773667</v>
      </c>
      <c r="I163" s="9">
        <v>0.3038648868191377</v>
      </c>
      <c r="J163" s="9">
        <v>0.29528397776435106</v>
      </c>
      <c r="K163" s="9">
        <f t="shared" si="6"/>
        <v>1.2871529994310043</v>
      </c>
      <c r="L163" s="9">
        <f t="shared" si="7"/>
        <v>0.88261893225959209</v>
      </c>
      <c r="M163" s="9">
        <f t="shared" si="8"/>
        <v>1.0290598532292685</v>
      </c>
    </row>
    <row r="164" spans="1:13" x14ac:dyDescent="0.3">
      <c r="A164" s="10" t="s">
        <v>155</v>
      </c>
      <c r="B164" s="8">
        <v>3744.9895822530571</v>
      </c>
      <c r="C164" s="8">
        <v>1940.135572127575</v>
      </c>
      <c r="D164" s="8">
        <v>1238.4312098728171</v>
      </c>
      <c r="E164" s="8">
        <v>13588.64795557606</v>
      </c>
      <c r="F164" s="8">
        <v>20512.204319829507</v>
      </c>
      <c r="G164" s="9">
        <v>10.031429626153198</v>
      </c>
      <c r="H164" s="9">
        <v>3.2178534597659474</v>
      </c>
      <c r="I164" s="9">
        <v>4.1765334574667179</v>
      </c>
      <c r="J164" s="9">
        <v>3.6922613421993908</v>
      </c>
      <c r="K164" s="9">
        <f t="shared" si="6"/>
        <v>2.7168796291591097</v>
      </c>
      <c r="L164" s="9">
        <f t="shared" si="7"/>
        <v>0.87151291892278404</v>
      </c>
      <c r="M164" s="9">
        <f t="shared" si="8"/>
        <v>1.1311586776733571</v>
      </c>
    </row>
    <row r="165" spans="1:13" x14ac:dyDescent="0.3">
      <c r="A165" s="7" t="s">
        <v>156</v>
      </c>
      <c r="B165" s="8"/>
      <c r="C165" s="8"/>
      <c r="D165" s="8"/>
      <c r="E165" s="8"/>
      <c r="F165" s="8"/>
      <c r="G165" s="9"/>
      <c r="H165" s="9"/>
      <c r="I165" s="9"/>
      <c r="J165" s="9"/>
      <c r="K165" s="9" t="str">
        <f t="shared" si="6"/>
        <v/>
      </c>
      <c r="L165" s="9" t="str">
        <f t="shared" si="7"/>
        <v/>
      </c>
      <c r="M165" s="9" t="str">
        <f t="shared" si="8"/>
        <v/>
      </c>
    </row>
    <row r="166" spans="1:13" x14ac:dyDescent="0.3">
      <c r="A166" s="10" t="s">
        <v>157</v>
      </c>
      <c r="B166" s="8">
        <v>313.49048625792739</v>
      </c>
      <c r="C166" s="8">
        <v>455.42917547568629</v>
      </c>
      <c r="D166" s="8">
        <v>88.83932346723023</v>
      </c>
      <c r="E166" s="8">
        <v>6276.9577167018942</v>
      </c>
      <c r="F166" s="8">
        <v>7134.7167019027384</v>
      </c>
      <c r="G166" s="9">
        <v>0.78829052963075086</v>
      </c>
      <c r="H166" s="9">
        <v>0.88939843292073473</v>
      </c>
      <c r="I166" s="9">
        <v>0.33683937976887302</v>
      </c>
      <c r="J166" s="9">
        <v>1.3671008124627648</v>
      </c>
      <c r="K166" s="9">
        <f t="shared" si="6"/>
        <v>0.57661477664597705</v>
      </c>
      <c r="L166" s="9">
        <f t="shared" si="7"/>
        <v>0.65057267526491136</v>
      </c>
      <c r="M166" s="9">
        <f t="shared" si="8"/>
        <v>0.24638956885854923</v>
      </c>
    </row>
    <row r="167" spans="1:13" x14ac:dyDescent="0.3">
      <c r="A167" s="10" t="s">
        <v>158</v>
      </c>
      <c r="B167" s="8">
        <v>910.27117810912546</v>
      </c>
      <c r="C167" s="8">
        <v>1640.6050303129589</v>
      </c>
      <c r="D167" s="8">
        <v>532.40279370801204</v>
      </c>
      <c r="E167" s="8">
        <v>8548.0814353596506</v>
      </c>
      <c r="F167" s="8">
        <v>11631.360437489748</v>
      </c>
      <c r="G167" s="9">
        <v>2.6576789810265167</v>
      </c>
      <c r="H167" s="9">
        <v>2.5577966537277321</v>
      </c>
      <c r="I167" s="9">
        <v>1.7258277947541143</v>
      </c>
      <c r="J167" s="9">
        <v>2.5659725208340038</v>
      </c>
      <c r="K167" s="9">
        <f t="shared" si="6"/>
        <v>1.0357394552934285</v>
      </c>
      <c r="L167" s="9">
        <f t="shared" si="7"/>
        <v>0.99681373551747376</v>
      </c>
      <c r="M167" s="9">
        <f t="shared" si="8"/>
        <v>0.67258233700537762</v>
      </c>
    </row>
    <row r="168" spans="1:13" x14ac:dyDescent="0.3">
      <c r="A168" s="10" t="s">
        <v>159</v>
      </c>
      <c r="B168" s="8">
        <v>3043.5679765046925</v>
      </c>
      <c r="C168" s="8">
        <v>6292.4392170712536</v>
      </c>
      <c r="D168" s="8">
        <v>2042.4499981411843</v>
      </c>
      <c r="E168" s="8">
        <v>29069.460621212576</v>
      </c>
      <c r="F168" s="8">
        <v>40447.917812929707</v>
      </c>
      <c r="G168" s="9">
        <v>9.3683149288353107</v>
      </c>
      <c r="H168" s="9">
        <v>9.6284666429516612</v>
      </c>
      <c r="I168" s="9">
        <v>6.3096451394142283</v>
      </c>
      <c r="J168" s="9">
        <v>8.3399747962808988</v>
      </c>
      <c r="K168" s="9">
        <f t="shared" si="6"/>
        <v>1.1233025467910271</v>
      </c>
      <c r="L168" s="9">
        <f t="shared" si="7"/>
        <v>1.1544958921512987</v>
      </c>
      <c r="M168" s="9">
        <f t="shared" si="8"/>
        <v>0.75655446131898751</v>
      </c>
    </row>
    <row r="169" spans="1:13" x14ac:dyDescent="0.3">
      <c r="A169" s="7" t="s">
        <v>160</v>
      </c>
      <c r="B169" s="8"/>
      <c r="C169" s="8"/>
      <c r="D169" s="8"/>
      <c r="E169" s="8"/>
      <c r="F169" s="8"/>
      <c r="G169" s="9"/>
      <c r="H169" s="9"/>
      <c r="I169" s="9"/>
      <c r="J169" s="9"/>
      <c r="K169" s="9" t="str">
        <f t="shared" si="6"/>
        <v/>
      </c>
      <c r="L169" s="9" t="str">
        <f t="shared" si="7"/>
        <v/>
      </c>
      <c r="M169" s="9" t="str">
        <f t="shared" si="8"/>
        <v/>
      </c>
    </row>
    <row r="170" spans="1:13" x14ac:dyDescent="0.3">
      <c r="A170" s="10" t="s">
        <v>161</v>
      </c>
      <c r="B170" s="8">
        <v>34.331306475903595</v>
      </c>
      <c r="C170" s="8">
        <v>39.533019578313237</v>
      </c>
      <c r="D170" s="8">
        <v>18.726167168674678</v>
      </c>
      <c r="E170" s="8">
        <v>111.31666039156622</v>
      </c>
      <c r="F170" s="8">
        <v>203.90715361445774</v>
      </c>
      <c r="G170" s="9">
        <v>9.5069455971312861E-2</v>
      </c>
      <c r="H170" s="9">
        <v>6.8825167334902959E-2</v>
      </c>
      <c r="I170" s="9">
        <v>6.7422557974248773E-2</v>
      </c>
      <c r="J170" s="9">
        <v>3.0757899818736334E-2</v>
      </c>
      <c r="K170" s="9">
        <f t="shared" si="6"/>
        <v>3.0908955595661576</v>
      </c>
      <c r="L170" s="9">
        <f t="shared" si="7"/>
        <v>2.2376419632194051</v>
      </c>
      <c r="M170" s="9">
        <f t="shared" si="8"/>
        <v>2.1920403659413044</v>
      </c>
    </row>
    <row r="171" spans="1:13" x14ac:dyDescent="0.3">
      <c r="A171" s="10" t="s">
        <v>162</v>
      </c>
      <c r="B171" s="8">
        <v>142.22617987533363</v>
      </c>
      <c r="C171" s="8">
        <v>50.543187889581326</v>
      </c>
      <c r="D171" s="8">
        <v>32.911843276936729</v>
      </c>
      <c r="E171" s="8">
        <v>411.39804096170809</v>
      </c>
      <c r="F171" s="8">
        <v>637.07925200355976</v>
      </c>
      <c r="G171" s="9">
        <v>0.35434977086589042</v>
      </c>
      <c r="H171" s="9">
        <v>8.9366401706778426E-2</v>
      </c>
      <c r="I171" s="9">
        <v>0.11885443207861823</v>
      </c>
      <c r="J171" s="9">
        <v>0.10124453730624576</v>
      </c>
      <c r="K171" s="9">
        <f t="shared" si="6"/>
        <v>3.499939653969169</v>
      </c>
      <c r="L171" s="9">
        <f t="shared" si="7"/>
        <v>0.88267875072076041</v>
      </c>
      <c r="M171" s="9">
        <f t="shared" si="8"/>
        <v>1.1739342708348386</v>
      </c>
    </row>
    <row r="172" spans="1:13" x14ac:dyDescent="0.3">
      <c r="A172" s="4" t="s">
        <v>163</v>
      </c>
      <c r="B172" s="5"/>
      <c r="C172" s="5"/>
      <c r="D172" s="5"/>
      <c r="E172" s="5"/>
      <c r="F172" s="5"/>
      <c r="G172" s="6"/>
      <c r="H172" s="6"/>
      <c r="I172" s="6"/>
      <c r="J172" s="6"/>
      <c r="K172" s="9" t="str">
        <f t="shared" si="6"/>
        <v/>
      </c>
      <c r="L172" s="9" t="str">
        <f t="shared" si="7"/>
        <v/>
      </c>
      <c r="M172" s="9" t="str">
        <f t="shared" si="8"/>
        <v/>
      </c>
    </row>
    <row r="173" spans="1:13" x14ac:dyDescent="0.3">
      <c r="A173" s="7" t="s">
        <v>164</v>
      </c>
      <c r="B173" s="8"/>
      <c r="C173" s="8"/>
      <c r="D173" s="8"/>
      <c r="E173" s="8"/>
      <c r="F173" s="8"/>
      <c r="G173" s="9"/>
      <c r="H173" s="9"/>
      <c r="I173" s="9"/>
      <c r="J173" s="9"/>
      <c r="K173" s="9" t="str">
        <f t="shared" si="6"/>
        <v/>
      </c>
      <c r="L173" s="9" t="str">
        <f t="shared" si="7"/>
        <v/>
      </c>
      <c r="M173" s="9" t="str">
        <f t="shared" si="8"/>
        <v/>
      </c>
    </row>
    <row r="174" spans="1:13" x14ac:dyDescent="0.3">
      <c r="A174" s="10" t="s">
        <v>165</v>
      </c>
      <c r="B174" s="8">
        <v>3.05555555555555</v>
      </c>
      <c r="C174" s="8">
        <v>6.1111111111111001</v>
      </c>
      <c r="D174" s="8">
        <v>3.05555555555555</v>
      </c>
      <c r="E174" s="8">
        <v>8.1481481481481399</v>
      </c>
      <c r="F174" s="8">
        <v>20.370370370370338</v>
      </c>
      <c r="G174" s="9">
        <v>1.0475892881855653E-2</v>
      </c>
      <c r="H174" s="9">
        <v>8.2444543039691311E-3</v>
      </c>
      <c r="I174" s="9">
        <v>8.3765190721967545E-3</v>
      </c>
      <c r="J174" s="9">
        <v>3.9222536111595133E-3</v>
      </c>
      <c r="K174" s="9">
        <f t="shared" si="6"/>
        <v>2.6708861589291075</v>
      </c>
      <c r="L174" s="9">
        <f t="shared" si="7"/>
        <v>2.1019686948626126</v>
      </c>
      <c r="M174" s="9">
        <f t="shared" si="8"/>
        <v>2.1356393294824332</v>
      </c>
    </row>
    <row r="175" spans="1:13" x14ac:dyDescent="0.3">
      <c r="A175" s="10" t="s">
        <v>163</v>
      </c>
      <c r="B175" s="8">
        <v>27348.020280659723</v>
      </c>
      <c r="C175" s="8">
        <v>12290.748800337618</v>
      </c>
      <c r="D175" s="8">
        <v>6452.5427383673723</v>
      </c>
      <c r="E175" s="8">
        <v>114186.31636197357</v>
      </c>
      <c r="F175" s="8">
        <v>160277.62818133828</v>
      </c>
      <c r="G175" s="9">
        <v>71.614640958182306</v>
      </c>
      <c r="H175" s="9">
        <v>24.118936138070637</v>
      </c>
      <c r="I175" s="9">
        <v>26.176192065452248</v>
      </c>
      <c r="J175" s="9">
        <v>23.186943709119081</v>
      </c>
      <c r="K175" s="9">
        <f t="shared" si="6"/>
        <v>3.0885761339049327</v>
      </c>
      <c r="L175" s="9">
        <f t="shared" si="7"/>
        <v>1.0401947078771325</v>
      </c>
      <c r="M175" s="9">
        <f t="shared" si="8"/>
        <v>1.1289194640670792</v>
      </c>
    </row>
    <row r="176" spans="1:13" x14ac:dyDescent="0.3">
      <c r="A176" s="7" t="s">
        <v>166</v>
      </c>
      <c r="B176" s="8"/>
      <c r="C176" s="8"/>
      <c r="D176" s="8"/>
      <c r="E176" s="8"/>
      <c r="F176" s="8"/>
      <c r="G176" s="9"/>
      <c r="H176" s="9"/>
      <c r="I176" s="9"/>
      <c r="J176" s="9"/>
      <c r="K176" s="9" t="str">
        <f t="shared" si="6"/>
        <v/>
      </c>
      <c r="L176" s="9" t="str">
        <f t="shared" si="7"/>
        <v/>
      </c>
      <c r="M176" s="9" t="str">
        <f t="shared" si="8"/>
        <v/>
      </c>
    </row>
    <row r="177" spans="1:13" x14ac:dyDescent="0.3">
      <c r="A177" s="10" t="s">
        <v>167</v>
      </c>
      <c r="B177" s="8">
        <v>5069.5543559195785</v>
      </c>
      <c r="C177" s="8">
        <v>1246.0900967982077</v>
      </c>
      <c r="D177" s="8">
        <v>557.35331347728891</v>
      </c>
      <c r="E177" s="8">
        <v>3814.2263588979795</v>
      </c>
      <c r="F177" s="8">
        <v>10687.224125093055</v>
      </c>
      <c r="G177" s="9">
        <v>17.359054329184634</v>
      </c>
      <c r="H177" s="9">
        <v>1.6857182912359874</v>
      </c>
      <c r="I177" s="9">
        <v>1.532342755679694</v>
      </c>
      <c r="J177" s="9">
        <v>1.8272257793569293</v>
      </c>
      <c r="K177" s="9">
        <f t="shared" si="6"/>
        <v>9.5002240693506135</v>
      </c>
      <c r="L177" s="9">
        <f t="shared" si="7"/>
        <v>0.92255610132058019</v>
      </c>
      <c r="M177" s="9">
        <f t="shared" si="8"/>
        <v>0.83861708443002814</v>
      </c>
    </row>
    <row r="178" spans="1:13" x14ac:dyDescent="0.3">
      <c r="A178" s="7" t="s">
        <v>168</v>
      </c>
      <c r="B178" s="8"/>
      <c r="C178" s="8"/>
      <c r="D178" s="8"/>
      <c r="E178" s="8"/>
      <c r="F178" s="8"/>
      <c r="G178" s="9"/>
      <c r="H178" s="9"/>
      <c r="I178" s="9"/>
      <c r="J178" s="9"/>
      <c r="K178" s="9" t="str">
        <f t="shared" si="6"/>
        <v/>
      </c>
      <c r="L178" s="9" t="str">
        <f t="shared" si="7"/>
        <v/>
      </c>
      <c r="M178" s="9" t="str">
        <f t="shared" si="8"/>
        <v/>
      </c>
    </row>
    <row r="179" spans="1:13" x14ac:dyDescent="0.3">
      <c r="A179" s="10" t="s">
        <v>169</v>
      </c>
      <c r="B179" s="8">
        <v>0</v>
      </c>
      <c r="C179" s="8">
        <v>0</v>
      </c>
      <c r="D179" s="8">
        <v>0</v>
      </c>
      <c r="E179" s="8">
        <v>3</v>
      </c>
      <c r="F179" s="8">
        <v>3</v>
      </c>
      <c r="G179" s="9">
        <v>0</v>
      </c>
      <c r="H179" s="9">
        <v>0</v>
      </c>
      <c r="I179" s="9">
        <v>0</v>
      </c>
      <c r="J179" s="9">
        <v>1.2428018268467037E-3</v>
      </c>
      <c r="K179" s="9">
        <f t="shared" si="6"/>
        <v>0</v>
      </c>
      <c r="L179" s="9">
        <f t="shared" si="7"/>
        <v>0</v>
      </c>
      <c r="M179" s="9">
        <f t="shared" si="8"/>
        <v>0</v>
      </c>
    </row>
    <row r="180" spans="1:13" x14ac:dyDescent="0.3">
      <c r="A180" s="10" t="s">
        <v>170</v>
      </c>
      <c r="B180" s="8">
        <v>7519.4666471053479</v>
      </c>
      <c r="C180" s="8">
        <v>2461.0551366758691</v>
      </c>
      <c r="D180" s="8">
        <v>920.30595274897428</v>
      </c>
      <c r="E180" s="8">
        <v>83888.504576820851</v>
      </c>
      <c r="F180" s="8">
        <v>94789.332313351042</v>
      </c>
      <c r="G180" s="9">
        <v>18.803167921951104</v>
      </c>
      <c r="H180" s="9">
        <v>4.9973827910395094</v>
      </c>
      <c r="I180" s="9">
        <v>3.7553044968249703</v>
      </c>
      <c r="J180" s="9">
        <v>15.878322691881943</v>
      </c>
      <c r="K180" s="9">
        <f t="shared" si="6"/>
        <v>1.1842036647589067</v>
      </c>
      <c r="L180" s="9">
        <f t="shared" si="7"/>
        <v>0.31472989232008142</v>
      </c>
      <c r="M180" s="9">
        <f t="shared" si="8"/>
        <v>0.23650511264297031</v>
      </c>
    </row>
    <row r="181" spans="1:13" x14ac:dyDescent="0.3">
      <c r="A181" s="10" t="s">
        <v>171</v>
      </c>
      <c r="B181" s="8">
        <v>2470.6519976838399</v>
      </c>
      <c r="C181" s="8">
        <v>1482.1880199920731</v>
      </c>
      <c r="D181" s="8">
        <v>658.29872306707512</v>
      </c>
      <c r="E181" s="8">
        <v>15720.945585591053</v>
      </c>
      <c r="F181" s="8">
        <v>20332.084326334043</v>
      </c>
      <c r="G181" s="9">
        <v>6.1762020748338697</v>
      </c>
      <c r="H181" s="9">
        <v>2.6653028411540012</v>
      </c>
      <c r="I181" s="9">
        <v>2.3490073900913324</v>
      </c>
      <c r="J181" s="9">
        <v>4.1819355573667467</v>
      </c>
      <c r="K181" s="9">
        <f t="shared" si="6"/>
        <v>1.4768764343950962</v>
      </c>
      <c r="L181" s="9">
        <f t="shared" si="7"/>
        <v>0.63733713841163808</v>
      </c>
      <c r="M181" s="9">
        <f t="shared" si="8"/>
        <v>0.5617033925722279</v>
      </c>
    </row>
    <row r="182" spans="1:13" x14ac:dyDescent="0.3">
      <c r="A182" s="10" t="s">
        <v>172</v>
      </c>
      <c r="B182" s="8">
        <v>979.01601583047227</v>
      </c>
      <c r="C182" s="8">
        <v>3795.4460736918472</v>
      </c>
      <c r="D182" s="8">
        <v>813.16628008917064</v>
      </c>
      <c r="E182" s="8">
        <v>26958.120682313398</v>
      </c>
      <c r="F182" s="8">
        <v>32545.749051924889</v>
      </c>
      <c r="G182" s="9">
        <v>2.4748757281885223</v>
      </c>
      <c r="H182" s="9">
        <v>7.4147147482365501</v>
      </c>
      <c r="I182" s="9">
        <v>3.2143361048164687</v>
      </c>
      <c r="J182" s="9">
        <v>5.6234205135620705</v>
      </c>
      <c r="K182" s="9">
        <f t="shared" si="6"/>
        <v>0.44010148666987198</v>
      </c>
      <c r="L182" s="9">
        <f t="shared" si="7"/>
        <v>1.3185417541431224</v>
      </c>
      <c r="M182" s="9">
        <f t="shared" si="8"/>
        <v>0.57159803309470025</v>
      </c>
    </row>
    <row r="183" spans="1:13" x14ac:dyDescent="0.3">
      <c r="A183" s="10" t="s">
        <v>173</v>
      </c>
      <c r="B183" s="8">
        <v>4038.9852412138935</v>
      </c>
      <c r="C183" s="8">
        <v>2052.1704947268058</v>
      </c>
      <c r="D183" s="8">
        <v>744.05005688281858</v>
      </c>
      <c r="E183" s="8">
        <v>17154.375703348378</v>
      </c>
      <c r="F183" s="8">
        <v>23989.581496171897</v>
      </c>
      <c r="G183" s="9">
        <v>10.423890292685527</v>
      </c>
      <c r="H183" s="9">
        <v>4.1033634072157081</v>
      </c>
      <c r="I183" s="9">
        <v>2.9096598102574132</v>
      </c>
      <c r="J183" s="9">
        <v>3.5911502404727313</v>
      </c>
      <c r="K183" s="9">
        <f t="shared" si="6"/>
        <v>2.9026605947049848</v>
      </c>
      <c r="L183" s="9">
        <f t="shared" si="7"/>
        <v>1.1426320628333138</v>
      </c>
      <c r="M183" s="9">
        <f t="shared" si="8"/>
        <v>0.81023059894993188</v>
      </c>
    </row>
    <row r="184" spans="1:13" x14ac:dyDescent="0.3">
      <c r="A184" s="7" t="s">
        <v>174</v>
      </c>
      <c r="B184" s="8"/>
      <c r="C184" s="8"/>
      <c r="D184" s="8"/>
      <c r="E184" s="8"/>
      <c r="F184" s="8"/>
      <c r="G184" s="9"/>
      <c r="H184" s="9"/>
      <c r="I184" s="9"/>
      <c r="J184" s="9"/>
      <c r="K184" s="9" t="str">
        <f t="shared" si="6"/>
        <v/>
      </c>
      <c r="L184" s="9" t="str">
        <f t="shared" si="7"/>
        <v/>
      </c>
      <c r="M184" s="9" t="str">
        <f t="shared" si="8"/>
        <v/>
      </c>
    </row>
    <row r="185" spans="1:13" x14ac:dyDescent="0.3">
      <c r="A185" s="10" t="s">
        <v>175</v>
      </c>
      <c r="B185" s="8">
        <v>5226.1038337091777</v>
      </c>
      <c r="C185" s="8">
        <v>4339.3788279896617</v>
      </c>
      <c r="D185" s="8">
        <v>1930.5270124521983</v>
      </c>
      <c r="E185" s="8">
        <v>21179.04673660815</v>
      </c>
      <c r="F185" s="8">
        <v>32675.056410759185</v>
      </c>
      <c r="G185" s="9">
        <v>13.103711657591568</v>
      </c>
      <c r="H185" s="9">
        <v>7.8571883385495287</v>
      </c>
      <c r="I185" s="9">
        <v>7.1027005465662487</v>
      </c>
      <c r="J185" s="9">
        <v>5.3266647222759804</v>
      </c>
      <c r="K185" s="9">
        <f t="shared" si="6"/>
        <v>2.4600218599815693</v>
      </c>
      <c r="L185" s="9">
        <f t="shared" si="7"/>
        <v>1.4750671852296167</v>
      </c>
      <c r="M185" s="9">
        <f t="shared" si="8"/>
        <v>1.3334236181344266</v>
      </c>
    </row>
    <row r="186" spans="1:13" x14ac:dyDescent="0.3">
      <c r="A186" s="10" t="s">
        <v>176</v>
      </c>
      <c r="B186" s="8"/>
      <c r="C186" s="8"/>
      <c r="D186" s="8"/>
      <c r="E186" s="8"/>
      <c r="F186" s="8">
        <v>0</v>
      </c>
      <c r="G186" s="9">
        <v>0</v>
      </c>
      <c r="H186" s="9">
        <v>0</v>
      </c>
      <c r="I186" s="9">
        <v>0</v>
      </c>
      <c r="J186" s="9">
        <v>0</v>
      </c>
      <c r="K186" s="9" t="str">
        <f t="shared" si="6"/>
        <v/>
      </c>
      <c r="L186" s="9" t="str">
        <f t="shared" si="7"/>
        <v/>
      </c>
      <c r="M186" s="9" t="str">
        <f t="shared" si="8"/>
        <v/>
      </c>
    </row>
    <row r="187" spans="1:13" x14ac:dyDescent="0.3">
      <c r="A187" s="7" t="s">
        <v>177</v>
      </c>
      <c r="B187" s="8"/>
      <c r="C187" s="8"/>
      <c r="D187" s="8"/>
      <c r="E187" s="8"/>
      <c r="F187" s="8"/>
      <c r="G187" s="9"/>
      <c r="H187" s="9"/>
      <c r="I187" s="9"/>
      <c r="J187" s="9"/>
      <c r="K187" s="9" t="str">
        <f t="shared" si="6"/>
        <v/>
      </c>
      <c r="L187" s="9" t="str">
        <f t="shared" si="7"/>
        <v/>
      </c>
      <c r="M187" s="9" t="str">
        <f t="shared" si="8"/>
        <v/>
      </c>
    </row>
    <row r="188" spans="1:13" x14ac:dyDescent="0.3">
      <c r="A188" s="10" t="s">
        <v>178</v>
      </c>
      <c r="B188" s="8">
        <v>172.17543859649106</v>
      </c>
      <c r="C188" s="8">
        <v>1126.1474908200728</v>
      </c>
      <c r="D188" s="8">
        <v>140.14279885760908</v>
      </c>
      <c r="E188" s="8">
        <v>1438.4657282741723</v>
      </c>
      <c r="F188" s="8">
        <v>2876.9314565483455</v>
      </c>
      <c r="G188" s="9">
        <v>0.47715814373323823</v>
      </c>
      <c r="H188" s="9">
        <v>2.2160704232199078</v>
      </c>
      <c r="I188" s="9">
        <v>0.49575734109559189</v>
      </c>
      <c r="J188" s="9">
        <v>0.32930713873677181</v>
      </c>
      <c r="K188" s="9">
        <f t="shared" si="6"/>
        <v>1.4489760093377433</v>
      </c>
      <c r="L188" s="9">
        <f t="shared" si="7"/>
        <v>6.7294940271285775</v>
      </c>
      <c r="M188" s="9">
        <f t="shared" si="8"/>
        <v>1.5054557972758382</v>
      </c>
    </row>
    <row r="189" spans="1:13" x14ac:dyDescent="0.3">
      <c r="A189" s="10" t="s">
        <v>179</v>
      </c>
      <c r="B189" s="8">
        <v>1845.8371109124232</v>
      </c>
      <c r="C189" s="8">
        <v>3358.9826252868806</v>
      </c>
      <c r="D189" s="8">
        <v>3235.7264012682972</v>
      </c>
      <c r="E189" s="8">
        <v>14053.213704362564</v>
      </c>
      <c r="F189" s="8">
        <v>22493.759841830164</v>
      </c>
      <c r="G189" s="9">
        <v>4.7581532759005025</v>
      </c>
      <c r="H189" s="9">
        <v>6.6922038262773391</v>
      </c>
      <c r="I189" s="9">
        <v>12.640108660643982</v>
      </c>
      <c r="J189" s="9">
        <v>2.7647459904147924</v>
      </c>
      <c r="K189" s="9">
        <f t="shared" si="6"/>
        <v>1.7210091966483478</v>
      </c>
      <c r="L189" s="9">
        <f t="shared" si="7"/>
        <v>2.4205492473734678</v>
      </c>
      <c r="M189" s="9">
        <f t="shared" si="8"/>
        <v>4.5718878712425939</v>
      </c>
    </row>
    <row r="190" spans="1:13" x14ac:dyDescent="0.3">
      <c r="A190" s="10" t="s">
        <v>180</v>
      </c>
      <c r="B190" s="8">
        <v>68705.346662960364</v>
      </c>
      <c r="C190" s="8">
        <v>23289.777653628182</v>
      </c>
      <c r="D190" s="8">
        <v>16529.007498328087</v>
      </c>
      <c r="E190" s="8">
        <v>517234.09781346784</v>
      </c>
      <c r="F190" s="8">
        <v>625758.22962838446</v>
      </c>
      <c r="G190" s="9">
        <v>175.51656030790224</v>
      </c>
      <c r="H190" s="9">
        <v>49.387568849305993</v>
      </c>
      <c r="I190" s="9">
        <v>66.766631690586365</v>
      </c>
      <c r="J190" s="9">
        <v>93.875150106770462</v>
      </c>
      <c r="K190" s="9">
        <f t="shared" si="6"/>
        <v>1.8696807420097392</v>
      </c>
      <c r="L190" s="9">
        <f t="shared" si="7"/>
        <v>0.52609842746599311</v>
      </c>
      <c r="M190" s="9">
        <f t="shared" si="8"/>
        <v>0.71122796197554117</v>
      </c>
    </row>
    <row r="191" spans="1:13" x14ac:dyDescent="0.3">
      <c r="A191" s="7" t="s">
        <v>181</v>
      </c>
      <c r="B191" s="8"/>
      <c r="C191" s="8"/>
      <c r="D191" s="8"/>
      <c r="E191" s="8"/>
      <c r="F191" s="8"/>
      <c r="G191" s="9"/>
      <c r="H191" s="9"/>
      <c r="I191" s="9"/>
      <c r="J191" s="9"/>
      <c r="K191" s="9" t="str">
        <f t="shared" si="6"/>
        <v/>
      </c>
      <c r="L191" s="9" t="str">
        <f t="shared" si="7"/>
        <v/>
      </c>
      <c r="M191" s="9" t="str">
        <f t="shared" si="8"/>
        <v/>
      </c>
    </row>
    <row r="192" spans="1:13" x14ac:dyDescent="0.3">
      <c r="A192" s="10" t="s">
        <v>182</v>
      </c>
      <c r="B192" s="8">
        <v>1</v>
      </c>
      <c r="C192" s="8">
        <v>7</v>
      </c>
      <c r="D192" s="8">
        <v>1</v>
      </c>
      <c r="E192" s="8">
        <v>15</v>
      </c>
      <c r="F192" s="8">
        <v>24</v>
      </c>
      <c r="G192" s="9">
        <v>3.4284740340618566E-3</v>
      </c>
      <c r="H192" s="9">
        <v>9.4436476572737488E-3</v>
      </c>
      <c r="I192" s="9">
        <v>2.7414062418098521E-3</v>
      </c>
      <c r="J192" s="9">
        <v>6.8874823929949798E-3</v>
      </c>
      <c r="K192" s="9">
        <f t="shared" si="6"/>
        <v>0.49778334642987093</v>
      </c>
      <c r="L192" s="9">
        <f t="shared" si="7"/>
        <v>1.3711320216046659</v>
      </c>
      <c r="M192" s="9">
        <f t="shared" si="8"/>
        <v>0.3980273321058565</v>
      </c>
    </row>
    <row r="193" spans="1:13" x14ac:dyDescent="0.3">
      <c r="A193" s="1" t="s">
        <v>183</v>
      </c>
      <c r="B193" s="2"/>
      <c r="C193" s="2"/>
      <c r="D193" s="2"/>
      <c r="E193" s="2"/>
      <c r="F193" s="2"/>
      <c r="G193" s="3"/>
      <c r="H193" s="3"/>
      <c r="I193" s="3"/>
      <c r="J193" s="3"/>
      <c r="K193" s="9" t="str">
        <f t="shared" si="6"/>
        <v/>
      </c>
      <c r="L193" s="9" t="str">
        <f t="shared" si="7"/>
        <v/>
      </c>
      <c r="M193" s="9" t="str">
        <f t="shared" si="8"/>
        <v/>
      </c>
    </row>
    <row r="194" spans="1:13" x14ac:dyDescent="0.3">
      <c r="A194" s="4" t="s">
        <v>184</v>
      </c>
      <c r="B194" s="5"/>
      <c r="C194" s="5"/>
      <c r="D194" s="5"/>
      <c r="E194" s="5"/>
      <c r="F194" s="5"/>
      <c r="G194" s="6"/>
      <c r="H194" s="6"/>
      <c r="I194" s="6"/>
      <c r="J194" s="6"/>
      <c r="K194" s="9" t="str">
        <f t="shared" si="6"/>
        <v/>
      </c>
      <c r="L194" s="9" t="str">
        <f t="shared" si="7"/>
        <v/>
      </c>
      <c r="M194" s="9" t="str">
        <f t="shared" si="8"/>
        <v/>
      </c>
    </row>
    <row r="195" spans="1:13" x14ac:dyDescent="0.3">
      <c r="A195" s="7" t="s">
        <v>185</v>
      </c>
      <c r="B195" s="8"/>
      <c r="C195" s="8"/>
      <c r="D195" s="8"/>
      <c r="E195" s="8"/>
      <c r="F195" s="8"/>
      <c r="G195" s="9"/>
      <c r="H195" s="9"/>
      <c r="I195" s="9"/>
      <c r="J195" s="9"/>
      <c r="K195" s="9" t="str">
        <f t="shared" si="6"/>
        <v/>
      </c>
      <c r="L195" s="9" t="str">
        <f t="shared" si="7"/>
        <v/>
      </c>
      <c r="M195" s="9" t="str">
        <f t="shared" si="8"/>
        <v/>
      </c>
    </row>
    <row r="196" spans="1:13" x14ac:dyDescent="0.3">
      <c r="A196" s="10" t="s">
        <v>186</v>
      </c>
      <c r="B196" s="8">
        <v>84.183577895722607</v>
      </c>
      <c r="C196" s="8">
        <v>254.55510458944701</v>
      </c>
      <c r="D196" s="8">
        <v>74.161723384327004</v>
      </c>
      <c r="E196" s="8">
        <v>366.79987511707702</v>
      </c>
      <c r="F196" s="8">
        <v>779.70028098657372</v>
      </c>
      <c r="G196" s="9">
        <v>0.22033273467321568</v>
      </c>
      <c r="H196" s="9">
        <v>0.50718477033141962</v>
      </c>
      <c r="I196" s="9">
        <v>0.29124652974705728</v>
      </c>
      <c r="J196" s="9">
        <v>7.735237476496927E-2</v>
      </c>
      <c r="K196" s="9">
        <f t="shared" si="6"/>
        <v>2.8484288341849102</v>
      </c>
      <c r="L196" s="9">
        <f t="shared" si="7"/>
        <v>6.5568093012331072</v>
      </c>
      <c r="M196" s="9">
        <f t="shared" si="8"/>
        <v>3.7651918332435566</v>
      </c>
    </row>
    <row r="197" spans="1:13" x14ac:dyDescent="0.3">
      <c r="A197" s="10" t="s">
        <v>187</v>
      </c>
      <c r="B197" s="8">
        <v>1347.6501964131057</v>
      </c>
      <c r="C197" s="8">
        <v>3340.569334454482</v>
      </c>
      <c r="D197" s="8">
        <v>3333.5555416107045</v>
      </c>
      <c r="E197" s="8">
        <v>7618.9829691637642</v>
      </c>
      <c r="F197" s="8">
        <v>15640.758041642057</v>
      </c>
      <c r="G197" s="9">
        <v>3.5224549817569062</v>
      </c>
      <c r="H197" s="9">
        <v>6.7671884477635347</v>
      </c>
      <c r="I197" s="9">
        <v>13.103552258128067</v>
      </c>
      <c r="J197" s="9">
        <v>1.4581255612128019</v>
      </c>
      <c r="K197" s="9">
        <f t="shared" ref="K197:K260" si="9">IFERROR(G197/J197,"")</f>
        <v>2.4157418781048525</v>
      </c>
      <c r="L197" s="9">
        <f t="shared" ref="L197:L260" si="10">IFERROR(H197/J197,"")</f>
        <v>4.6410190094568389</v>
      </c>
      <c r="M197" s="9">
        <f t="shared" ref="M197:M260" si="11">IFERROR(I197/J197,"")</f>
        <v>8.9865733148722349</v>
      </c>
    </row>
    <row r="198" spans="1:13" x14ac:dyDescent="0.3">
      <c r="A198" s="7" t="s">
        <v>188</v>
      </c>
      <c r="B198" s="8"/>
      <c r="C198" s="8"/>
      <c r="D198" s="8"/>
      <c r="E198" s="8"/>
      <c r="F198" s="8"/>
      <c r="G198" s="9"/>
      <c r="H198" s="9"/>
      <c r="I198" s="9"/>
      <c r="J198" s="9"/>
      <c r="K198" s="9" t="str">
        <f t="shared" si="9"/>
        <v/>
      </c>
      <c r="L198" s="9" t="str">
        <f t="shared" si="10"/>
        <v/>
      </c>
      <c r="M198" s="9" t="str">
        <f t="shared" si="11"/>
        <v/>
      </c>
    </row>
    <row r="199" spans="1:13" x14ac:dyDescent="0.3">
      <c r="A199" s="10" t="s">
        <v>189</v>
      </c>
      <c r="B199" s="8">
        <v>16591.973368841518</v>
      </c>
      <c r="C199" s="8">
        <v>17119.282142328717</v>
      </c>
      <c r="D199" s="8">
        <v>9860.6740642106488</v>
      </c>
      <c r="E199" s="8">
        <v>142214.16215416457</v>
      </c>
      <c r="F199" s="8">
        <v>185786.09172954544</v>
      </c>
      <c r="G199" s="9">
        <v>40.227659631886098</v>
      </c>
      <c r="H199" s="9">
        <v>30.93257336440989</v>
      </c>
      <c r="I199" s="9">
        <v>35.106189809850129</v>
      </c>
      <c r="J199" s="9">
        <v>35.655333784571269</v>
      </c>
      <c r="K199" s="9">
        <f t="shared" si="9"/>
        <v>1.1282367983130019</v>
      </c>
      <c r="L199" s="9">
        <f t="shared" si="10"/>
        <v>0.86754406931944061</v>
      </c>
      <c r="M199" s="9">
        <f t="shared" si="11"/>
        <v>0.98459854623605392</v>
      </c>
    </row>
    <row r="200" spans="1:13" x14ac:dyDescent="0.3">
      <c r="A200" s="4" t="s">
        <v>190</v>
      </c>
      <c r="B200" s="5"/>
      <c r="C200" s="5"/>
      <c r="D200" s="5"/>
      <c r="E200" s="5"/>
      <c r="F200" s="5"/>
      <c r="G200" s="6"/>
      <c r="H200" s="6"/>
      <c r="I200" s="6"/>
      <c r="J200" s="6"/>
      <c r="K200" s="9" t="str">
        <f t="shared" si="9"/>
        <v/>
      </c>
      <c r="L200" s="9" t="str">
        <f t="shared" si="10"/>
        <v/>
      </c>
      <c r="M200" s="9" t="str">
        <f t="shared" si="11"/>
        <v/>
      </c>
    </row>
    <row r="201" spans="1:13" x14ac:dyDescent="0.3">
      <c r="A201" s="7" t="s">
        <v>190</v>
      </c>
      <c r="B201" s="8"/>
      <c r="C201" s="8"/>
      <c r="D201" s="8"/>
      <c r="E201" s="8"/>
      <c r="F201" s="8"/>
      <c r="G201" s="9"/>
      <c r="H201" s="9"/>
      <c r="I201" s="9"/>
      <c r="J201" s="9"/>
      <c r="K201" s="9" t="str">
        <f t="shared" si="9"/>
        <v/>
      </c>
      <c r="L201" s="9" t="str">
        <f t="shared" si="10"/>
        <v/>
      </c>
      <c r="M201" s="9" t="str">
        <f t="shared" si="11"/>
        <v/>
      </c>
    </row>
    <row r="202" spans="1:13" x14ac:dyDescent="0.3">
      <c r="A202" s="10" t="s">
        <v>191</v>
      </c>
      <c r="B202" s="8"/>
      <c r="C202" s="8"/>
      <c r="D202" s="8"/>
      <c r="E202" s="8"/>
      <c r="F202" s="8">
        <v>0</v>
      </c>
      <c r="G202" s="9">
        <v>0</v>
      </c>
      <c r="H202" s="9">
        <v>0</v>
      </c>
      <c r="I202" s="9">
        <v>0</v>
      </c>
      <c r="J202" s="9">
        <v>0</v>
      </c>
      <c r="K202" s="9" t="str">
        <f t="shared" si="9"/>
        <v/>
      </c>
      <c r="L202" s="9" t="str">
        <f t="shared" si="10"/>
        <v/>
      </c>
      <c r="M202" s="9" t="str">
        <f t="shared" si="11"/>
        <v/>
      </c>
    </row>
    <row r="203" spans="1:13" x14ac:dyDescent="0.3">
      <c r="A203" s="10" t="s">
        <v>192</v>
      </c>
      <c r="B203" s="8">
        <v>0</v>
      </c>
      <c r="C203" s="8">
        <v>0</v>
      </c>
      <c r="D203" s="8">
        <v>0</v>
      </c>
      <c r="E203" s="8">
        <v>32</v>
      </c>
      <c r="F203" s="8">
        <v>32</v>
      </c>
      <c r="G203" s="9">
        <v>0</v>
      </c>
      <c r="H203" s="9">
        <v>0</v>
      </c>
      <c r="I203" s="9">
        <v>0</v>
      </c>
      <c r="J203" s="9">
        <v>7.5395701126331083E-3</v>
      </c>
      <c r="K203" s="9">
        <f t="shared" si="9"/>
        <v>0</v>
      </c>
      <c r="L203" s="9">
        <f t="shared" si="10"/>
        <v>0</v>
      </c>
      <c r="M203" s="9">
        <f t="shared" si="11"/>
        <v>0</v>
      </c>
    </row>
    <row r="204" spans="1:13" x14ac:dyDescent="0.3">
      <c r="A204" s="10" t="s">
        <v>193</v>
      </c>
      <c r="B204" s="8">
        <v>2732.8584465547715</v>
      </c>
      <c r="C204" s="8">
        <v>5085.2440854305287</v>
      </c>
      <c r="D204" s="8">
        <v>2678.6512992241692</v>
      </c>
      <c r="E204" s="8">
        <v>20445.299530924451</v>
      </c>
      <c r="F204" s="8">
        <v>30942.05336213392</v>
      </c>
      <c r="G204" s="9">
        <v>6.467824918448307</v>
      </c>
      <c r="H204" s="9">
        <v>8.8083476940502994</v>
      </c>
      <c r="I204" s="9">
        <v>9.1353810950496914</v>
      </c>
      <c r="J204" s="9">
        <v>6.306988271234057</v>
      </c>
      <c r="K204" s="9">
        <f t="shared" si="9"/>
        <v>1.0255013391966845</v>
      </c>
      <c r="L204" s="9">
        <f t="shared" si="10"/>
        <v>1.3966012485269477</v>
      </c>
      <c r="M204" s="9">
        <f t="shared" si="11"/>
        <v>1.4484537947717187</v>
      </c>
    </row>
    <row r="205" spans="1:13" x14ac:dyDescent="0.3">
      <c r="A205" s="7" t="s">
        <v>194</v>
      </c>
      <c r="B205" s="8"/>
      <c r="C205" s="8"/>
      <c r="D205" s="8"/>
      <c r="E205" s="8"/>
      <c r="F205" s="8"/>
      <c r="G205" s="9"/>
      <c r="H205" s="9"/>
      <c r="I205" s="9"/>
      <c r="J205" s="9"/>
      <c r="K205" s="9" t="str">
        <f t="shared" si="9"/>
        <v/>
      </c>
      <c r="L205" s="9" t="str">
        <f t="shared" si="10"/>
        <v/>
      </c>
      <c r="M205" s="9" t="str">
        <f t="shared" si="11"/>
        <v/>
      </c>
    </row>
    <row r="206" spans="1:13" x14ac:dyDescent="0.3">
      <c r="A206" s="10" t="s">
        <v>195</v>
      </c>
      <c r="B206" s="8"/>
      <c r="C206" s="8"/>
      <c r="D206" s="8"/>
      <c r="E206" s="8"/>
      <c r="F206" s="8">
        <v>0</v>
      </c>
      <c r="G206" s="9">
        <v>0</v>
      </c>
      <c r="H206" s="9">
        <v>0</v>
      </c>
      <c r="I206" s="9">
        <v>0</v>
      </c>
      <c r="J206" s="9">
        <v>0</v>
      </c>
      <c r="K206" s="9" t="str">
        <f t="shared" si="9"/>
        <v/>
      </c>
      <c r="L206" s="9" t="str">
        <f t="shared" si="10"/>
        <v/>
      </c>
      <c r="M206" s="9" t="str">
        <f t="shared" si="11"/>
        <v/>
      </c>
    </row>
    <row r="207" spans="1:13" x14ac:dyDescent="0.3">
      <c r="A207" s="10" t="s">
        <v>196</v>
      </c>
      <c r="B207" s="8">
        <v>80.02898550724619</v>
      </c>
      <c r="C207" s="8">
        <v>240.08695652173859</v>
      </c>
      <c r="D207" s="8">
        <v>87.304347826086826</v>
      </c>
      <c r="E207" s="8">
        <v>1282.2826086956502</v>
      </c>
      <c r="F207" s="8">
        <v>1689.7028985507218</v>
      </c>
      <c r="G207" s="9">
        <v>0.2304765119808706</v>
      </c>
      <c r="H207" s="9">
        <v>0.3957620814847892</v>
      </c>
      <c r="I207" s="9">
        <v>0.2899300721301955</v>
      </c>
      <c r="J207" s="9">
        <v>0.3488542309297154</v>
      </c>
      <c r="K207" s="9">
        <f t="shared" si="9"/>
        <v>0.66066709687492742</v>
      </c>
      <c r="L207" s="9">
        <f t="shared" si="10"/>
        <v>1.1344626104435134</v>
      </c>
      <c r="M207" s="9">
        <f t="shared" si="11"/>
        <v>0.83109232001433997</v>
      </c>
    </row>
    <row r="208" spans="1:13" x14ac:dyDescent="0.3">
      <c r="A208" s="4" t="s">
        <v>197</v>
      </c>
      <c r="B208" s="5"/>
      <c r="C208" s="5"/>
      <c r="D208" s="5"/>
      <c r="E208" s="5"/>
      <c r="F208" s="5"/>
      <c r="G208" s="6"/>
      <c r="H208" s="6"/>
      <c r="I208" s="6"/>
      <c r="J208" s="6"/>
      <c r="K208" s="9" t="str">
        <f t="shared" si="9"/>
        <v/>
      </c>
      <c r="L208" s="9" t="str">
        <f t="shared" si="10"/>
        <v/>
      </c>
      <c r="M208" s="9" t="str">
        <f t="shared" si="11"/>
        <v/>
      </c>
    </row>
    <row r="209" spans="1:13" x14ac:dyDescent="0.3">
      <c r="A209" s="7" t="s">
        <v>198</v>
      </c>
      <c r="B209" s="8"/>
      <c r="C209" s="8"/>
      <c r="D209" s="8"/>
      <c r="E209" s="8"/>
      <c r="F209" s="8"/>
      <c r="G209" s="9"/>
      <c r="H209" s="9"/>
      <c r="I209" s="9"/>
      <c r="J209" s="9"/>
      <c r="K209" s="9" t="str">
        <f t="shared" si="9"/>
        <v/>
      </c>
      <c r="L209" s="9" t="str">
        <f t="shared" si="10"/>
        <v/>
      </c>
      <c r="M209" s="9" t="str">
        <f t="shared" si="11"/>
        <v/>
      </c>
    </row>
    <row r="210" spans="1:13" x14ac:dyDescent="0.3">
      <c r="A210" s="10" t="s">
        <v>199</v>
      </c>
      <c r="B210" s="8">
        <v>72168.166499795101</v>
      </c>
      <c r="C210" s="8">
        <v>110564.77868651686</v>
      </c>
      <c r="D210" s="8">
        <v>71206.620179709484</v>
      </c>
      <c r="E210" s="8">
        <v>1033636.1978454713</v>
      </c>
      <c r="F210" s="8">
        <v>1287575.7632114927</v>
      </c>
      <c r="G210" s="9">
        <v>187.6980298769667</v>
      </c>
      <c r="H210" s="9">
        <v>231.03588899996839</v>
      </c>
      <c r="I210" s="9">
        <v>289.46785106341122</v>
      </c>
      <c r="J210" s="9">
        <v>177.99521406896622</v>
      </c>
      <c r="K210" s="9">
        <f t="shared" si="9"/>
        <v>1.0545116668375196</v>
      </c>
      <c r="L210" s="9">
        <f t="shared" si="10"/>
        <v>1.29798933195165</v>
      </c>
      <c r="M210" s="9">
        <f t="shared" si="11"/>
        <v>1.6262676082473413</v>
      </c>
    </row>
    <row r="211" spans="1:13" x14ac:dyDescent="0.3">
      <c r="A211" s="10" t="s">
        <v>200</v>
      </c>
      <c r="B211" s="8">
        <v>4772.587390886617</v>
      </c>
      <c r="C211" s="8">
        <v>6532.4413446569615</v>
      </c>
      <c r="D211" s="8">
        <v>2902.3033544495597</v>
      </c>
      <c r="E211" s="8">
        <v>72978.222085214904</v>
      </c>
      <c r="F211" s="8">
        <v>87185.554175208046</v>
      </c>
      <c r="G211" s="9">
        <v>12.498937115657164</v>
      </c>
      <c r="H211" s="9">
        <v>13.501505822885893</v>
      </c>
      <c r="I211" s="9">
        <v>11.779106217454956</v>
      </c>
      <c r="J211" s="9">
        <v>12.506144855515812</v>
      </c>
      <c r="K211" s="9">
        <f t="shared" si="9"/>
        <v>0.99942366413135941</v>
      </c>
      <c r="L211" s="9">
        <f t="shared" si="10"/>
        <v>1.0795897519874862</v>
      </c>
      <c r="M211" s="9">
        <f t="shared" si="11"/>
        <v>0.94186548720965779</v>
      </c>
    </row>
    <row r="212" spans="1:13" x14ac:dyDescent="0.3">
      <c r="A212" s="10" t="s">
        <v>201</v>
      </c>
      <c r="B212" s="8">
        <v>1603.4613405449277</v>
      </c>
      <c r="C212" s="8">
        <v>2580.9618204773801</v>
      </c>
      <c r="D212" s="8">
        <v>1645.5259103780907</v>
      </c>
      <c r="E212" s="8">
        <v>43029.050327190424</v>
      </c>
      <c r="F212" s="8">
        <v>48858.999398590822</v>
      </c>
      <c r="G212" s="9">
        <v>4.4649939218435035</v>
      </c>
      <c r="H212" s="9">
        <v>5.770564463580981</v>
      </c>
      <c r="I212" s="9">
        <v>7.0569661068467289</v>
      </c>
      <c r="J212" s="9">
        <v>6.8037121563054921</v>
      </c>
      <c r="K212" s="9">
        <f t="shared" si="9"/>
        <v>0.65625849819432336</v>
      </c>
      <c r="L212" s="9">
        <f t="shared" si="10"/>
        <v>0.84814941182263004</v>
      </c>
      <c r="M212" s="9">
        <f t="shared" si="11"/>
        <v>1.0372229078366473</v>
      </c>
    </row>
    <row r="213" spans="1:13" x14ac:dyDescent="0.3">
      <c r="A213" s="10" t="s">
        <v>202</v>
      </c>
      <c r="B213" s="8">
        <v>18.050919377652022</v>
      </c>
      <c r="C213" s="8">
        <v>13.036775106082001</v>
      </c>
      <c r="D213" s="8">
        <v>7.01980198019801</v>
      </c>
      <c r="E213" s="8">
        <v>130.36775106082021</v>
      </c>
      <c r="F213" s="8">
        <v>168.47524752475223</v>
      </c>
      <c r="G213" s="9">
        <v>4.3416798186256191E-2</v>
      </c>
      <c r="H213" s="9">
        <v>2.2568173305391286E-2</v>
      </c>
      <c r="I213" s="9">
        <v>2.5038459985554481E-2</v>
      </c>
      <c r="J213" s="9">
        <v>2.4770654477515145E-2</v>
      </c>
      <c r="K213" s="9">
        <f t="shared" si="9"/>
        <v>1.7527513544572086</v>
      </c>
      <c r="L213" s="9">
        <f t="shared" si="10"/>
        <v>0.91108506341150175</v>
      </c>
      <c r="M213" s="9">
        <f t="shared" si="11"/>
        <v>1.0108114021889258</v>
      </c>
    </row>
    <row r="214" spans="1:13" x14ac:dyDescent="0.3">
      <c r="A214" s="7" t="s">
        <v>203</v>
      </c>
      <c r="B214" s="8"/>
      <c r="C214" s="8"/>
      <c r="D214" s="8"/>
      <c r="E214" s="8"/>
      <c r="F214" s="8"/>
      <c r="G214" s="9"/>
      <c r="H214" s="9"/>
      <c r="I214" s="9"/>
      <c r="J214" s="9"/>
      <c r="K214" s="9" t="str">
        <f t="shared" si="9"/>
        <v/>
      </c>
      <c r="L214" s="9" t="str">
        <f t="shared" si="10"/>
        <v/>
      </c>
      <c r="M214" s="9" t="str">
        <f t="shared" si="11"/>
        <v/>
      </c>
    </row>
    <row r="215" spans="1:13" x14ac:dyDescent="0.3">
      <c r="A215" s="10" t="s">
        <v>204</v>
      </c>
      <c r="B215" s="8">
        <v>0</v>
      </c>
      <c r="C215" s="8">
        <v>2</v>
      </c>
      <c r="D215" s="8">
        <v>3</v>
      </c>
      <c r="E215" s="8">
        <v>23</v>
      </c>
      <c r="F215" s="8">
        <v>28</v>
      </c>
      <c r="G215" s="9">
        <v>0</v>
      </c>
      <c r="H215" s="9">
        <v>5.1404494382022471E-3</v>
      </c>
      <c r="I215" s="9">
        <v>1.0324643268530055E-2</v>
      </c>
      <c r="J215" s="9">
        <v>4.8735588921026678E-3</v>
      </c>
      <c r="K215" s="9">
        <f t="shared" si="9"/>
        <v>0</v>
      </c>
      <c r="L215" s="9">
        <f t="shared" si="10"/>
        <v>1.054762967270604</v>
      </c>
      <c r="M215" s="9">
        <f t="shared" si="11"/>
        <v>2.1185017965537605</v>
      </c>
    </row>
    <row r="216" spans="1:13" x14ac:dyDescent="0.3">
      <c r="A216" s="10" t="s">
        <v>205</v>
      </c>
      <c r="B216" s="8">
        <v>287.38717339667437</v>
      </c>
      <c r="C216" s="8">
        <v>1252.403050381296</v>
      </c>
      <c r="D216" s="8">
        <v>413.43417927240802</v>
      </c>
      <c r="E216" s="8">
        <v>10511.311913989239</v>
      </c>
      <c r="F216" s="8">
        <v>12464.536317039618</v>
      </c>
      <c r="G216" s="9">
        <v>0.70544154534833148</v>
      </c>
      <c r="H216" s="9">
        <v>2.3611184608225191</v>
      </c>
      <c r="I216" s="9">
        <v>1.558546240482696</v>
      </c>
      <c r="J216" s="9">
        <v>2.3537842075027662</v>
      </c>
      <c r="K216" s="9">
        <f t="shared" si="9"/>
        <v>0.2997052759125976</v>
      </c>
      <c r="L216" s="9">
        <f t="shared" si="10"/>
        <v>1.0031159412559463</v>
      </c>
      <c r="M216" s="9">
        <f t="shared" si="11"/>
        <v>0.66214491350344584</v>
      </c>
    </row>
    <row r="217" spans="1:13" x14ac:dyDescent="0.3">
      <c r="A217" s="10" t="s">
        <v>206</v>
      </c>
      <c r="B217" s="8">
        <v>82.866806502359609</v>
      </c>
      <c r="C217" s="8">
        <v>581.18746722600724</v>
      </c>
      <c r="D217" s="8">
        <v>226.20398531725129</v>
      </c>
      <c r="E217" s="8">
        <v>1166.8542212899829</v>
      </c>
      <c r="F217" s="8">
        <v>2057.112480335601</v>
      </c>
      <c r="G217" s="9">
        <v>0.19715262457616795</v>
      </c>
      <c r="H217" s="9">
        <v>1.059256082117441</v>
      </c>
      <c r="I217" s="9">
        <v>0.81589629761946325</v>
      </c>
      <c r="J217" s="9">
        <v>0.28656089674248497</v>
      </c>
      <c r="K217" s="9">
        <f t="shared" si="9"/>
        <v>0.68799555981756</v>
      </c>
      <c r="L217" s="9">
        <f t="shared" si="10"/>
        <v>3.6964432138462029</v>
      </c>
      <c r="M217" s="9">
        <f t="shared" si="11"/>
        <v>2.8472003922875078</v>
      </c>
    </row>
    <row r="218" spans="1:13" x14ac:dyDescent="0.3">
      <c r="A218" s="10" t="s">
        <v>207</v>
      </c>
      <c r="B218" s="8">
        <v>45.773457311918797</v>
      </c>
      <c r="C218" s="8">
        <v>81.910397295012501</v>
      </c>
      <c r="D218" s="8">
        <v>65.046491969568834</v>
      </c>
      <c r="E218" s="8">
        <v>448.09805579036259</v>
      </c>
      <c r="F218" s="8">
        <v>640.82840236686275</v>
      </c>
      <c r="G218" s="9">
        <v>0.11813032248740599</v>
      </c>
      <c r="H218" s="9">
        <v>0.13204451396826666</v>
      </c>
      <c r="I218" s="9">
        <v>0.23427316359999312</v>
      </c>
      <c r="J218" s="9">
        <v>0.12496349900294432</v>
      </c>
      <c r="K218" s="9">
        <f t="shared" si="9"/>
        <v>0.94531862047670956</v>
      </c>
      <c r="L218" s="9">
        <f t="shared" si="10"/>
        <v>1.0566646662571084</v>
      </c>
      <c r="M218" s="9">
        <f t="shared" si="11"/>
        <v>1.8747327457153973</v>
      </c>
    </row>
    <row r="219" spans="1:13" x14ac:dyDescent="0.3">
      <c r="A219" s="7" t="s">
        <v>208</v>
      </c>
      <c r="B219" s="8"/>
      <c r="C219" s="8"/>
      <c r="D219" s="8"/>
      <c r="E219" s="8"/>
      <c r="F219" s="8"/>
      <c r="G219" s="9"/>
      <c r="H219" s="9"/>
      <c r="I219" s="9"/>
      <c r="J219" s="9"/>
      <c r="K219" s="9" t="str">
        <f t="shared" si="9"/>
        <v/>
      </c>
      <c r="L219" s="9" t="str">
        <f t="shared" si="10"/>
        <v/>
      </c>
      <c r="M219" s="9" t="str">
        <f t="shared" si="11"/>
        <v/>
      </c>
    </row>
    <row r="220" spans="1:13" x14ac:dyDescent="0.3">
      <c r="A220" s="10" t="s">
        <v>209</v>
      </c>
      <c r="B220" s="8">
        <v>930.5883684523842</v>
      </c>
      <c r="C220" s="8">
        <v>7196.0152284636952</v>
      </c>
      <c r="D220" s="8">
        <v>1511.2033095449826</v>
      </c>
      <c r="E220" s="8">
        <v>45207.7422700112</v>
      </c>
      <c r="F220" s="8">
        <v>54845.549176472261</v>
      </c>
      <c r="G220" s="9">
        <v>2.5876319480216483</v>
      </c>
      <c r="H220" s="9">
        <v>15.794027755677471</v>
      </c>
      <c r="I220" s="9">
        <v>6.370620218269897</v>
      </c>
      <c r="J220" s="9">
        <v>7.3506436456163424</v>
      </c>
      <c r="K220" s="9">
        <f t="shared" si="9"/>
        <v>0.35202794105857904</v>
      </c>
      <c r="L220" s="9">
        <f t="shared" si="10"/>
        <v>2.1486591538274959</v>
      </c>
      <c r="M220" s="9">
        <f t="shared" si="11"/>
        <v>0.86667515464024758</v>
      </c>
    </row>
    <row r="221" spans="1:13" x14ac:dyDescent="0.3">
      <c r="A221" s="10" t="s">
        <v>210</v>
      </c>
      <c r="B221" s="8">
        <v>16.26446280991734</v>
      </c>
      <c r="C221" s="8">
        <v>151.46280991735526</v>
      </c>
      <c r="D221" s="8">
        <v>26.429752066115672</v>
      </c>
      <c r="E221" s="8">
        <v>803.05785123966757</v>
      </c>
      <c r="F221" s="8">
        <v>997.21487603305582</v>
      </c>
      <c r="G221" s="9">
        <v>4.3036477037103331E-2</v>
      </c>
      <c r="H221" s="9">
        <v>0.30010158767180911</v>
      </c>
      <c r="I221" s="9">
        <v>0.10104664552916129</v>
      </c>
      <c r="J221" s="9">
        <v>0.14290184657259097</v>
      </c>
      <c r="K221" s="9">
        <f t="shared" si="9"/>
        <v>0.30116109811948266</v>
      </c>
      <c r="L221" s="9">
        <f t="shared" si="10"/>
        <v>2.1000539522025292</v>
      </c>
      <c r="M221" s="9">
        <f t="shared" si="11"/>
        <v>0.70710524708182709</v>
      </c>
    </row>
    <row r="222" spans="1:13" x14ac:dyDescent="0.3">
      <c r="A222" s="10" t="s">
        <v>211</v>
      </c>
      <c r="B222" s="8">
        <v>4925.936929014093</v>
      </c>
      <c r="C222" s="8">
        <v>26023.041167889158</v>
      </c>
      <c r="D222" s="8">
        <v>9574.8087281305143</v>
      </c>
      <c r="E222" s="8">
        <v>207942.3992840359</v>
      </c>
      <c r="F222" s="8">
        <v>248466.18610906968</v>
      </c>
      <c r="G222" s="9">
        <v>13.05734338928475</v>
      </c>
      <c r="H222" s="9">
        <v>54.843387111147294</v>
      </c>
      <c r="I222" s="9">
        <v>38.080890877510171</v>
      </c>
      <c r="J222" s="9">
        <v>36.470837657767298</v>
      </c>
      <c r="K222" s="9">
        <f t="shared" si="9"/>
        <v>0.35802148313157511</v>
      </c>
      <c r="L222" s="9">
        <f t="shared" si="10"/>
        <v>1.5037600075376152</v>
      </c>
      <c r="M222" s="9">
        <f t="shared" si="11"/>
        <v>1.0441463186245183</v>
      </c>
    </row>
    <row r="223" spans="1:13" x14ac:dyDescent="0.3">
      <c r="A223" s="4" t="s">
        <v>212</v>
      </c>
      <c r="B223" s="5"/>
      <c r="C223" s="5"/>
      <c r="D223" s="5"/>
      <c r="E223" s="5"/>
      <c r="F223" s="5"/>
      <c r="G223" s="6"/>
      <c r="H223" s="6"/>
      <c r="I223" s="6"/>
      <c r="J223" s="6"/>
      <c r="K223" s="9" t="str">
        <f t="shared" si="9"/>
        <v/>
      </c>
      <c r="L223" s="9" t="str">
        <f t="shared" si="10"/>
        <v/>
      </c>
      <c r="M223" s="9" t="str">
        <f t="shared" si="11"/>
        <v/>
      </c>
    </row>
    <row r="224" spans="1:13" x14ac:dyDescent="0.3">
      <c r="A224" s="7" t="s">
        <v>212</v>
      </c>
      <c r="B224" s="8"/>
      <c r="C224" s="8"/>
      <c r="D224" s="8"/>
      <c r="E224" s="8"/>
      <c r="F224" s="8"/>
      <c r="G224" s="9"/>
      <c r="H224" s="9"/>
      <c r="I224" s="9"/>
      <c r="J224" s="9"/>
      <c r="K224" s="9" t="str">
        <f t="shared" si="9"/>
        <v/>
      </c>
      <c r="L224" s="9" t="str">
        <f t="shared" si="10"/>
        <v/>
      </c>
      <c r="M224" s="9" t="str">
        <f t="shared" si="11"/>
        <v/>
      </c>
    </row>
    <row r="225" spans="1:13" x14ac:dyDescent="0.3">
      <c r="A225" s="10" t="s">
        <v>213</v>
      </c>
      <c r="B225" s="8">
        <v>73.624821683309378</v>
      </c>
      <c r="C225" s="8">
        <v>197.67760342367916</v>
      </c>
      <c r="D225" s="8">
        <v>61.522111269614655</v>
      </c>
      <c r="E225" s="8">
        <v>1545.1126961483576</v>
      </c>
      <c r="F225" s="8">
        <v>1877.9372325249608</v>
      </c>
      <c r="G225" s="9">
        <v>0.19621317796617535</v>
      </c>
      <c r="H225" s="9">
        <v>0.3535364959201614</v>
      </c>
      <c r="I225" s="9">
        <v>0.21063758709428526</v>
      </c>
      <c r="J225" s="9">
        <v>0.34825306788290428</v>
      </c>
      <c r="K225" s="9">
        <f t="shared" si="9"/>
        <v>0.56342124753987688</v>
      </c>
      <c r="L225" s="9">
        <f t="shared" si="10"/>
        <v>1.015171231855547</v>
      </c>
      <c r="M225" s="9">
        <f t="shared" si="11"/>
        <v>0.60484057864813845</v>
      </c>
    </row>
    <row r="226" spans="1:13" x14ac:dyDescent="0.3">
      <c r="A226" s="4" t="s">
        <v>214</v>
      </c>
      <c r="B226" s="5"/>
      <c r="C226" s="5"/>
      <c r="D226" s="5"/>
      <c r="E226" s="5"/>
      <c r="F226" s="5"/>
      <c r="G226" s="6"/>
      <c r="H226" s="6"/>
      <c r="I226" s="6"/>
      <c r="J226" s="6"/>
      <c r="K226" s="9" t="str">
        <f t="shared" si="9"/>
        <v/>
      </c>
      <c r="L226" s="9" t="str">
        <f t="shared" si="10"/>
        <v/>
      </c>
      <c r="M226" s="9" t="str">
        <f t="shared" si="11"/>
        <v/>
      </c>
    </row>
    <row r="227" spans="1:13" x14ac:dyDescent="0.3">
      <c r="A227" s="7" t="s">
        <v>215</v>
      </c>
      <c r="B227" s="8"/>
      <c r="C227" s="8"/>
      <c r="D227" s="8"/>
      <c r="E227" s="8"/>
      <c r="F227" s="8"/>
      <c r="G227" s="9"/>
      <c r="H227" s="9"/>
      <c r="I227" s="9"/>
      <c r="J227" s="9"/>
      <c r="K227" s="9" t="str">
        <f t="shared" si="9"/>
        <v/>
      </c>
      <c r="L227" s="9" t="str">
        <f t="shared" si="10"/>
        <v/>
      </c>
      <c r="M227" s="9" t="str">
        <f t="shared" si="11"/>
        <v/>
      </c>
    </row>
    <row r="228" spans="1:13" x14ac:dyDescent="0.3">
      <c r="A228" s="10" t="s">
        <v>216</v>
      </c>
      <c r="B228" s="8">
        <v>258.6270491803275</v>
      </c>
      <c r="C228" s="8">
        <v>68.967213114754003</v>
      </c>
      <c r="D228" s="8">
        <v>0</v>
      </c>
      <c r="E228" s="8">
        <v>1706.9385245901535</v>
      </c>
      <c r="F228" s="8">
        <v>2034.5327868852351</v>
      </c>
      <c r="G228" s="9">
        <v>0.59397375367616501</v>
      </c>
      <c r="H228" s="9">
        <v>0.11675481755684806</v>
      </c>
      <c r="I228" s="9">
        <v>0</v>
      </c>
      <c r="J228" s="9">
        <v>0.39717716045524748</v>
      </c>
      <c r="K228" s="9">
        <f t="shared" si="9"/>
        <v>1.4954881922096119</v>
      </c>
      <c r="L228" s="9">
        <f t="shared" si="10"/>
        <v>0.2939615596803774</v>
      </c>
      <c r="M228" s="9">
        <f t="shared" si="11"/>
        <v>0</v>
      </c>
    </row>
    <row r="229" spans="1:13" x14ac:dyDescent="0.3">
      <c r="A229" s="10" t="s">
        <v>217</v>
      </c>
      <c r="B229" s="8">
        <v>0</v>
      </c>
      <c r="C229" s="8">
        <v>8.0392467033041903</v>
      </c>
      <c r="D229" s="8">
        <v>0</v>
      </c>
      <c r="E229" s="8">
        <v>14.06868173078232</v>
      </c>
      <c r="F229" s="8">
        <v>22.10792843408651</v>
      </c>
      <c r="G229" s="9">
        <v>0</v>
      </c>
      <c r="H229" s="9">
        <v>1.1560887949275886E-2</v>
      </c>
      <c r="I229" s="9">
        <v>0</v>
      </c>
      <c r="J229" s="9">
        <v>5.8805360710740958E-3</v>
      </c>
      <c r="K229" s="9">
        <f t="shared" si="9"/>
        <v>0</v>
      </c>
      <c r="L229" s="9">
        <f t="shared" si="10"/>
        <v>1.965958172783431</v>
      </c>
      <c r="M229" s="9">
        <f t="shared" si="11"/>
        <v>0</v>
      </c>
    </row>
    <row r="230" spans="1:13" x14ac:dyDescent="0.3">
      <c r="A230" s="10" t="s">
        <v>218</v>
      </c>
      <c r="B230" s="8">
        <v>14.2753225538865</v>
      </c>
      <c r="C230" s="8">
        <v>1.01966589670618</v>
      </c>
      <c r="D230" s="8">
        <v>0</v>
      </c>
      <c r="E230" s="8">
        <v>59.140622008958601</v>
      </c>
      <c r="F230" s="8">
        <v>74.435610459551285</v>
      </c>
      <c r="G230" s="9">
        <v>4.8942572703857448E-2</v>
      </c>
      <c r="H230" s="9">
        <v>1.7261956857787205E-3</v>
      </c>
      <c r="I230" s="9">
        <v>0</v>
      </c>
      <c r="J230" s="9">
        <v>1.8086824586173229E-2</v>
      </c>
      <c r="K230" s="9">
        <f t="shared" si="9"/>
        <v>2.7059792873356225</v>
      </c>
      <c r="L230" s="9">
        <f t="shared" si="10"/>
        <v>9.5439399965118216E-2</v>
      </c>
      <c r="M230" s="9">
        <f t="shared" si="11"/>
        <v>0</v>
      </c>
    </row>
    <row r="231" spans="1:13" x14ac:dyDescent="0.3">
      <c r="A231" s="10" t="s">
        <v>219</v>
      </c>
      <c r="B231" s="8">
        <v>3698.4680772191873</v>
      </c>
      <c r="C231" s="8">
        <v>2621.2923379622948</v>
      </c>
      <c r="D231" s="8">
        <v>3752.8209814936131</v>
      </c>
      <c r="E231" s="8">
        <v>7849.053494539321</v>
      </c>
      <c r="F231" s="8">
        <v>17921.634891214417</v>
      </c>
      <c r="G231" s="9">
        <v>11.920268728420689</v>
      </c>
      <c r="H231" s="9">
        <v>3.9785647637661588</v>
      </c>
      <c r="I231" s="9">
        <v>10.73750054396891</v>
      </c>
      <c r="J231" s="9">
        <v>2.2994535825767897</v>
      </c>
      <c r="K231" s="9">
        <f t="shared" si="9"/>
        <v>5.1839571012617363</v>
      </c>
      <c r="L231" s="9">
        <f t="shared" si="10"/>
        <v>1.7302218204847348</v>
      </c>
      <c r="M231" s="9">
        <f t="shared" si="11"/>
        <v>4.6695878644074931</v>
      </c>
    </row>
    <row r="232" spans="1:13" x14ac:dyDescent="0.3">
      <c r="A232" s="10" t="s">
        <v>220</v>
      </c>
      <c r="B232" s="8">
        <v>154.5237511150749</v>
      </c>
      <c r="C232" s="8">
        <v>145.06311329170299</v>
      </c>
      <c r="D232" s="8">
        <v>220.74821587867919</v>
      </c>
      <c r="E232" s="8">
        <v>3107.2939339875061</v>
      </c>
      <c r="F232" s="8">
        <v>3627.6290142729631</v>
      </c>
      <c r="G232" s="9">
        <v>0.34851245806162029</v>
      </c>
      <c r="H232" s="9">
        <v>0.19570356142771822</v>
      </c>
      <c r="I232" s="9">
        <v>0.76709058062140978</v>
      </c>
      <c r="J232" s="9">
        <v>0.81044558178073656</v>
      </c>
      <c r="K232" s="9">
        <f t="shared" si="9"/>
        <v>0.43002573633118923</v>
      </c>
      <c r="L232" s="9">
        <f t="shared" si="10"/>
        <v>0.24147649864129334</v>
      </c>
      <c r="M232" s="9">
        <f t="shared" si="11"/>
        <v>0.94650473500754262</v>
      </c>
    </row>
    <row r="233" spans="1:13" x14ac:dyDescent="0.3">
      <c r="A233" s="10" t="s">
        <v>221</v>
      </c>
      <c r="B233" s="8">
        <v>94.861418917796925</v>
      </c>
      <c r="C233" s="8">
        <v>94.861418917796897</v>
      </c>
      <c r="D233" s="8">
        <v>127.90303674309696</v>
      </c>
      <c r="E233" s="8">
        <v>627.79073868070077</v>
      </c>
      <c r="F233" s="8">
        <v>945.41661325939162</v>
      </c>
      <c r="G233" s="9">
        <v>0.24891425189806221</v>
      </c>
      <c r="H233" s="9">
        <v>0.17113916197821888</v>
      </c>
      <c r="I233" s="9">
        <v>0.44808515628265816</v>
      </c>
      <c r="J233" s="9">
        <v>0.15392471983507461</v>
      </c>
      <c r="K233" s="9">
        <f t="shared" si="9"/>
        <v>1.6171168098585194</v>
      </c>
      <c r="L233" s="9">
        <f t="shared" si="10"/>
        <v>1.1118367612530917</v>
      </c>
      <c r="M233" s="9">
        <f t="shared" si="11"/>
        <v>2.9110668953158858</v>
      </c>
    </row>
    <row r="234" spans="1:13" x14ac:dyDescent="0.3">
      <c r="A234" s="7" t="s">
        <v>222</v>
      </c>
      <c r="B234" s="8"/>
      <c r="C234" s="8"/>
      <c r="D234" s="8"/>
      <c r="E234" s="8"/>
      <c r="F234" s="8"/>
      <c r="G234" s="9"/>
      <c r="H234" s="9"/>
      <c r="I234" s="9"/>
      <c r="J234" s="9"/>
      <c r="K234" s="9" t="str">
        <f t="shared" si="9"/>
        <v/>
      </c>
      <c r="L234" s="9" t="str">
        <f t="shared" si="10"/>
        <v/>
      </c>
      <c r="M234" s="9" t="str">
        <f t="shared" si="11"/>
        <v/>
      </c>
    </row>
    <row r="235" spans="1:13" x14ac:dyDescent="0.3">
      <c r="A235" s="10" t="s">
        <v>223</v>
      </c>
      <c r="B235" s="8">
        <v>108.46753246753232</v>
      </c>
      <c r="C235" s="8">
        <v>116.50216450216431</v>
      </c>
      <c r="D235" s="8">
        <v>218.94372294372232</v>
      </c>
      <c r="E235" s="8">
        <v>305.31601731601631</v>
      </c>
      <c r="F235" s="8">
        <v>749.22943722943523</v>
      </c>
      <c r="G235" s="9">
        <v>0.28373706111890046</v>
      </c>
      <c r="H235" s="9">
        <v>0.22914410686527306</v>
      </c>
      <c r="I235" s="9">
        <v>0.88853003583776857</v>
      </c>
      <c r="J235" s="9">
        <v>5.7564851802995878E-2</v>
      </c>
      <c r="K235" s="9">
        <f t="shared" si="9"/>
        <v>4.9289983771683019</v>
      </c>
      <c r="L235" s="9">
        <f t="shared" si="10"/>
        <v>3.9806253241035461</v>
      </c>
      <c r="M235" s="9">
        <f t="shared" si="11"/>
        <v>15.435287471573519</v>
      </c>
    </row>
    <row r="236" spans="1:13" x14ac:dyDescent="0.3">
      <c r="A236" s="10" t="s">
        <v>224</v>
      </c>
      <c r="B236" s="8">
        <v>8500.8068772328497</v>
      </c>
      <c r="C236" s="8">
        <v>6056.5488998051096</v>
      </c>
      <c r="D236" s="8">
        <v>6136.0369641117086</v>
      </c>
      <c r="E236" s="8">
        <v>32051.353929847326</v>
      </c>
      <c r="F236" s="8">
        <v>52744.746670996996</v>
      </c>
      <c r="G236" s="9">
        <v>23.525732456946443</v>
      </c>
      <c r="H236" s="9">
        <v>10.083477060141222</v>
      </c>
      <c r="I236" s="9">
        <v>20.329064443902656</v>
      </c>
      <c r="J236" s="9">
        <v>9.8550737294384394</v>
      </c>
      <c r="K236" s="9">
        <f t="shared" si="9"/>
        <v>2.3871696044923434</v>
      </c>
      <c r="L236" s="9">
        <f t="shared" si="10"/>
        <v>1.0231762173448293</v>
      </c>
      <c r="M236" s="9">
        <f t="shared" si="11"/>
        <v>2.0628018624738429</v>
      </c>
    </row>
    <row r="237" spans="1:13" x14ac:dyDescent="0.3">
      <c r="A237" s="10" t="s">
        <v>225</v>
      </c>
      <c r="B237" s="8">
        <v>14074.446144164109</v>
      </c>
      <c r="C237" s="8">
        <v>12780.208121540618</v>
      </c>
      <c r="D237" s="8">
        <v>13072.117909990098</v>
      </c>
      <c r="E237" s="8">
        <v>22374.519089574049</v>
      </c>
      <c r="F237" s="8">
        <v>62301.291265268868</v>
      </c>
      <c r="G237" s="9">
        <v>46.904254547418475</v>
      </c>
      <c r="H237" s="9">
        <v>17.459821891997638</v>
      </c>
      <c r="I237" s="9">
        <v>36.250771549245783</v>
      </c>
      <c r="J237" s="9">
        <v>10.347588715314769</v>
      </c>
      <c r="K237" s="9">
        <f t="shared" si="9"/>
        <v>4.5328680756318276</v>
      </c>
      <c r="L237" s="9">
        <f t="shared" si="10"/>
        <v>1.6873324184364356</v>
      </c>
      <c r="M237" s="9">
        <f t="shared" si="11"/>
        <v>3.5033061852944982</v>
      </c>
    </row>
    <row r="238" spans="1:13" x14ac:dyDescent="0.3">
      <c r="A238" s="10" t="s">
        <v>226</v>
      </c>
      <c r="B238" s="8">
        <v>64.750213128729627</v>
      </c>
      <c r="C238" s="8">
        <v>149.73486786018731</v>
      </c>
      <c r="D238" s="8">
        <v>22.257885763000818</v>
      </c>
      <c r="E238" s="8">
        <v>890.3154305200319</v>
      </c>
      <c r="F238" s="8">
        <v>1127.0583972719496</v>
      </c>
      <c r="G238" s="9">
        <v>0.18792978314061837</v>
      </c>
      <c r="H238" s="9">
        <v>0.26856707143413644</v>
      </c>
      <c r="I238" s="9">
        <v>7.787526802327327E-2</v>
      </c>
      <c r="J238" s="9">
        <v>0.26071320075128357</v>
      </c>
      <c r="K238" s="9">
        <f t="shared" si="9"/>
        <v>0.72082956520448893</v>
      </c>
      <c r="L238" s="9">
        <f t="shared" si="10"/>
        <v>1.0301245608592922</v>
      </c>
      <c r="M238" s="9">
        <f t="shared" si="11"/>
        <v>0.29870090121583481</v>
      </c>
    </row>
    <row r="239" spans="1:13" x14ac:dyDescent="0.3">
      <c r="A239" s="10" t="s">
        <v>217</v>
      </c>
      <c r="B239" s="8">
        <v>2056.0373443700369</v>
      </c>
      <c r="C239" s="8">
        <v>5780.2183796757045</v>
      </c>
      <c r="D239" s="8">
        <v>1846.0120242462251</v>
      </c>
      <c r="E239" s="8">
        <v>51641.106104512393</v>
      </c>
      <c r="F239" s="8">
        <v>61323.373852804361</v>
      </c>
      <c r="G239" s="9">
        <v>5.4767497409606323</v>
      </c>
      <c r="H239" s="9">
        <v>12.409578363415147</v>
      </c>
      <c r="I239" s="9">
        <v>7.6900213789728076</v>
      </c>
      <c r="J239" s="9">
        <v>8.8183011999190395</v>
      </c>
      <c r="K239" s="9">
        <f t="shared" si="9"/>
        <v>0.62106630481287195</v>
      </c>
      <c r="L239" s="9">
        <f t="shared" si="10"/>
        <v>1.4072527215932564</v>
      </c>
      <c r="M239" s="9">
        <f t="shared" si="11"/>
        <v>0.87205247412544828</v>
      </c>
    </row>
    <row r="240" spans="1:13" x14ac:dyDescent="0.3">
      <c r="A240" s="10" t="s">
        <v>218</v>
      </c>
      <c r="B240" s="8">
        <v>291.62444645796859</v>
      </c>
      <c r="C240" s="8">
        <v>834.08670350565887</v>
      </c>
      <c r="D240" s="8">
        <v>425.20067892647876</v>
      </c>
      <c r="E240" s="8">
        <v>2092.354420041087</v>
      </c>
      <c r="F240" s="8">
        <v>3643.2662489311933</v>
      </c>
      <c r="G240" s="9">
        <v>0.78796688504607526</v>
      </c>
      <c r="H240" s="9">
        <v>1.7119105789507887</v>
      </c>
      <c r="I240" s="9">
        <v>1.6486814846102029</v>
      </c>
      <c r="J240" s="9">
        <v>0.41388317775438832</v>
      </c>
      <c r="K240" s="9">
        <f t="shared" si="9"/>
        <v>1.9038388786936402</v>
      </c>
      <c r="L240" s="9">
        <f t="shared" si="10"/>
        <v>4.1362168625434972</v>
      </c>
      <c r="M240" s="9">
        <f t="shared" si="11"/>
        <v>3.9834464728802867</v>
      </c>
    </row>
    <row r="241" spans="1:13" x14ac:dyDescent="0.3">
      <c r="A241" s="10" t="s">
        <v>227</v>
      </c>
      <c r="B241" s="8">
        <v>30.212121212121129</v>
      </c>
      <c r="C241" s="8">
        <v>49.346464646464561</v>
      </c>
      <c r="D241" s="8">
        <v>31.2191919191919</v>
      </c>
      <c r="E241" s="8">
        <v>187.31515151515066</v>
      </c>
      <c r="F241" s="8">
        <v>298.09292929292826</v>
      </c>
      <c r="G241" s="9">
        <v>8.5631674242380662E-2</v>
      </c>
      <c r="H241" s="9">
        <v>0.1000595560743574</v>
      </c>
      <c r="I241" s="9">
        <v>0.12971350104009099</v>
      </c>
      <c r="J241" s="9">
        <v>3.3204872324430548E-2</v>
      </c>
      <c r="K241" s="9">
        <f t="shared" si="9"/>
        <v>2.578888827088698</v>
      </c>
      <c r="L241" s="9">
        <f t="shared" si="10"/>
        <v>3.0133998136393494</v>
      </c>
      <c r="M241" s="9">
        <f t="shared" si="11"/>
        <v>3.9064598644655542</v>
      </c>
    </row>
    <row r="242" spans="1:13" x14ac:dyDescent="0.3">
      <c r="A242" s="4" t="s">
        <v>228</v>
      </c>
      <c r="B242" s="5"/>
      <c r="C242" s="5"/>
      <c r="D242" s="5"/>
      <c r="E242" s="5"/>
      <c r="F242" s="5"/>
      <c r="G242" s="6"/>
      <c r="H242" s="6"/>
      <c r="I242" s="6"/>
      <c r="J242" s="6"/>
      <c r="K242" s="9" t="str">
        <f t="shared" si="9"/>
        <v/>
      </c>
      <c r="L242" s="9" t="str">
        <f t="shared" si="10"/>
        <v/>
      </c>
      <c r="M242" s="9" t="str">
        <f t="shared" si="11"/>
        <v/>
      </c>
    </row>
    <row r="243" spans="1:13" x14ac:dyDescent="0.3">
      <c r="A243" s="7" t="s">
        <v>228</v>
      </c>
      <c r="B243" s="8"/>
      <c r="C243" s="8"/>
      <c r="D243" s="8"/>
      <c r="E243" s="8"/>
      <c r="F243" s="8"/>
      <c r="G243" s="9"/>
      <c r="H243" s="9"/>
      <c r="I243" s="9"/>
      <c r="J243" s="9"/>
      <c r="K243" s="9" t="str">
        <f t="shared" si="9"/>
        <v/>
      </c>
      <c r="L243" s="9" t="str">
        <f t="shared" si="10"/>
        <v/>
      </c>
      <c r="M243" s="9" t="str">
        <f t="shared" si="11"/>
        <v/>
      </c>
    </row>
    <row r="244" spans="1:13" x14ac:dyDescent="0.3">
      <c r="A244" s="10" t="s">
        <v>229</v>
      </c>
      <c r="B244" s="8">
        <v>60</v>
      </c>
      <c r="C244" s="8">
        <v>5</v>
      </c>
      <c r="D244" s="8">
        <v>7</v>
      </c>
      <c r="E244" s="8">
        <v>25</v>
      </c>
      <c r="F244" s="8">
        <v>97</v>
      </c>
      <c r="G244" s="9">
        <v>0.1731379042517639</v>
      </c>
      <c r="H244" s="9">
        <v>8.2736641083259645E-3</v>
      </c>
      <c r="I244" s="9">
        <v>2.0282281865213015E-2</v>
      </c>
      <c r="J244" s="9">
        <v>8.5254035781675268E-3</v>
      </c>
      <c r="K244" s="9">
        <f t="shared" si="9"/>
        <v>20.308470169687688</v>
      </c>
      <c r="L244" s="9">
        <f t="shared" si="10"/>
        <v>0.97047184129954445</v>
      </c>
      <c r="M244" s="9">
        <f t="shared" si="11"/>
        <v>2.3790406728841971</v>
      </c>
    </row>
    <row r="245" spans="1:13" x14ac:dyDescent="0.3">
      <c r="A245" s="10" t="s">
        <v>230</v>
      </c>
      <c r="B245" s="8">
        <v>20.089285714285641</v>
      </c>
      <c r="C245" s="8">
        <v>17.075892857142819</v>
      </c>
      <c r="D245" s="8">
        <v>8.0357142857142794</v>
      </c>
      <c r="E245" s="8">
        <v>37.165178571428477</v>
      </c>
      <c r="F245" s="8">
        <v>82.366071428571217</v>
      </c>
      <c r="G245" s="9">
        <v>6.0614355471168196E-2</v>
      </c>
      <c r="H245" s="9">
        <v>2.9177054664409244E-2</v>
      </c>
      <c r="I245" s="9">
        <v>3.3293652772505095E-2</v>
      </c>
      <c r="J245" s="9">
        <v>8.4420594629814657E-3</v>
      </c>
      <c r="K245" s="9">
        <f t="shared" si="9"/>
        <v>7.1800436536798742</v>
      </c>
      <c r="L245" s="9">
        <f t="shared" si="10"/>
        <v>3.4561536544904694</v>
      </c>
      <c r="M245" s="9">
        <f t="shared" si="11"/>
        <v>3.94378325792399</v>
      </c>
    </row>
    <row r="246" spans="1:13" x14ac:dyDescent="0.3">
      <c r="A246" s="1" t="s">
        <v>231</v>
      </c>
      <c r="B246" s="2"/>
      <c r="C246" s="2"/>
      <c r="D246" s="2"/>
      <c r="E246" s="2"/>
      <c r="F246" s="2"/>
      <c r="G246" s="3"/>
      <c r="H246" s="3"/>
      <c r="I246" s="3"/>
      <c r="J246" s="3"/>
      <c r="K246" s="9" t="str">
        <f t="shared" si="9"/>
        <v/>
      </c>
      <c r="L246" s="9" t="str">
        <f t="shared" si="10"/>
        <v/>
      </c>
      <c r="M246" s="9" t="str">
        <f t="shared" si="11"/>
        <v/>
      </c>
    </row>
    <row r="247" spans="1:13" x14ac:dyDescent="0.3">
      <c r="A247" s="4" t="s">
        <v>232</v>
      </c>
      <c r="B247" s="5"/>
      <c r="C247" s="5"/>
      <c r="D247" s="5"/>
      <c r="E247" s="5"/>
      <c r="F247" s="5"/>
      <c r="G247" s="6"/>
      <c r="H247" s="6"/>
      <c r="I247" s="6"/>
      <c r="J247" s="6"/>
      <c r="K247" s="9" t="str">
        <f t="shared" si="9"/>
        <v/>
      </c>
      <c r="L247" s="9" t="str">
        <f t="shared" si="10"/>
        <v/>
      </c>
      <c r="M247" s="9" t="str">
        <f t="shared" si="11"/>
        <v/>
      </c>
    </row>
    <row r="248" spans="1:13" x14ac:dyDescent="0.3">
      <c r="A248" s="7" t="s">
        <v>233</v>
      </c>
      <c r="B248" s="8"/>
      <c r="C248" s="8"/>
      <c r="D248" s="8"/>
      <c r="E248" s="8"/>
      <c r="F248" s="8"/>
      <c r="G248" s="9"/>
      <c r="H248" s="9"/>
      <c r="I248" s="9"/>
      <c r="J248" s="9"/>
      <c r="K248" s="9" t="str">
        <f t="shared" si="9"/>
        <v/>
      </c>
      <c r="L248" s="9" t="str">
        <f t="shared" si="10"/>
        <v/>
      </c>
      <c r="M248" s="9" t="str">
        <f t="shared" si="11"/>
        <v/>
      </c>
    </row>
    <row r="249" spans="1:13" x14ac:dyDescent="0.3">
      <c r="A249" s="10" t="s">
        <v>234</v>
      </c>
      <c r="B249" s="8">
        <v>333.4601351351339</v>
      </c>
      <c r="C249" s="8">
        <v>682.03175675675516</v>
      </c>
      <c r="D249" s="8">
        <v>628.63783783783788</v>
      </c>
      <c r="E249" s="8">
        <v>4551.5797297297304</v>
      </c>
      <c r="F249" s="8">
        <v>6195.7094594594573</v>
      </c>
      <c r="G249" s="9">
        <v>0.90803097674936717</v>
      </c>
      <c r="H249" s="9">
        <v>1.4005552719950947</v>
      </c>
      <c r="I249" s="9">
        <v>2.6335477232554654</v>
      </c>
      <c r="J249" s="9">
        <v>0.84852837111307466</v>
      </c>
      <c r="K249" s="9">
        <f t="shared" si="9"/>
        <v>1.0701244739268279</v>
      </c>
      <c r="L249" s="9">
        <f t="shared" si="10"/>
        <v>1.650569762514702</v>
      </c>
      <c r="M249" s="9">
        <f t="shared" si="11"/>
        <v>3.1036649013878637</v>
      </c>
    </row>
    <row r="250" spans="1:13" x14ac:dyDescent="0.3">
      <c r="A250" s="10" t="s">
        <v>235</v>
      </c>
      <c r="B250" s="8">
        <v>39364.736704153926</v>
      </c>
      <c r="C250" s="8">
        <v>63394.998798906083</v>
      </c>
      <c r="D250" s="8">
        <v>47643.286866100854</v>
      </c>
      <c r="E250" s="8">
        <v>506626.40804497211</v>
      </c>
      <c r="F250" s="8">
        <v>657029.43041413301</v>
      </c>
      <c r="G250" s="9">
        <v>98.937413776837118</v>
      </c>
      <c r="H250" s="9">
        <v>127.1229200251136</v>
      </c>
      <c r="I250" s="9">
        <v>187.38388509595779</v>
      </c>
      <c r="J250" s="9">
        <v>93.87894995529652</v>
      </c>
      <c r="K250" s="9">
        <f t="shared" si="9"/>
        <v>1.053882833414193</v>
      </c>
      <c r="L250" s="9">
        <f t="shared" si="10"/>
        <v>1.3541152738249338</v>
      </c>
      <c r="M250" s="9">
        <f t="shared" si="11"/>
        <v>1.9960159885169855</v>
      </c>
    </row>
    <row r="251" spans="1:13" x14ac:dyDescent="0.3">
      <c r="A251" s="10" t="s">
        <v>236</v>
      </c>
      <c r="B251" s="8">
        <v>4038.9550746730829</v>
      </c>
      <c r="C251" s="8">
        <v>7587.9747587321008</v>
      </c>
      <c r="D251" s="8">
        <v>3503.8412156622089</v>
      </c>
      <c r="E251" s="8">
        <v>81975.828922994668</v>
      </c>
      <c r="F251" s="8">
        <v>97106.59997206206</v>
      </c>
      <c r="G251" s="9">
        <v>10.267508219427949</v>
      </c>
      <c r="H251" s="9">
        <v>15.481524690945967</v>
      </c>
      <c r="I251" s="9">
        <v>13.957100542158528</v>
      </c>
      <c r="J251" s="9">
        <v>15.208184100360405</v>
      </c>
      <c r="K251" s="9">
        <f t="shared" si="9"/>
        <v>0.6751304528977019</v>
      </c>
      <c r="L251" s="9">
        <f t="shared" si="10"/>
        <v>1.0179732562929116</v>
      </c>
      <c r="M251" s="9">
        <f t="shared" si="11"/>
        <v>0.91773616429510285</v>
      </c>
    </row>
    <row r="252" spans="1:13" x14ac:dyDescent="0.3">
      <c r="A252" s="10" t="s">
        <v>237</v>
      </c>
      <c r="B252" s="8">
        <v>1657.1899901847507</v>
      </c>
      <c r="C252" s="8">
        <v>4112.8076819512207</v>
      </c>
      <c r="D252" s="8">
        <v>1209.7084697768537</v>
      </c>
      <c r="E252" s="8">
        <v>31569.067082439266</v>
      </c>
      <c r="F252" s="8">
        <v>38548.773224352088</v>
      </c>
      <c r="G252" s="9">
        <v>4.1788186194352237</v>
      </c>
      <c r="H252" s="9">
        <v>8.0810159853115664</v>
      </c>
      <c r="I252" s="9">
        <v>4.5789552098853843</v>
      </c>
      <c r="J252" s="9">
        <v>6.1325502327983585</v>
      </c>
      <c r="K252" s="9">
        <f t="shared" si="9"/>
        <v>0.68141612555994946</v>
      </c>
      <c r="L252" s="9">
        <f t="shared" si="10"/>
        <v>1.3177252005360418</v>
      </c>
      <c r="M252" s="9">
        <f t="shared" si="11"/>
        <v>0.74666411787318543</v>
      </c>
    </row>
    <row r="253" spans="1:13" x14ac:dyDescent="0.3">
      <c r="A253" s="10" t="s">
        <v>238</v>
      </c>
      <c r="B253" s="8">
        <v>221.43134908764529</v>
      </c>
      <c r="C253" s="8">
        <v>234.82022135806011</v>
      </c>
      <c r="D253" s="8">
        <v>85.482799880346818</v>
      </c>
      <c r="E253" s="8">
        <v>2383.2192641340052</v>
      </c>
      <c r="F253" s="8">
        <v>2924.9536344600574</v>
      </c>
      <c r="G253" s="9">
        <v>0.58474595699176124</v>
      </c>
      <c r="H253" s="9">
        <v>0.49493266119437551</v>
      </c>
      <c r="I253" s="9">
        <v>0.35307608321037653</v>
      </c>
      <c r="J253" s="9">
        <v>0.42335507585233562</v>
      </c>
      <c r="K253" s="9">
        <f t="shared" si="9"/>
        <v>1.3812187224034089</v>
      </c>
      <c r="L253" s="9">
        <f t="shared" si="10"/>
        <v>1.1690722266596985</v>
      </c>
      <c r="M253" s="9">
        <f t="shared" si="11"/>
        <v>0.83399515760979781</v>
      </c>
    </row>
    <row r="254" spans="1:13" x14ac:dyDescent="0.3">
      <c r="A254" s="10" t="s">
        <v>239</v>
      </c>
      <c r="B254" s="8">
        <v>16772.168963561078</v>
      </c>
      <c r="C254" s="8">
        <v>48701.96626100703</v>
      </c>
      <c r="D254" s="8">
        <v>25049.447446385195</v>
      </c>
      <c r="E254" s="8">
        <v>314666.94898200908</v>
      </c>
      <c r="F254" s="8">
        <v>405190.53165296238</v>
      </c>
      <c r="G254" s="9">
        <v>42.087528007506634</v>
      </c>
      <c r="H254" s="9">
        <v>98.911496937878468</v>
      </c>
      <c r="I254" s="9">
        <v>100.16832211269698</v>
      </c>
      <c r="J254" s="9">
        <v>57.907456439071211</v>
      </c>
      <c r="K254" s="9">
        <f t="shared" si="9"/>
        <v>0.72680671187466306</v>
      </c>
      <c r="L254" s="9">
        <f t="shared" si="10"/>
        <v>1.7080960384082953</v>
      </c>
      <c r="M254" s="9">
        <f t="shared" si="11"/>
        <v>1.7298000684608139</v>
      </c>
    </row>
    <row r="255" spans="1:13" x14ac:dyDescent="0.3">
      <c r="A255" s="10" t="s">
        <v>240</v>
      </c>
      <c r="B255" s="8">
        <v>2.0100502512562799</v>
      </c>
      <c r="C255" s="8">
        <v>32.160804020100443</v>
      </c>
      <c r="D255" s="8">
        <v>4.0201005025125598</v>
      </c>
      <c r="E255" s="8">
        <v>274.37185929648206</v>
      </c>
      <c r="F255" s="8">
        <v>312.56281407035135</v>
      </c>
      <c r="G255" s="9">
        <v>5.9260933048458633E-3</v>
      </c>
      <c r="H255" s="9">
        <v>5.9735509734245601E-2</v>
      </c>
      <c r="I255" s="9">
        <v>1.9225045086057449E-2</v>
      </c>
      <c r="J255" s="9">
        <v>4.6890648299682147E-2</v>
      </c>
      <c r="K255" s="9">
        <f t="shared" si="9"/>
        <v>0.12638113397306205</v>
      </c>
      <c r="L255" s="9">
        <f t="shared" si="10"/>
        <v>1.2739322636887178</v>
      </c>
      <c r="M255" s="9">
        <f t="shared" si="11"/>
        <v>0.40999742556742957</v>
      </c>
    </row>
    <row r="256" spans="1:13" x14ac:dyDescent="0.3">
      <c r="A256" s="7" t="s">
        <v>241</v>
      </c>
      <c r="B256" s="8"/>
      <c r="C256" s="8"/>
      <c r="D256" s="8"/>
      <c r="E256" s="8"/>
      <c r="F256" s="8"/>
      <c r="G256" s="9"/>
      <c r="H256" s="9"/>
      <c r="I256" s="9"/>
      <c r="J256" s="9"/>
      <c r="K256" s="9" t="str">
        <f t="shared" si="9"/>
        <v/>
      </c>
      <c r="L256" s="9" t="str">
        <f t="shared" si="10"/>
        <v/>
      </c>
      <c r="M256" s="9" t="str">
        <f t="shared" si="11"/>
        <v/>
      </c>
    </row>
    <row r="257" spans="1:13" x14ac:dyDescent="0.3">
      <c r="A257" s="10" t="s">
        <v>242</v>
      </c>
      <c r="B257" s="8">
        <v>13875.597100953026</v>
      </c>
      <c r="C257" s="8">
        <v>24932.337358811863</v>
      </c>
      <c r="D257" s="8">
        <v>17141.859692096961</v>
      </c>
      <c r="E257" s="8">
        <v>193447.81267696482</v>
      </c>
      <c r="F257" s="8">
        <v>249397.60682882665</v>
      </c>
      <c r="G257" s="9">
        <v>34.480479202998211</v>
      </c>
      <c r="H257" s="9">
        <v>49.052907055551223</v>
      </c>
      <c r="I257" s="9">
        <v>67.280150983765907</v>
      </c>
      <c r="J257" s="9">
        <v>36.807693267646513</v>
      </c>
      <c r="K257" s="9">
        <f t="shared" si="9"/>
        <v>0.93677370522173165</v>
      </c>
      <c r="L257" s="9">
        <f t="shared" si="10"/>
        <v>1.3326808256867348</v>
      </c>
      <c r="M257" s="9">
        <f t="shared" si="11"/>
        <v>1.8278828421694193</v>
      </c>
    </row>
    <row r="258" spans="1:13" x14ac:dyDescent="0.3">
      <c r="A258" s="10" t="s">
        <v>243</v>
      </c>
      <c r="B258" s="8">
        <v>145.72225809427169</v>
      </c>
      <c r="C258" s="8">
        <v>167.83184208098825</v>
      </c>
      <c r="D258" s="8">
        <v>58.288903237708581</v>
      </c>
      <c r="E258" s="8">
        <v>3625.9717738215963</v>
      </c>
      <c r="F258" s="8">
        <v>3997.8147772345646</v>
      </c>
      <c r="G258" s="9">
        <v>0.36328213197301895</v>
      </c>
      <c r="H258" s="9">
        <v>0.33706468213786633</v>
      </c>
      <c r="I258" s="9">
        <v>0.23916086605014919</v>
      </c>
      <c r="J258" s="9">
        <v>0.66294369215822346</v>
      </c>
      <c r="K258" s="9">
        <f t="shared" si="9"/>
        <v>0.54798339024894915</v>
      </c>
      <c r="L258" s="9">
        <f t="shared" si="10"/>
        <v>0.50843636665513336</v>
      </c>
      <c r="M258" s="9">
        <f t="shared" si="11"/>
        <v>0.36075592675383528</v>
      </c>
    </row>
    <row r="259" spans="1:13" x14ac:dyDescent="0.3">
      <c r="A259" s="10" t="s">
        <v>244</v>
      </c>
      <c r="B259" s="8">
        <v>4853.1719032223464</v>
      </c>
      <c r="C259" s="8">
        <v>12604.598656838858</v>
      </c>
      <c r="D259" s="8">
        <v>5809.5558618184841</v>
      </c>
      <c r="E259" s="8">
        <v>90225.242582942185</v>
      </c>
      <c r="F259" s="8">
        <v>113492.56900482187</v>
      </c>
      <c r="G259" s="9">
        <v>12.101121630047714</v>
      </c>
      <c r="H259" s="9">
        <v>24.856681649173574</v>
      </c>
      <c r="I259" s="9">
        <v>23.207876965429751</v>
      </c>
      <c r="J259" s="9">
        <v>16.988537411474436</v>
      </c>
      <c r="K259" s="9">
        <f t="shared" si="9"/>
        <v>0.71231097397909882</v>
      </c>
      <c r="L259" s="9">
        <f t="shared" si="10"/>
        <v>1.4631442982481129</v>
      </c>
      <c r="M259" s="9">
        <f t="shared" si="11"/>
        <v>1.3660903468802814</v>
      </c>
    </row>
    <row r="260" spans="1:13" x14ac:dyDescent="0.3">
      <c r="A260" s="7" t="s">
        <v>245</v>
      </c>
      <c r="B260" s="8"/>
      <c r="C260" s="8"/>
      <c r="D260" s="8"/>
      <c r="E260" s="8"/>
      <c r="F260" s="8"/>
      <c r="G260" s="9"/>
      <c r="H260" s="9"/>
      <c r="I260" s="9"/>
      <c r="J260" s="9"/>
      <c r="K260" s="9" t="str">
        <f t="shared" si="9"/>
        <v/>
      </c>
      <c r="L260" s="9" t="str">
        <f t="shared" si="10"/>
        <v/>
      </c>
      <c r="M260" s="9" t="str">
        <f t="shared" si="11"/>
        <v/>
      </c>
    </row>
    <row r="261" spans="1:13" x14ac:dyDescent="0.3">
      <c r="A261" s="10" t="s">
        <v>246</v>
      </c>
      <c r="B261" s="8">
        <v>15485.106961050926</v>
      </c>
      <c r="C261" s="8">
        <v>18206.519355176122</v>
      </c>
      <c r="D261" s="8">
        <v>7965.9156313866661</v>
      </c>
      <c r="E261" s="8">
        <v>191210.02062513732</v>
      </c>
      <c r="F261" s="8">
        <v>232867.56257275102</v>
      </c>
      <c r="G261" s="9">
        <v>40.033597537603214</v>
      </c>
      <c r="H261" s="9">
        <v>38.183882625485424</v>
      </c>
      <c r="I261" s="9">
        <v>32.460280847837268</v>
      </c>
      <c r="J261" s="9">
        <v>33.667758380861045</v>
      </c>
      <c r="K261" s="9">
        <f t="shared" ref="K261:K324" si="12">IFERROR(G261/J261,"")</f>
        <v>1.1890782001204134</v>
      </c>
      <c r="L261" s="9">
        <f t="shared" ref="L261:L324" si="13">IFERROR(H261/J261,"")</f>
        <v>1.1341379545836243</v>
      </c>
      <c r="M261" s="9">
        <f t="shared" ref="M261:M324" si="14">IFERROR(I261/J261,"")</f>
        <v>0.96413549368614382</v>
      </c>
    </row>
    <row r="262" spans="1:13" x14ac:dyDescent="0.3">
      <c r="A262" s="10" t="s">
        <v>247</v>
      </c>
      <c r="B262" s="8">
        <v>10850.158219068519</v>
      </c>
      <c r="C262" s="8">
        <v>8176.4946357289291</v>
      </c>
      <c r="D262" s="8">
        <v>4219.6731825614588</v>
      </c>
      <c r="E262" s="8">
        <v>72426.687207674026</v>
      </c>
      <c r="F262" s="8">
        <v>95673.013245032926</v>
      </c>
      <c r="G262" s="9">
        <v>27.968268992981855</v>
      </c>
      <c r="H262" s="9">
        <v>16.828583340890162</v>
      </c>
      <c r="I262" s="9">
        <v>16.878896962149025</v>
      </c>
      <c r="J262" s="9">
        <v>12.972912333299803</v>
      </c>
      <c r="K262" s="9">
        <f t="shared" si="12"/>
        <v>2.1558974788714864</v>
      </c>
      <c r="L262" s="9">
        <f t="shared" si="13"/>
        <v>1.2972093627499006</v>
      </c>
      <c r="M262" s="9">
        <f t="shared" si="14"/>
        <v>1.301087722517253</v>
      </c>
    </row>
    <row r="263" spans="1:13" x14ac:dyDescent="0.3">
      <c r="A263" s="10" t="s">
        <v>248</v>
      </c>
      <c r="B263" s="8"/>
      <c r="C263" s="8"/>
      <c r="D263" s="8"/>
      <c r="E263" s="8"/>
      <c r="F263" s="8">
        <v>0</v>
      </c>
      <c r="G263" s="9">
        <v>0</v>
      </c>
      <c r="H263" s="9">
        <v>0</v>
      </c>
      <c r="I263" s="9">
        <v>0</v>
      </c>
      <c r="J263" s="9">
        <v>0</v>
      </c>
      <c r="K263" s="9" t="str">
        <f t="shared" si="12"/>
        <v/>
      </c>
      <c r="L263" s="9" t="str">
        <f t="shared" si="13"/>
        <v/>
      </c>
      <c r="M263" s="9" t="str">
        <f t="shared" si="14"/>
        <v/>
      </c>
    </row>
    <row r="264" spans="1:13" x14ac:dyDescent="0.3">
      <c r="A264" s="4" t="s">
        <v>249</v>
      </c>
      <c r="B264" s="5"/>
      <c r="C264" s="5"/>
      <c r="D264" s="5"/>
      <c r="E264" s="5"/>
      <c r="F264" s="5"/>
      <c r="G264" s="6"/>
      <c r="H264" s="6"/>
      <c r="I264" s="6"/>
      <c r="J264" s="6"/>
      <c r="K264" s="9" t="str">
        <f t="shared" si="12"/>
        <v/>
      </c>
      <c r="L264" s="9" t="str">
        <f t="shared" si="13"/>
        <v/>
      </c>
      <c r="M264" s="9" t="str">
        <f t="shared" si="14"/>
        <v/>
      </c>
    </row>
    <row r="265" spans="1:13" x14ac:dyDescent="0.3">
      <c r="A265" s="7" t="s">
        <v>249</v>
      </c>
      <c r="B265" s="8"/>
      <c r="C265" s="8"/>
      <c r="D265" s="8"/>
      <c r="E265" s="8"/>
      <c r="F265" s="8"/>
      <c r="G265" s="9"/>
      <c r="H265" s="9"/>
      <c r="I265" s="9"/>
      <c r="J265" s="9"/>
      <c r="K265" s="9" t="str">
        <f t="shared" si="12"/>
        <v/>
      </c>
      <c r="L265" s="9" t="str">
        <f t="shared" si="13"/>
        <v/>
      </c>
      <c r="M265" s="9" t="str">
        <f t="shared" si="14"/>
        <v/>
      </c>
    </row>
    <row r="266" spans="1:13" x14ac:dyDescent="0.3">
      <c r="A266" s="10" t="s">
        <v>250</v>
      </c>
      <c r="B266" s="8">
        <v>10369.651959743238</v>
      </c>
      <c r="C266" s="8">
        <v>14853.066412630113</v>
      </c>
      <c r="D266" s="8">
        <v>7108.4395667525678</v>
      </c>
      <c r="E266" s="8">
        <v>170585.49095262069</v>
      </c>
      <c r="F266" s="8">
        <v>202916.64889174662</v>
      </c>
      <c r="G266" s="9">
        <v>27.727198758295646</v>
      </c>
      <c r="H266" s="9">
        <v>31.566705107727294</v>
      </c>
      <c r="I266" s="9">
        <v>29.637890930838751</v>
      </c>
      <c r="J266" s="9">
        <v>29.525896773055948</v>
      </c>
      <c r="K266" s="9">
        <f t="shared" si="12"/>
        <v>0.93908066438809357</v>
      </c>
      <c r="L266" s="9">
        <f t="shared" si="13"/>
        <v>1.0691192667358269</v>
      </c>
      <c r="M266" s="9">
        <f t="shared" si="14"/>
        <v>1.0037930823454277</v>
      </c>
    </row>
    <row r="267" spans="1:13" x14ac:dyDescent="0.3">
      <c r="A267" s="10" t="s">
        <v>251</v>
      </c>
      <c r="B267" s="8">
        <v>5.0668449197860799</v>
      </c>
      <c r="C267" s="8">
        <v>13.173796791443831</v>
      </c>
      <c r="D267" s="8">
        <v>6.0802139037432994</v>
      </c>
      <c r="E267" s="8">
        <v>99.310160427807318</v>
      </c>
      <c r="F267" s="8">
        <v>123.63101604278053</v>
      </c>
      <c r="G267" s="9">
        <v>1.3448146658837101E-2</v>
      </c>
      <c r="H267" s="9">
        <v>2.780406898857796E-2</v>
      </c>
      <c r="I267" s="9">
        <v>2.1560146429199765E-2</v>
      </c>
      <c r="J267" s="9">
        <v>1.8861363419990451E-2</v>
      </c>
      <c r="K267" s="9">
        <f t="shared" si="12"/>
        <v>0.71299971053969058</v>
      </c>
      <c r="L267" s="9">
        <f t="shared" si="13"/>
        <v>1.4741282679018566</v>
      </c>
      <c r="M267" s="9">
        <f t="shared" si="14"/>
        <v>1.1430852557747218</v>
      </c>
    </row>
    <row r="268" spans="1:13" x14ac:dyDescent="0.3">
      <c r="A268" s="10" t="s">
        <v>252</v>
      </c>
      <c r="B268" s="8">
        <v>0</v>
      </c>
      <c r="C268" s="8">
        <v>8.4411764705882213</v>
      </c>
      <c r="D268" s="8">
        <v>0</v>
      </c>
      <c r="E268" s="8">
        <v>14.470588235294102</v>
      </c>
      <c r="F268" s="8">
        <v>22.911764705882323</v>
      </c>
      <c r="G268" s="9">
        <v>0</v>
      </c>
      <c r="H268" s="9">
        <v>1.8521880903140494E-2</v>
      </c>
      <c r="I268" s="9">
        <v>0</v>
      </c>
      <c r="J268" s="9">
        <v>2.5261670801232095E-3</v>
      </c>
      <c r="K268" s="9">
        <f t="shared" si="12"/>
        <v>0</v>
      </c>
      <c r="L268" s="9">
        <f t="shared" si="13"/>
        <v>7.3320094497617792</v>
      </c>
      <c r="M268" s="9">
        <f t="shared" si="14"/>
        <v>0</v>
      </c>
    </row>
    <row r="269" spans="1:13" x14ac:dyDescent="0.3">
      <c r="A269" s="10" t="s">
        <v>253</v>
      </c>
      <c r="B269" s="8">
        <v>84.604092653119125</v>
      </c>
      <c r="C269" s="8">
        <v>257.88958362938661</v>
      </c>
      <c r="D269" s="8">
        <v>68.294869972999592</v>
      </c>
      <c r="E269" s="8">
        <v>1179.3606650561301</v>
      </c>
      <c r="F269" s="8">
        <v>1590.1492113116353</v>
      </c>
      <c r="G269" s="9">
        <v>0.22747038060436567</v>
      </c>
      <c r="H269" s="9">
        <v>0.47643812772920402</v>
      </c>
      <c r="I269" s="9">
        <v>0.28589757974138319</v>
      </c>
      <c r="J269" s="9">
        <v>0.30637915328046172</v>
      </c>
      <c r="K269" s="9">
        <f t="shared" si="12"/>
        <v>0.74244731787001716</v>
      </c>
      <c r="L269" s="9">
        <f t="shared" si="13"/>
        <v>1.5550605275453224</v>
      </c>
      <c r="M269" s="9">
        <f t="shared" si="14"/>
        <v>0.93314958501654466</v>
      </c>
    </row>
    <row r="270" spans="1:13" x14ac:dyDescent="0.3">
      <c r="A270" s="10" t="s">
        <v>254</v>
      </c>
      <c r="B270" s="8">
        <v>3747.486830673799</v>
      </c>
      <c r="C270" s="8">
        <v>4479.927362505623</v>
      </c>
      <c r="D270" s="8">
        <v>2101.0006488436243</v>
      </c>
      <c r="E270" s="8">
        <v>67099.579461349698</v>
      </c>
      <c r="F270" s="8">
        <v>77427.994303372747</v>
      </c>
      <c r="G270" s="9">
        <v>10.318018278849758</v>
      </c>
      <c r="H270" s="9">
        <v>9.8268874723628361</v>
      </c>
      <c r="I270" s="9">
        <v>8.9266082063629728</v>
      </c>
      <c r="J270" s="9">
        <v>11.228340927388786</v>
      </c>
      <c r="K270" s="9">
        <f t="shared" si="12"/>
        <v>0.91892634411211016</v>
      </c>
      <c r="L270" s="9">
        <f t="shared" si="13"/>
        <v>0.8751860614057908</v>
      </c>
      <c r="M270" s="9">
        <f t="shared" si="14"/>
        <v>0.7950068727062517</v>
      </c>
    </row>
    <row r="271" spans="1:13" x14ac:dyDescent="0.3">
      <c r="A271" s="4" t="s">
        <v>255</v>
      </c>
      <c r="B271" s="5"/>
      <c r="C271" s="5"/>
      <c r="D271" s="5"/>
      <c r="E271" s="5"/>
      <c r="F271" s="5"/>
      <c r="G271" s="6"/>
      <c r="H271" s="6"/>
      <c r="I271" s="6"/>
      <c r="J271" s="6"/>
      <c r="K271" s="9" t="str">
        <f t="shared" si="12"/>
        <v/>
      </c>
      <c r="L271" s="9" t="str">
        <f t="shared" si="13"/>
        <v/>
      </c>
      <c r="M271" s="9" t="str">
        <f t="shared" si="14"/>
        <v/>
      </c>
    </row>
    <row r="272" spans="1:13" x14ac:dyDescent="0.3">
      <c r="A272" s="7" t="s">
        <v>255</v>
      </c>
      <c r="B272" s="8"/>
      <c r="C272" s="8"/>
      <c r="D272" s="8"/>
      <c r="E272" s="8"/>
      <c r="F272" s="8"/>
      <c r="G272" s="9"/>
      <c r="H272" s="9"/>
      <c r="I272" s="9"/>
      <c r="J272" s="9"/>
      <c r="K272" s="9" t="str">
        <f t="shared" si="12"/>
        <v/>
      </c>
      <c r="L272" s="9" t="str">
        <f t="shared" si="13"/>
        <v/>
      </c>
      <c r="M272" s="9" t="str">
        <f t="shared" si="14"/>
        <v/>
      </c>
    </row>
    <row r="273" spans="1:13" x14ac:dyDescent="0.3">
      <c r="A273" s="10" t="s">
        <v>256</v>
      </c>
      <c r="B273" s="8">
        <v>360.61188507250222</v>
      </c>
      <c r="C273" s="8">
        <v>2158.5779222277761</v>
      </c>
      <c r="D273" s="8">
        <v>789.47517212200387</v>
      </c>
      <c r="E273" s="8">
        <v>18967.777683757045</v>
      </c>
      <c r="F273" s="8">
        <v>22276.442663179329</v>
      </c>
      <c r="G273" s="9">
        <v>0.99329122110839507</v>
      </c>
      <c r="H273" s="9">
        <v>4.6143684643070983</v>
      </c>
      <c r="I273" s="9">
        <v>3.2826352472495453</v>
      </c>
      <c r="J273" s="9">
        <v>3.0986686902668588</v>
      </c>
      <c r="K273" s="9">
        <f t="shared" si="12"/>
        <v>0.32055418645704015</v>
      </c>
      <c r="L273" s="9">
        <f t="shared" si="13"/>
        <v>1.4891454768304728</v>
      </c>
      <c r="M273" s="9">
        <f t="shared" si="14"/>
        <v>1.0593695471737714</v>
      </c>
    </row>
    <row r="274" spans="1:13" x14ac:dyDescent="0.3">
      <c r="A274" s="10" t="s">
        <v>257</v>
      </c>
      <c r="B274" s="8">
        <v>58.219554030874747</v>
      </c>
      <c r="C274" s="8">
        <v>14.55488850771863</v>
      </c>
      <c r="D274" s="8">
        <v>9.0968053173241703</v>
      </c>
      <c r="E274" s="8">
        <v>371.14965694682564</v>
      </c>
      <c r="F274" s="8">
        <v>453.02090480274319</v>
      </c>
      <c r="G274" s="9">
        <v>0.13416080175241363</v>
      </c>
      <c r="H274" s="9">
        <v>2.4941285332089256E-2</v>
      </c>
      <c r="I274" s="9">
        <v>3.6869276164629886E-2</v>
      </c>
      <c r="J274" s="9">
        <v>8.6432617527715305E-2</v>
      </c>
      <c r="K274" s="9">
        <f t="shared" si="12"/>
        <v>1.5522010739683303</v>
      </c>
      <c r="L274" s="9">
        <f t="shared" si="13"/>
        <v>0.2885633461706934</v>
      </c>
      <c r="M274" s="9">
        <f t="shared" si="14"/>
        <v>0.42656669691632859</v>
      </c>
    </row>
    <row r="275" spans="1:13" x14ac:dyDescent="0.3">
      <c r="A275" s="10" t="s">
        <v>258</v>
      </c>
      <c r="B275" s="8">
        <v>0</v>
      </c>
      <c r="C275" s="8">
        <v>0</v>
      </c>
      <c r="D275" s="8">
        <v>0</v>
      </c>
      <c r="E275" s="8">
        <v>3</v>
      </c>
      <c r="F275" s="8">
        <v>3</v>
      </c>
      <c r="G275" s="9">
        <v>0</v>
      </c>
      <c r="H275" s="9">
        <v>0</v>
      </c>
      <c r="I275" s="9">
        <v>0</v>
      </c>
      <c r="J275" s="9">
        <v>6.7082142674536858E-4</v>
      </c>
      <c r="K275" s="9">
        <f t="shared" si="12"/>
        <v>0</v>
      </c>
      <c r="L275" s="9">
        <f t="shared" si="13"/>
        <v>0</v>
      </c>
      <c r="M275" s="9">
        <f t="shared" si="14"/>
        <v>0</v>
      </c>
    </row>
    <row r="276" spans="1:13" x14ac:dyDescent="0.3">
      <c r="A276" s="10" t="s">
        <v>259</v>
      </c>
      <c r="B276" s="8"/>
      <c r="C276" s="8"/>
      <c r="D276" s="8"/>
      <c r="E276" s="8"/>
      <c r="F276" s="8">
        <v>0</v>
      </c>
      <c r="G276" s="9">
        <v>0</v>
      </c>
      <c r="H276" s="9">
        <v>0</v>
      </c>
      <c r="I276" s="9">
        <v>0</v>
      </c>
      <c r="J276" s="9">
        <v>0</v>
      </c>
      <c r="K276" s="9" t="str">
        <f t="shared" si="12"/>
        <v/>
      </c>
      <c r="L276" s="9" t="str">
        <f t="shared" si="13"/>
        <v/>
      </c>
      <c r="M276" s="9" t="str">
        <f t="shared" si="14"/>
        <v/>
      </c>
    </row>
    <row r="277" spans="1:13" x14ac:dyDescent="0.3">
      <c r="A277" s="10" t="s">
        <v>260</v>
      </c>
      <c r="B277" s="8">
        <v>1332.1188775235189</v>
      </c>
      <c r="C277" s="8">
        <v>10810.310078322911</v>
      </c>
      <c r="D277" s="8">
        <v>2928.8573063383847</v>
      </c>
      <c r="E277" s="8">
        <v>77160.655524274232</v>
      </c>
      <c r="F277" s="8">
        <v>92231.94178645905</v>
      </c>
      <c r="G277" s="9">
        <v>3.6915858186857031</v>
      </c>
      <c r="H277" s="9">
        <v>23.915909624311233</v>
      </c>
      <c r="I277" s="9">
        <v>12.375929140432174</v>
      </c>
      <c r="J277" s="9">
        <v>12.164384173120126</v>
      </c>
      <c r="K277" s="9">
        <f t="shared" si="12"/>
        <v>0.3034749450648781</v>
      </c>
      <c r="L277" s="9">
        <f t="shared" si="13"/>
        <v>1.9660600392051641</v>
      </c>
      <c r="M277" s="9">
        <f t="shared" si="14"/>
        <v>1.0173905200872808</v>
      </c>
    </row>
    <row r="278" spans="1:13" x14ac:dyDescent="0.3">
      <c r="A278" s="10" t="s">
        <v>261</v>
      </c>
      <c r="B278" s="8">
        <v>2.0059317844784901</v>
      </c>
      <c r="C278" s="8">
        <v>22.06524962926343</v>
      </c>
      <c r="D278" s="8">
        <v>3.00889767671773</v>
      </c>
      <c r="E278" s="8">
        <v>311.92239248640533</v>
      </c>
      <c r="F278" s="8">
        <v>339.00247157686499</v>
      </c>
      <c r="G278" s="9">
        <v>4.4391633649915494E-3</v>
      </c>
      <c r="H278" s="9">
        <v>4.967683231377841E-2</v>
      </c>
      <c r="I278" s="9">
        <v>1.0060885711120224E-2</v>
      </c>
      <c r="J278" s="9">
        <v>5.3313276861013344E-2</v>
      </c>
      <c r="K278" s="9">
        <f t="shared" si="12"/>
        <v>8.3265625869600179E-2</v>
      </c>
      <c r="L278" s="9">
        <f t="shared" si="13"/>
        <v>0.93179101414615584</v>
      </c>
      <c r="M278" s="9">
        <f t="shared" si="14"/>
        <v>0.18871257411823988</v>
      </c>
    </row>
    <row r="279" spans="1:13" x14ac:dyDescent="0.3">
      <c r="A279" s="10" t="s">
        <v>262</v>
      </c>
      <c r="B279" s="8">
        <v>452.72152694799001</v>
      </c>
      <c r="C279" s="8">
        <v>886.32814498039738</v>
      </c>
      <c r="D279" s="8">
        <v>257.54824644152262</v>
      </c>
      <c r="E279" s="8">
        <v>17536.419858289824</v>
      </c>
      <c r="F279" s="8">
        <v>19133.017776659733</v>
      </c>
      <c r="G279" s="9">
        <v>1.1542165888039935</v>
      </c>
      <c r="H279" s="9">
        <v>1.6704650077337184</v>
      </c>
      <c r="I279" s="9">
        <v>0.97135502910290672</v>
      </c>
      <c r="J279" s="9">
        <v>3.4854692184722316</v>
      </c>
      <c r="K279" s="9">
        <f t="shared" si="12"/>
        <v>0.33115099186270119</v>
      </c>
      <c r="L279" s="9">
        <f t="shared" si="13"/>
        <v>0.4792654598355412</v>
      </c>
      <c r="M279" s="9">
        <f t="shared" si="14"/>
        <v>0.2786870198006442</v>
      </c>
    </row>
    <row r="280" spans="1:13" x14ac:dyDescent="0.3">
      <c r="A280" s="10" t="s">
        <v>263</v>
      </c>
      <c r="B280" s="8">
        <v>2.0326086956521601</v>
      </c>
      <c r="C280" s="8">
        <v>2.0326086956521698</v>
      </c>
      <c r="D280" s="8">
        <v>8.13043478260869</v>
      </c>
      <c r="E280" s="8">
        <v>92.483695652173793</v>
      </c>
      <c r="F280" s="8">
        <v>104.67934782608681</v>
      </c>
      <c r="G280" s="9">
        <v>5.847158048683309E-3</v>
      </c>
      <c r="H280" s="9">
        <v>2.8490047475044694E-3</v>
      </c>
      <c r="I280" s="9">
        <v>2.7639346479658294E-2</v>
      </c>
      <c r="J280" s="9">
        <v>2.1203221775438166E-2</v>
      </c>
      <c r="K280" s="9">
        <f t="shared" si="12"/>
        <v>0.27576743339338472</v>
      </c>
      <c r="L280" s="9">
        <f t="shared" si="13"/>
        <v>0.13436659662753514</v>
      </c>
      <c r="M280" s="9">
        <f t="shared" si="14"/>
        <v>1.3035446580894485</v>
      </c>
    </row>
    <row r="281" spans="1:13" x14ac:dyDescent="0.3">
      <c r="A281" s="10" t="s">
        <v>264</v>
      </c>
      <c r="B281" s="8">
        <v>5.0540432345876702</v>
      </c>
      <c r="C281" s="8">
        <v>35.378302642113631</v>
      </c>
      <c r="D281" s="8">
        <v>1.0108086469175299</v>
      </c>
      <c r="E281" s="8">
        <v>428.58286629303291</v>
      </c>
      <c r="F281" s="8">
        <v>470.02602081665174</v>
      </c>
      <c r="G281" s="9">
        <v>1.1184689203126571E-2</v>
      </c>
      <c r="H281" s="9">
        <v>6.5380247172638767E-2</v>
      </c>
      <c r="I281" s="9">
        <v>3.6053854411122778E-3</v>
      </c>
      <c r="J281" s="9">
        <v>7.9532284420974986E-2</v>
      </c>
      <c r="K281" s="9">
        <f t="shared" si="12"/>
        <v>0.14063080527053037</v>
      </c>
      <c r="L281" s="9">
        <f t="shared" si="13"/>
        <v>0.82205921342045707</v>
      </c>
      <c r="M281" s="9">
        <f t="shared" si="14"/>
        <v>4.5332351099441476E-2</v>
      </c>
    </row>
    <row r="282" spans="1:13" x14ac:dyDescent="0.3">
      <c r="A282" s="4" t="s">
        <v>265</v>
      </c>
      <c r="B282" s="5"/>
      <c r="C282" s="5"/>
      <c r="D282" s="5"/>
      <c r="E282" s="5"/>
      <c r="F282" s="5"/>
      <c r="G282" s="6"/>
      <c r="H282" s="6"/>
      <c r="I282" s="6"/>
      <c r="J282" s="6"/>
      <c r="K282" s="9" t="str">
        <f t="shared" si="12"/>
        <v/>
      </c>
      <c r="L282" s="9" t="str">
        <f t="shared" si="13"/>
        <v/>
      </c>
      <c r="M282" s="9" t="str">
        <f t="shared" si="14"/>
        <v/>
      </c>
    </row>
    <row r="283" spans="1:13" x14ac:dyDescent="0.3">
      <c r="A283" s="7" t="s">
        <v>265</v>
      </c>
      <c r="B283" s="8"/>
      <c r="C283" s="8"/>
      <c r="D283" s="8"/>
      <c r="E283" s="8"/>
      <c r="F283" s="8"/>
      <c r="G283" s="9"/>
      <c r="H283" s="9"/>
      <c r="I283" s="9"/>
      <c r="J283" s="9"/>
      <c r="K283" s="9" t="str">
        <f t="shared" si="12"/>
        <v/>
      </c>
      <c r="L283" s="9" t="str">
        <f t="shared" si="13"/>
        <v/>
      </c>
      <c r="M283" s="9" t="str">
        <f t="shared" si="14"/>
        <v/>
      </c>
    </row>
    <row r="284" spans="1:13" x14ac:dyDescent="0.3">
      <c r="A284" s="10" t="s">
        <v>266</v>
      </c>
      <c r="B284" s="8">
        <v>14.035100286532881</v>
      </c>
      <c r="C284" s="8">
        <v>58.14541547277922</v>
      </c>
      <c r="D284" s="8">
        <v>16.040114613180421</v>
      </c>
      <c r="E284" s="8">
        <v>1257.1439828080167</v>
      </c>
      <c r="F284" s="8">
        <v>1345.3646131805092</v>
      </c>
      <c r="G284" s="9">
        <v>4.0641667026082913E-2</v>
      </c>
      <c r="H284" s="9">
        <v>0.11886957711145832</v>
      </c>
      <c r="I284" s="9">
        <v>5.805405387742283E-2</v>
      </c>
      <c r="J284" s="9">
        <v>0.2111390721902682</v>
      </c>
      <c r="K284" s="9">
        <f t="shared" si="12"/>
        <v>0.19248766514166848</v>
      </c>
      <c r="L284" s="9">
        <f t="shared" si="13"/>
        <v>0.56299185119246364</v>
      </c>
      <c r="M284" s="9">
        <f t="shared" si="14"/>
        <v>0.27495646956858538</v>
      </c>
    </row>
    <row r="285" spans="1:13" x14ac:dyDescent="0.3">
      <c r="A285" s="4" t="s">
        <v>267</v>
      </c>
      <c r="B285" s="5"/>
      <c r="C285" s="5"/>
      <c r="D285" s="5"/>
      <c r="E285" s="5"/>
      <c r="F285" s="5"/>
      <c r="G285" s="6"/>
      <c r="H285" s="6"/>
      <c r="I285" s="6"/>
      <c r="J285" s="6"/>
      <c r="K285" s="9" t="str">
        <f t="shared" si="12"/>
        <v/>
      </c>
      <c r="L285" s="9" t="str">
        <f t="shared" si="13"/>
        <v/>
      </c>
      <c r="M285" s="9" t="str">
        <f t="shared" si="14"/>
        <v/>
      </c>
    </row>
    <row r="286" spans="1:13" x14ac:dyDescent="0.3">
      <c r="A286" s="7" t="s">
        <v>267</v>
      </c>
      <c r="B286" s="8"/>
      <c r="C286" s="8"/>
      <c r="D286" s="8"/>
      <c r="E286" s="8"/>
      <c r="F286" s="8"/>
      <c r="G286" s="9"/>
      <c r="H286" s="9"/>
      <c r="I286" s="9"/>
      <c r="J286" s="9"/>
      <c r="K286" s="9" t="str">
        <f t="shared" si="12"/>
        <v/>
      </c>
      <c r="L286" s="9" t="str">
        <f t="shared" si="13"/>
        <v/>
      </c>
      <c r="M286" s="9" t="str">
        <f t="shared" si="14"/>
        <v/>
      </c>
    </row>
    <row r="287" spans="1:13" x14ac:dyDescent="0.3">
      <c r="A287" s="10" t="s">
        <v>268</v>
      </c>
      <c r="B287" s="8"/>
      <c r="C287" s="8"/>
      <c r="D287" s="8"/>
      <c r="E287" s="8"/>
      <c r="F287" s="8">
        <v>0</v>
      </c>
      <c r="G287" s="9">
        <v>0</v>
      </c>
      <c r="H287" s="9">
        <v>0</v>
      </c>
      <c r="I287" s="9">
        <v>0</v>
      </c>
      <c r="J287" s="9">
        <v>0</v>
      </c>
      <c r="K287" s="9" t="str">
        <f t="shared" si="12"/>
        <v/>
      </c>
      <c r="L287" s="9" t="str">
        <f t="shared" si="13"/>
        <v/>
      </c>
      <c r="M287" s="9" t="str">
        <f t="shared" si="14"/>
        <v/>
      </c>
    </row>
    <row r="288" spans="1:13" x14ac:dyDescent="0.3">
      <c r="A288" s="10" t="s">
        <v>269</v>
      </c>
      <c r="B288" s="8">
        <v>6570.3731404435202</v>
      </c>
      <c r="C288" s="8">
        <v>5193.8478385565886</v>
      </c>
      <c r="D288" s="8">
        <v>3152.6545936724692</v>
      </c>
      <c r="E288" s="8">
        <v>73094.397157308835</v>
      </c>
      <c r="F288" s="8">
        <v>88011.272729981414</v>
      </c>
      <c r="G288" s="9">
        <v>17.017466268230898</v>
      </c>
      <c r="H288" s="9">
        <v>10.798721898007711</v>
      </c>
      <c r="I288" s="9">
        <v>12.844895570147202</v>
      </c>
      <c r="J288" s="9">
        <v>12.966656296741983</v>
      </c>
      <c r="K288" s="9">
        <f t="shared" si="12"/>
        <v>1.3124020471265769</v>
      </c>
      <c r="L288" s="9">
        <f t="shared" si="13"/>
        <v>0.83280698206838499</v>
      </c>
      <c r="M288" s="9">
        <f t="shared" si="14"/>
        <v>0.99060970509217749</v>
      </c>
    </row>
    <row r="289" spans="1:13" x14ac:dyDescent="0.3">
      <c r="A289" s="10" t="s">
        <v>270</v>
      </c>
      <c r="B289" s="8">
        <v>762.44264899867972</v>
      </c>
      <c r="C289" s="8">
        <v>1244.2500749490334</v>
      </c>
      <c r="D289" s="8">
        <v>244.42422652596176</v>
      </c>
      <c r="E289" s="8">
        <v>10804.959017867843</v>
      </c>
      <c r="F289" s="8">
        <v>13056.075968341518</v>
      </c>
      <c r="G289" s="9">
        <v>1.9254569277696756</v>
      </c>
      <c r="H289" s="9">
        <v>2.4739973197319096</v>
      </c>
      <c r="I289" s="9">
        <v>0.96630978899959963</v>
      </c>
      <c r="J289" s="9">
        <v>1.9711667846057455</v>
      </c>
      <c r="K289" s="9">
        <f t="shared" si="12"/>
        <v>0.97681076142665813</v>
      </c>
      <c r="L289" s="9">
        <f t="shared" si="13"/>
        <v>1.2550928409778048</v>
      </c>
      <c r="M289" s="9">
        <f t="shared" si="14"/>
        <v>0.49022223616296984</v>
      </c>
    </row>
    <row r="290" spans="1:13" x14ac:dyDescent="0.3">
      <c r="A290" s="10" t="s">
        <v>271</v>
      </c>
      <c r="B290" s="8">
        <v>1631.9295614288092</v>
      </c>
      <c r="C290" s="8">
        <v>7033.9371821535315</v>
      </c>
      <c r="D290" s="8">
        <v>2572.193645347862</v>
      </c>
      <c r="E290" s="8">
        <v>39329.702913181369</v>
      </c>
      <c r="F290" s="8">
        <v>50567.763302111576</v>
      </c>
      <c r="G290" s="9">
        <v>4.2562743469801942</v>
      </c>
      <c r="H290" s="9">
        <v>14.37102839595314</v>
      </c>
      <c r="I290" s="9">
        <v>10.054519136985602</v>
      </c>
      <c r="J290" s="9">
        <v>6.9755812356185816</v>
      </c>
      <c r="K290" s="9">
        <f t="shared" si="12"/>
        <v>0.61016769831980255</v>
      </c>
      <c r="L290" s="9">
        <f t="shared" si="13"/>
        <v>2.0601908157232929</v>
      </c>
      <c r="M290" s="9">
        <f t="shared" si="14"/>
        <v>1.4413880073025895</v>
      </c>
    </row>
    <row r="291" spans="1:13" x14ac:dyDescent="0.3">
      <c r="A291" s="10" t="s">
        <v>272</v>
      </c>
      <c r="B291" s="8">
        <v>1000.6267871029479</v>
      </c>
      <c r="C291" s="8">
        <v>1529.0138780881725</v>
      </c>
      <c r="D291" s="8">
        <v>421.10546150625061</v>
      </c>
      <c r="E291" s="8">
        <v>27589.426153017772</v>
      </c>
      <c r="F291" s="8">
        <v>30540.172279715141</v>
      </c>
      <c r="G291" s="9">
        <v>2.633633329881933</v>
      </c>
      <c r="H291" s="9">
        <v>3.3468014753993502</v>
      </c>
      <c r="I291" s="9">
        <v>1.7684709344376603</v>
      </c>
      <c r="J291" s="9">
        <v>4.5934561157983627</v>
      </c>
      <c r="K291" s="9">
        <f t="shared" si="12"/>
        <v>0.57334461535923398</v>
      </c>
      <c r="L291" s="9">
        <f t="shared" si="13"/>
        <v>0.72860203537999002</v>
      </c>
      <c r="M291" s="9">
        <f t="shared" si="14"/>
        <v>0.38499789479980528</v>
      </c>
    </row>
    <row r="292" spans="1:13" x14ac:dyDescent="0.3">
      <c r="A292" s="10" t="s">
        <v>273</v>
      </c>
      <c r="B292" s="8">
        <v>462.87482145570425</v>
      </c>
      <c r="C292" s="8">
        <v>1116.1664184774331</v>
      </c>
      <c r="D292" s="8">
        <v>389.94924783467468</v>
      </c>
      <c r="E292" s="8">
        <v>8618.3848047409083</v>
      </c>
      <c r="F292" s="8">
        <v>10587.375292508721</v>
      </c>
      <c r="G292" s="9">
        <v>1.1167177152963548</v>
      </c>
      <c r="H292" s="9">
        <v>2.0992016919002063</v>
      </c>
      <c r="I292" s="9">
        <v>1.4560677896144103</v>
      </c>
      <c r="J292" s="9">
        <v>2.0297372428694467</v>
      </c>
      <c r="K292" s="9">
        <f t="shared" si="12"/>
        <v>0.55017846236966461</v>
      </c>
      <c r="L292" s="9">
        <f t="shared" si="13"/>
        <v>1.0342233701799537</v>
      </c>
      <c r="M292" s="9">
        <f t="shared" si="14"/>
        <v>0.71736762712988511</v>
      </c>
    </row>
    <row r="293" spans="1:13" x14ac:dyDescent="0.3">
      <c r="A293" s="10" t="s">
        <v>274</v>
      </c>
      <c r="B293" s="8">
        <v>49573.219575355979</v>
      </c>
      <c r="C293" s="8">
        <v>77356.475605487329</v>
      </c>
      <c r="D293" s="8">
        <v>40127.694389660246</v>
      </c>
      <c r="E293" s="8">
        <v>774199.26920806733</v>
      </c>
      <c r="F293" s="8">
        <v>941256.65877857083</v>
      </c>
      <c r="G293" s="9">
        <v>128.2248248471123</v>
      </c>
      <c r="H293" s="9">
        <v>159.64767228902633</v>
      </c>
      <c r="I293" s="9">
        <v>161.99442907685909</v>
      </c>
      <c r="J293" s="9">
        <v>136.20269017217828</v>
      </c>
      <c r="K293" s="9">
        <f t="shared" si="12"/>
        <v>0.94142652164226059</v>
      </c>
      <c r="L293" s="9">
        <f t="shared" si="13"/>
        <v>1.1721330326677872</v>
      </c>
      <c r="M293" s="9">
        <f t="shared" si="14"/>
        <v>1.189362918398136</v>
      </c>
    </row>
    <row r="294" spans="1:13" x14ac:dyDescent="0.3">
      <c r="A294" s="10" t="s">
        <v>275</v>
      </c>
      <c r="B294" s="8">
        <v>618.71814671814536</v>
      </c>
      <c r="C294" s="8">
        <v>994.84169884169842</v>
      </c>
      <c r="D294" s="8">
        <v>356.75675675675654</v>
      </c>
      <c r="E294" s="8">
        <v>8939.3050193050058</v>
      </c>
      <c r="F294" s="8">
        <v>10909.621621621605</v>
      </c>
      <c r="G294" s="9">
        <v>1.6090073460578107</v>
      </c>
      <c r="H294" s="9">
        <v>2.0177572003405304</v>
      </c>
      <c r="I294" s="9">
        <v>1.4607359194913034</v>
      </c>
      <c r="J294" s="9">
        <v>1.6321428510762579</v>
      </c>
      <c r="K294" s="9">
        <f t="shared" si="12"/>
        <v>0.98582507345898596</v>
      </c>
      <c r="L294" s="9">
        <f t="shared" si="13"/>
        <v>1.2362626218716046</v>
      </c>
      <c r="M294" s="9">
        <f t="shared" si="14"/>
        <v>0.89498043540004701</v>
      </c>
    </row>
    <row r="295" spans="1:13" x14ac:dyDescent="0.3">
      <c r="A295" s="10" t="s">
        <v>276</v>
      </c>
      <c r="B295" s="8">
        <v>899.35455197579518</v>
      </c>
      <c r="C295" s="8">
        <v>1238.9990643420738</v>
      </c>
      <c r="D295" s="8">
        <v>391.89751426878161</v>
      </c>
      <c r="E295" s="8">
        <v>19839.058010791225</v>
      </c>
      <c r="F295" s="8">
        <v>22369.309141377875</v>
      </c>
      <c r="G295" s="9">
        <v>2.170997218542789</v>
      </c>
      <c r="H295" s="9">
        <v>2.3289586282936963</v>
      </c>
      <c r="I295" s="9">
        <v>1.3982419509539137</v>
      </c>
      <c r="J295" s="9">
        <v>4.6441683619932546</v>
      </c>
      <c r="K295" s="9">
        <f t="shared" si="12"/>
        <v>0.46746738044850028</v>
      </c>
      <c r="L295" s="9">
        <f t="shared" si="13"/>
        <v>0.501480232145184</v>
      </c>
      <c r="M295" s="9">
        <f t="shared" si="14"/>
        <v>0.30107477635754681</v>
      </c>
    </row>
    <row r="296" spans="1:13" x14ac:dyDescent="0.3">
      <c r="A296" s="10" t="s">
        <v>277</v>
      </c>
      <c r="B296" s="8">
        <v>106.24191390572113</v>
      </c>
      <c r="C296" s="8">
        <v>179.40851499173652</v>
      </c>
      <c r="D296" s="8">
        <v>46.10498150625633</v>
      </c>
      <c r="E296" s="8">
        <v>3542.0653183284739</v>
      </c>
      <c r="F296" s="8">
        <v>3873.8207287321879</v>
      </c>
      <c r="G296" s="9">
        <v>0.29057339580242458</v>
      </c>
      <c r="H296" s="9">
        <v>0.4217166002532986</v>
      </c>
      <c r="I296" s="9">
        <v>0.17053961523684741</v>
      </c>
      <c r="J296" s="9">
        <v>0.58271791148948915</v>
      </c>
      <c r="K296" s="9">
        <f t="shared" si="12"/>
        <v>0.49865190355945638</v>
      </c>
      <c r="L296" s="9">
        <f t="shared" si="13"/>
        <v>0.72370625981848746</v>
      </c>
      <c r="M296" s="9">
        <f t="shared" si="14"/>
        <v>0.29266238753658691</v>
      </c>
    </row>
    <row r="297" spans="1:13" x14ac:dyDescent="0.3">
      <c r="A297" s="10" t="s">
        <v>278</v>
      </c>
      <c r="B297" s="8">
        <v>1342.6775477769015</v>
      </c>
      <c r="C297" s="8">
        <v>2456.0189004105728</v>
      </c>
      <c r="D297" s="8">
        <v>580.91767492228519</v>
      </c>
      <c r="E297" s="8">
        <v>32214.158230560006</v>
      </c>
      <c r="F297" s="8">
        <v>36593.772353669767</v>
      </c>
      <c r="G297" s="9">
        <v>3.4328975237148285</v>
      </c>
      <c r="H297" s="9">
        <v>4.4625071847878282</v>
      </c>
      <c r="I297" s="9">
        <v>2.1122009357019511</v>
      </c>
      <c r="J297" s="9">
        <v>7.8286737116461316</v>
      </c>
      <c r="K297" s="9">
        <f t="shared" si="12"/>
        <v>0.43850307857485027</v>
      </c>
      <c r="L297" s="9">
        <f t="shared" si="13"/>
        <v>0.57002084250226071</v>
      </c>
      <c r="M297" s="9">
        <f t="shared" si="14"/>
        <v>0.26980316379258318</v>
      </c>
    </row>
    <row r="298" spans="1:13" x14ac:dyDescent="0.3">
      <c r="A298" s="10" t="s">
        <v>279</v>
      </c>
      <c r="B298" s="8">
        <v>739.71605882557424</v>
      </c>
      <c r="C298" s="8">
        <v>1646.0438758126757</v>
      </c>
      <c r="D298" s="8">
        <v>443.6288982373174</v>
      </c>
      <c r="E298" s="8">
        <v>25244.692417341626</v>
      </c>
      <c r="F298" s="8">
        <v>28074.081250217194</v>
      </c>
      <c r="G298" s="9">
        <v>1.9871968180119908</v>
      </c>
      <c r="H298" s="9">
        <v>3.4819314842172169</v>
      </c>
      <c r="I298" s="9">
        <v>1.7611519555661213</v>
      </c>
      <c r="J298" s="9">
        <v>4.3880789231254536</v>
      </c>
      <c r="K298" s="9">
        <f t="shared" si="12"/>
        <v>0.45286259723801636</v>
      </c>
      <c r="L298" s="9">
        <f t="shared" si="13"/>
        <v>0.79349791679160953</v>
      </c>
      <c r="M298" s="9">
        <f t="shared" si="14"/>
        <v>0.40134919777416467</v>
      </c>
    </row>
    <row r="299" spans="1:13" x14ac:dyDescent="0.3">
      <c r="A299" s="10" t="s">
        <v>280</v>
      </c>
      <c r="B299" s="8">
        <v>18.368353043624751</v>
      </c>
      <c r="C299" s="8">
        <v>26.532065507457972</v>
      </c>
      <c r="D299" s="8">
        <v>0</v>
      </c>
      <c r="E299" s="8">
        <v>690.85416725188782</v>
      </c>
      <c r="F299" s="8">
        <v>735.7545858029705</v>
      </c>
      <c r="G299" s="9">
        <v>5.4705399307677552E-2</v>
      </c>
      <c r="H299" s="9">
        <v>6.3419781293476807E-2</v>
      </c>
      <c r="I299" s="9">
        <v>0</v>
      </c>
      <c r="J299" s="9">
        <v>0.1161218328032739</v>
      </c>
      <c r="K299" s="9">
        <f t="shared" si="12"/>
        <v>0.47110347801998531</v>
      </c>
      <c r="L299" s="9">
        <f t="shared" si="13"/>
        <v>0.54614864201220881</v>
      </c>
      <c r="M299" s="9">
        <f t="shared" si="14"/>
        <v>0</v>
      </c>
    </row>
    <row r="300" spans="1:13" x14ac:dyDescent="0.3">
      <c r="A300" s="4" t="s">
        <v>281</v>
      </c>
      <c r="B300" s="5"/>
      <c r="C300" s="5"/>
      <c r="D300" s="5"/>
      <c r="E300" s="5"/>
      <c r="F300" s="5"/>
      <c r="G300" s="6"/>
      <c r="H300" s="6"/>
      <c r="I300" s="6"/>
      <c r="J300" s="6"/>
      <c r="K300" s="9" t="str">
        <f t="shared" si="12"/>
        <v/>
      </c>
      <c r="L300" s="9" t="str">
        <f t="shared" si="13"/>
        <v/>
      </c>
      <c r="M300" s="9" t="str">
        <f t="shared" si="14"/>
        <v/>
      </c>
    </row>
    <row r="301" spans="1:13" x14ac:dyDescent="0.3">
      <c r="A301" s="7" t="s">
        <v>282</v>
      </c>
      <c r="B301" s="8"/>
      <c r="C301" s="8"/>
      <c r="D301" s="8"/>
      <c r="E301" s="8"/>
      <c r="F301" s="8"/>
      <c r="G301" s="9"/>
      <c r="H301" s="9"/>
      <c r="I301" s="9"/>
      <c r="J301" s="9"/>
      <c r="K301" s="9" t="str">
        <f t="shared" si="12"/>
        <v/>
      </c>
      <c r="L301" s="9" t="str">
        <f t="shared" si="13"/>
        <v/>
      </c>
      <c r="M301" s="9" t="str">
        <f t="shared" si="14"/>
        <v/>
      </c>
    </row>
    <row r="302" spans="1:13" x14ac:dyDescent="0.3">
      <c r="A302" s="10" t="s">
        <v>283</v>
      </c>
      <c r="B302" s="8">
        <v>23774.262004479544</v>
      </c>
      <c r="C302" s="8">
        <v>19040.293283202416</v>
      </c>
      <c r="D302" s="8">
        <v>12594.465247020242</v>
      </c>
      <c r="E302" s="8">
        <v>167482.09042735046</v>
      </c>
      <c r="F302" s="8">
        <v>222891.11096205265</v>
      </c>
      <c r="G302" s="9">
        <v>60.874375451743056</v>
      </c>
      <c r="H302" s="9">
        <v>38.002099109919158</v>
      </c>
      <c r="I302" s="9">
        <v>49.919048206500321</v>
      </c>
      <c r="J302" s="9">
        <v>30.593965183564308</v>
      </c>
      <c r="K302" s="9">
        <f t="shared" si="12"/>
        <v>1.9897510860882457</v>
      </c>
      <c r="L302" s="9">
        <f t="shared" si="13"/>
        <v>1.2421436345993702</v>
      </c>
      <c r="M302" s="9">
        <f t="shared" si="14"/>
        <v>1.6316632351179452</v>
      </c>
    </row>
    <row r="303" spans="1:13" x14ac:dyDescent="0.3">
      <c r="A303" s="10" t="s">
        <v>284</v>
      </c>
      <c r="B303" s="8">
        <v>26405.472087432674</v>
      </c>
      <c r="C303" s="8">
        <v>45306.906362758607</v>
      </c>
      <c r="D303" s="8">
        <v>28935.553764931858</v>
      </c>
      <c r="E303" s="8">
        <v>341030.75181602006</v>
      </c>
      <c r="F303" s="8">
        <v>441678.6840311432</v>
      </c>
      <c r="G303" s="9">
        <v>68.494730876910779</v>
      </c>
      <c r="H303" s="9">
        <v>93.04921006150866</v>
      </c>
      <c r="I303" s="9">
        <v>117.7069752727904</v>
      </c>
      <c r="J303" s="9">
        <v>60.369572723903374</v>
      </c>
      <c r="K303" s="9">
        <f t="shared" si="12"/>
        <v>1.1345902875636926</v>
      </c>
      <c r="L303" s="9">
        <f t="shared" si="13"/>
        <v>1.5413262983831879</v>
      </c>
      <c r="M303" s="9">
        <f t="shared" si="14"/>
        <v>1.9497732046426137</v>
      </c>
    </row>
    <row r="304" spans="1:13" x14ac:dyDescent="0.3">
      <c r="A304" s="10" t="s">
        <v>285</v>
      </c>
      <c r="B304" s="8">
        <v>61.051024675867758</v>
      </c>
      <c r="C304" s="8">
        <v>31.025930572981931</v>
      </c>
      <c r="D304" s="8">
        <v>20.016729401923872</v>
      </c>
      <c r="E304" s="8">
        <v>1139.9527394395639</v>
      </c>
      <c r="F304" s="8">
        <v>1252.0464240903375</v>
      </c>
      <c r="G304" s="9">
        <v>0.15853277973165161</v>
      </c>
      <c r="H304" s="9">
        <v>5.7577087908034008E-2</v>
      </c>
      <c r="I304" s="9">
        <v>7.6261982289127755E-2</v>
      </c>
      <c r="J304" s="9">
        <v>0.1970496212136818</v>
      </c>
      <c r="K304" s="9">
        <f t="shared" si="12"/>
        <v>0.80453227342029598</v>
      </c>
      <c r="L304" s="9">
        <f t="shared" si="13"/>
        <v>0.29219588220165654</v>
      </c>
      <c r="M304" s="9">
        <f t="shared" si="14"/>
        <v>0.38701917729863994</v>
      </c>
    </row>
    <row r="305" spans="1:13" x14ac:dyDescent="0.3">
      <c r="A305" s="10" t="s">
        <v>286</v>
      </c>
      <c r="B305" s="8">
        <v>2171.7612287337624</v>
      </c>
      <c r="C305" s="8">
        <v>1216.3878436573805</v>
      </c>
      <c r="D305" s="8">
        <v>758.85670776636834</v>
      </c>
      <c r="E305" s="8">
        <v>14264.087439210076</v>
      </c>
      <c r="F305" s="8">
        <v>18411.093219367587</v>
      </c>
      <c r="G305" s="9">
        <v>5.6957417991991646</v>
      </c>
      <c r="H305" s="9">
        <v>2.3993740188875101</v>
      </c>
      <c r="I305" s="9">
        <v>3.0197608914821235</v>
      </c>
      <c r="J305" s="9">
        <v>2.7928456171737204</v>
      </c>
      <c r="K305" s="9">
        <f t="shared" si="12"/>
        <v>2.0394044569363241</v>
      </c>
      <c r="L305" s="9">
        <f t="shared" si="13"/>
        <v>0.85911444733404485</v>
      </c>
      <c r="M305" s="9">
        <f t="shared" si="14"/>
        <v>1.0812487711146865</v>
      </c>
    </row>
    <row r="306" spans="1:13" x14ac:dyDescent="0.3">
      <c r="A306" s="7" t="s">
        <v>287</v>
      </c>
      <c r="B306" s="8"/>
      <c r="C306" s="8"/>
      <c r="D306" s="8"/>
      <c r="E306" s="8"/>
      <c r="F306" s="8"/>
      <c r="G306" s="9"/>
      <c r="H306" s="9"/>
      <c r="I306" s="9"/>
      <c r="J306" s="9"/>
      <c r="K306" s="9" t="str">
        <f t="shared" si="12"/>
        <v/>
      </c>
      <c r="L306" s="9" t="str">
        <f t="shared" si="13"/>
        <v/>
      </c>
      <c r="M306" s="9" t="str">
        <f t="shared" si="14"/>
        <v/>
      </c>
    </row>
    <row r="307" spans="1:13" x14ac:dyDescent="0.3">
      <c r="A307" s="10" t="s">
        <v>288</v>
      </c>
      <c r="B307" s="8">
        <v>6963.8763449605431</v>
      </c>
      <c r="C307" s="8">
        <v>22385.820951752547</v>
      </c>
      <c r="D307" s="8">
        <v>6800.5273963019481</v>
      </c>
      <c r="E307" s="8">
        <v>191591.28038311147</v>
      </c>
      <c r="F307" s="8">
        <v>227741.50507612652</v>
      </c>
      <c r="G307" s="9">
        <v>18.552896337625953</v>
      </c>
      <c r="H307" s="9">
        <v>47.84613558927127</v>
      </c>
      <c r="I307" s="9">
        <v>28.334394435976499</v>
      </c>
      <c r="J307" s="9">
        <v>32.458904200414793</v>
      </c>
      <c r="K307" s="9">
        <f t="shared" si="12"/>
        <v>0.57158110523610539</v>
      </c>
      <c r="L307" s="9">
        <f t="shared" si="13"/>
        <v>1.4740527065808908</v>
      </c>
      <c r="M307" s="9">
        <f t="shared" si="14"/>
        <v>0.87293133067672735</v>
      </c>
    </row>
    <row r="308" spans="1:13" x14ac:dyDescent="0.3">
      <c r="A308" s="10" t="s">
        <v>289</v>
      </c>
      <c r="B308" s="8">
        <v>148.07932998324947</v>
      </c>
      <c r="C308" s="8">
        <v>183.09809045226115</v>
      </c>
      <c r="D308" s="8">
        <v>31.016616415410198</v>
      </c>
      <c r="E308" s="8">
        <v>4078.1847906197613</v>
      </c>
      <c r="F308" s="8">
        <v>4440.3788274706822</v>
      </c>
      <c r="G308" s="9">
        <v>0.40076184107582868</v>
      </c>
      <c r="H308" s="9">
        <v>0.39105554601515646</v>
      </c>
      <c r="I308" s="9">
        <v>0.13130391162501948</v>
      </c>
      <c r="J308" s="9">
        <v>0.64258791641227075</v>
      </c>
      <c r="K308" s="9">
        <f t="shared" si="12"/>
        <v>0.62366849864432927</v>
      </c>
      <c r="L308" s="9">
        <f t="shared" si="13"/>
        <v>0.6085634915118191</v>
      </c>
      <c r="M308" s="9">
        <f t="shared" si="14"/>
        <v>0.20433610447909151</v>
      </c>
    </row>
    <row r="309" spans="1:13" x14ac:dyDescent="0.3">
      <c r="A309" s="10" t="s">
        <v>290</v>
      </c>
      <c r="B309" s="8">
        <v>872.34039221604871</v>
      </c>
      <c r="C309" s="8">
        <v>2175.3171026194877</v>
      </c>
      <c r="D309" s="8">
        <v>498.04901285691301</v>
      </c>
      <c r="E309" s="8">
        <v>28641.339797949237</v>
      </c>
      <c r="F309" s="8">
        <v>32187.046305641685</v>
      </c>
      <c r="G309" s="9">
        <v>2.2988998029352468</v>
      </c>
      <c r="H309" s="9">
        <v>4.5356396245914192</v>
      </c>
      <c r="I309" s="9">
        <v>2.0299462630725689</v>
      </c>
      <c r="J309" s="9">
        <v>5.1373046759908263</v>
      </c>
      <c r="K309" s="9">
        <f t="shared" si="12"/>
        <v>0.44749142749487802</v>
      </c>
      <c r="L309" s="9">
        <f t="shared" si="13"/>
        <v>0.88288312853794981</v>
      </c>
      <c r="M309" s="9">
        <f t="shared" si="14"/>
        <v>0.3951383830823807</v>
      </c>
    </row>
    <row r="310" spans="1:13" x14ac:dyDescent="0.3">
      <c r="A310" s="4" t="s">
        <v>291</v>
      </c>
      <c r="B310" s="5"/>
      <c r="C310" s="5"/>
      <c r="D310" s="5"/>
      <c r="E310" s="5"/>
      <c r="F310" s="5"/>
      <c r="G310" s="6"/>
      <c r="H310" s="6"/>
      <c r="I310" s="6"/>
      <c r="J310" s="6"/>
      <c r="K310" s="9" t="str">
        <f t="shared" si="12"/>
        <v/>
      </c>
      <c r="L310" s="9" t="str">
        <f t="shared" si="13"/>
        <v/>
      </c>
      <c r="M310" s="9" t="str">
        <f t="shared" si="14"/>
        <v/>
      </c>
    </row>
    <row r="311" spans="1:13" x14ac:dyDescent="0.3">
      <c r="A311" s="7" t="s">
        <v>291</v>
      </c>
      <c r="B311" s="8"/>
      <c r="C311" s="8"/>
      <c r="D311" s="8"/>
      <c r="E311" s="8"/>
      <c r="F311" s="8"/>
      <c r="G311" s="9"/>
      <c r="H311" s="9"/>
      <c r="I311" s="9"/>
      <c r="J311" s="9"/>
      <c r="K311" s="9" t="str">
        <f t="shared" si="12"/>
        <v/>
      </c>
      <c r="L311" s="9" t="str">
        <f t="shared" si="13"/>
        <v/>
      </c>
      <c r="M311" s="9" t="str">
        <f t="shared" si="14"/>
        <v/>
      </c>
    </row>
    <row r="312" spans="1:13" x14ac:dyDescent="0.3">
      <c r="A312" s="10" t="s">
        <v>292</v>
      </c>
      <c r="B312" s="8">
        <v>209.60617227084197</v>
      </c>
      <c r="C312" s="8">
        <v>1041.9553201289702</v>
      </c>
      <c r="D312" s="8">
        <v>236.94610778443007</v>
      </c>
      <c r="E312" s="8">
        <v>6977.7590971902173</v>
      </c>
      <c r="F312" s="8">
        <v>8466.2666973744599</v>
      </c>
      <c r="G312" s="9">
        <v>0.5175254715242763</v>
      </c>
      <c r="H312" s="9">
        <v>1.9347442400851411</v>
      </c>
      <c r="I312" s="9">
        <v>0.86110267675493568</v>
      </c>
      <c r="J312" s="9">
        <v>1.6856064675084927</v>
      </c>
      <c r="K312" s="9">
        <f t="shared" si="12"/>
        <v>0.30702627303586139</v>
      </c>
      <c r="L312" s="9">
        <f t="shared" si="13"/>
        <v>1.1478030473773044</v>
      </c>
      <c r="M312" s="9">
        <f t="shared" si="14"/>
        <v>0.51085629614825689</v>
      </c>
    </row>
    <row r="313" spans="1:13" x14ac:dyDescent="0.3">
      <c r="A313" s="10" t="s">
        <v>293</v>
      </c>
      <c r="B313" s="8">
        <v>371.27183397320482</v>
      </c>
      <c r="C313" s="8">
        <v>1564.0595215722042</v>
      </c>
      <c r="D313" s="8">
        <v>263.58248986495511</v>
      </c>
      <c r="E313" s="8">
        <v>15318.552796198332</v>
      </c>
      <c r="F313" s="8">
        <v>17517.466641608695</v>
      </c>
      <c r="G313" s="9">
        <v>0.93406154801685659</v>
      </c>
      <c r="H313" s="9">
        <v>2.6975093126461394</v>
      </c>
      <c r="I313" s="9">
        <v>0.91102521511743584</v>
      </c>
      <c r="J313" s="9">
        <v>3.7876501501298869</v>
      </c>
      <c r="K313" s="9">
        <f t="shared" si="12"/>
        <v>0.24660713397324344</v>
      </c>
      <c r="L313" s="9">
        <f t="shared" si="13"/>
        <v>0.71218544631257341</v>
      </c>
      <c r="M313" s="9">
        <f t="shared" si="14"/>
        <v>0.24052517497852718</v>
      </c>
    </row>
    <row r="314" spans="1:13" x14ac:dyDescent="0.3">
      <c r="A314" s="10" t="s">
        <v>294</v>
      </c>
      <c r="B314" s="8">
        <v>201.75476603119492</v>
      </c>
      <c r="C314" s="8">
        <v>488.82871172732416</v>
      </c>
      <c r="D314" s="8">
        <v>365.36683997689107</v>
      </c>
      <c r="E314" s="8">
        <v>2792.4465626805268</v>
      </c>
      <c r="F314" s="8">
        <v>3848.3968804159367</v>
      </c>
      <c r="G314" s="9">
        <v>0.47551160538406673</v>
      </c>
      <c r="H314" s="9">
        <v>0.95612341141853896</v>
      </c>
      <c r="I314" s="9">
        <v>1.3520639016846792</v>
      </c>
      <c r="J314" s="9">
        <v>0.62148762490750209</v>
      </c>
      <c r="K314" s="9">
        <f t="shared" si="12"/>
        <v>0.76511838100531537</v>
      </c>
      <c r="L314" s="9">
        <f t="shared" si="13"/>
        <v>1.538443201601708</v>
      </c>
      <c r="M314" s="9">
        <f t="shared" si="14"/>
        <v>2.1755282768275732</v>
      </c>
    </row>
    <row r="315" spans="1:13" x14ac:dyDescent="0.3">
      <c r="A315" s="4" t="s">
        <v>295</v>
      </c>
      <c r="B315" s="5"/>
      <c r="C315" s="5"/>
      <c r="D315" s="5"/>
      <c r="E315" s="5"/>
      <c r="F315" s="5"/>
      <c r="G315" s="6"/>
      <c r="H315" s="6"/>
      <c r="I315" s="6"/>
      <c r="J315" s="6"/>
      <c r="K315" s="9" t="str">
        <f t="shared" si="12"/>
        <v/>
      </c>
      <c r="L315" s="9" t="str">
        <f t="shared" si="13"/>
        <v/>
      </c>
      <c r="M315" s="9" t="str">
        <f t="shared" si="14"/>
        <v/>
      </c>
    </row>
    <row r="316" spans="1:13" x14ac:dyDescent="0.3">
      <c r="A316" s="7" t="s">
        <v>296</v>
      </c>
      <c r="B316" s="8"/>
      <c r="C316" s="8"/>
      <c r="D316" s="8"/>
      <c r="E316" s="8"/>
      <c r="F316" s="8"/>
      <c r="G316" s="9"/>
      <c r="H316" s="9"/>
      <c r="I316" s="9"/>
      <c r="J316" s="9"/>
      <c r="K316" s="9" t="str">
        <f t="shared" si="12"/>
        <v/>
      </c>
      <c r="L316" s="9" t="str">
        <f t="shared" si="13"/>
        <v/>
      </c>
      <c r="M316" s="9" t="str">
        <f t="shared" si="14"/>
        <v/>
      </c>
    </row>
    <row r="317" spans="1:13" x14ac:dyDescent="0.3">
      <c r="A317" s="10" t="s">
        <v>297</v>
      </c>
      <c r="B317" s="8">
        <v>195.23716478915338</v>
      </c>
      <c r="C317" s="8">
        <v>1291.5689362974774</v>
      </c>
      <c r="D317" s="8">
        <v>644.78325191905014</v>
      </c>
      <c r="E317" s="8">
        <v>7281.8456385205845</v>
      </c>
      <c r="F317" s="8">
        <v>9413.4349915262646</v>
      </c>
      <c r="G317" s="9">
        <v>0.5434502431066266</v>
      </c>
      <c r="H317" s="9">
        <v>2.7270203759307181</v>
      </c>
      <c r="I317" s="9">
        <v>2.6242030434334209</v>
      </c>
      <c r="J317" s="9">
        <v>1.1853102972706633</v>
      </c>
      <c r="K317" s="9">
        <f t="shared" si="12"/>
        <v>0.45848774313189888</v>
      </c>
      <c r="L317" s="9">
        <f t="shared" si="13"/>
        <v>2.3006805747069357</v>
      </c>
      <c r="M317" s="9">
        <f t="shared" si="14"/>
        <v>2.2139376072881523</v>
      </c>
    </row>
    <row r="318" spans="1:13" x14ac:dyDescent="0.3">
      <c r="A318" s="10" t="s">
        <v>298</v>
      </c>
      <c r="B318" s="8">
        <v>8800.2223200423377</v>
      </c>
      <c r="C318" s="8">
        <v>43278.397739776447</v>
      </c>
      <c r="D318" s="8">
        <v>16833.503505853692</v>
      </c>
      <c r="E318" s="8">
        <v>289339.85099841753</v>
      </c>
      <c r="F318" s="8">
        <v>358251.97456409002</v>
      </c>
      <c r="G318" s="9">
        <v>24.42056166880085</v>
      </c>
      <c r="H318" s="9">
        <v>95.32559048213848</v>
      </c>
      <c r="I318" s="9">
        <v>71.12289057620464</v>
      </c>
      <c r="J318" s="9">
        <v>46.4550962132979</v>
      </c>
      <c r="K318" s="9">
        <f t="shared" si="12"/>
        <v>0.52568100508659366</v>
      </c>
      <c r="L318" s="9">
        <f t="shared" si="13"/>
        <v>2.0519942536433984</v>
      </c>
      <c r="M318" s="9">
        <f t="shared" si="14"/>
        <v>1.5310029765011124</v>
      </c>
    </row>
    <row r="319" spans="1:13" x14ac:dyDescent="0.3">
      <c r="A319" s="7" t="s">
        <v>299</v>
      </c>
      <c r="B319" s="8"/>
      <c r="C319" s="8"/>
      <c r="D319" s="8"/>
      <c r="E319" s="8"/>
      <c r="F319" s="8"/>
      <c r="G319" s="9"/>
      <c r="H319" s="9"/>
      <c r="I319" s="9"/>
      <c r="J319" s="9"/>
      <c r="K319" s="9" t="str">
        <f t="shared" si="12"/>
        <v/>
      </c>
      <c r="L319" s="9" t="str">
        <f t="shared" si="13"/>
        <v/>
      </c>
      <c r="M319" s="9" t="str">
        <f t="shared" si="14"/>
        <v/>
      </c>
    </row>
    <row r="320" spans="1:13" x14ac:dyDescent="0.3">
      <c r="A320" s="10" t="s">
        <v>300</v>
      </c>
      <c r="B320" s="8">
        <v>44.1559265131026</v>
      </c>
      <c r="C320" s="8">
        <v>156.55283036463658</v>
      </c>
      <c r="D320" s="8">
        <v>43.152382728713889</v>
      </c>
      <c r="E320" s="8">
        <v>2203.7821505175721</v>
      </c>
      <c r="F320" s="8">
        <v>2447.643290124025</v>
      </c>
      <c r="G320" s="9">
        <v>0.10961028361528627</v>
      </c>
      <c r="H320" s="9">
        <v>0.33916866695298897</v>
      </c>
      <c r="I320" s="9">
        <v>0.18171907437114537</v>
      </c>
      <c r="J320" s="9">
        <v>0.3667371549919376</v>
      </c>
      <c r="K320" s="9">
        <f t="shared" si="12"/>
        <v>0.29887968023773309</v>
      </c>
      <c r="L320" s="9">
        <f t="shared" si="13"/>
        <v>0.9248276656354748</v>
      </c>
      <c r="M320" s="9">
        <f t="shared" si="14"/>
        <v>0.49550221977137909</v>
      </c>
    </row>
    <row r="321" spans="1:13" x14ac:dyDescent="0.3">
      <c r="A321" s="10" t="s">
        <v>301</v>
      </c>
      <c r="B321" s="8">
        <v>581.21236646918828</v>
      </c>
      <c r="C321" s="8">
        <v>652.73069925829077</v>
      </c>
      <c r="D321" s="8">
        <v>221.60610160003691</v>
      </c>
      <c r="E321" s="8">
        <v>13616.687642860463</v>
      </c>
      <c r="F321" s="8">
        <v>15072.236810187978</v>
      </c>
      <c r="G321" s="9">
        <v>1.4928429740928615</v>
      </c>
      <c r="H321" s="9">
        <v>1.3837867896032083</v>
      </c>
      <c r="I321" s="9">
        <v>0.90974165958252007</v>
      </c>
      <c r="J321" s="9">
        <v>2.3943109950266339</v>
      </c>
      <c r="K321" s="9">
        <f t="shared" si="12"/>
        <v>0.62349585212352721</v>
      </c>
      <c r="L321" s="9">
        <f t="shared" si="13"/>
        <v>0.57794780731390127</v>
      </c>
      <c r="M321" s="9">
        <f t="shared" si="14"/>
        <v>0.37995968839144068</v>
      </c>
    </row>
    <row r="322" spans="1:13" x14ac:dyDescent="0.3">
      <c r="A322" s="10" t="s">
        <v>302</v>
      </c>
      <c r="B322" s="8"/>
      <c r="C322" s="8"/>
      <c r="D322" s="8"/>
      <c r="E322" s="8"/>
      <c r="F322" s="8">
        <v>0</v>
      </c>
      <c r="G322" s="9">
        <v>0</v>
      </c>
      <c r="H322" s="9">
        <v>0</v>
      </c>
      <c r="I322" s="9">
        <v>0</v>
      </c>
      <c r="J322" s="9">
        <v>0</v>
      </c>
      <c r="K322" s="9" t="str">
        <f t="shared" si="12"/>
        <v/>
      </c>
      <c r="L322" s="9" t="str">
        <f t="shared" si="13"/>
        <v/>
      </c>
      <c r="M322" s="9" t="str">
        <f t="shared" si="14"/>
        <v/>
      </c>
    </row>
    <row r="323" spans="1:13" x14ac:dyDescent="0.3">
      <c r="A323" s="7" t="s">
        <v>303</v>
      </c>
      <c r="B323" s="8"/>
      <c r="C323" s="8"/>
      <c r="D323" s="8"/>
      <c r="E323" s="8"/>
      <c r="F323" s="8"/>
      <c r="G323" s="9"/>
      <c r="H323" s="9"/>
      <c r="I323" s="9"/>
      <c r="J323" s="9"/>
      <c r="K323" s="9" t="str">
        <f t="shared" si="12"/>
        <v/>
      </c>
      <c r="L323" s="9" t="str">
        <f t="shared" si="13"/>
        <v/>
      </c>
      <c r="M323" s="9" t="str">
        <f t="shared" si="14"/>
        <v/>
      </c>
    </row>
    <row r="324" spans="1:13" x14ac:dyDescent="0.3">
      <c r="A324" s="10" t="s">
        <v>304</v>
      </c>
      <c r="B324" s="8">
        <v>16.0626223091976</v>
      </c>
      <c r="C324" s="8">
        <v>85.332681017612458</v>
      </c>
      <c r="D324" s="8">
        <v>19.074363992172149</v>
      </c>
      <c r="E324" s="8">
        <v>146.57142857142787</v>
      </c>
      <c r="F324" s="8">
        <v>267.04109589041008</v>
      </c>
      <c r="G324" s="9">
        <v>5.3420065933786141E-2</v>
      </c>
      <c r="H324" s="9">
        <v>0.11517444445705023</v>
      </c>
      <c r="I324" s="9">
        <v>5.311923770193637E-2</v>
      </c>
      <c r="J324" s="9">
        <v>6.1295906371874431E-2</v>
      </c>
      <c r="K324" s="9">
        <f t="shared" si="12"/>
        <v>0.87151115132703039</v>
      </c>
      <c r="L324" s="9">
        <f t="shared" si="13"/>
        <v>1.8789908050025657</v>
      </c>
      <c r="M324" s="9">
        <f t="shared" si="14"/>
        <v>0.86660334834872566</v>
      </c>
    </row>
    <row r="325" spans="1:13" x14ac:dyDescent="0.3">
      <c r="A325" s="10" t="s">
        <v>305</v>
      </c>
      <c r="B325" s="8">
        <v>1</v>
      </c>
      <c r="C325" s="8">
        <v>2</v>
      </c>
      <c r="D325" s="8">
        <v>2</v>
      </c>
      <c r="E325" s="8">
        <v>24</v>
      </c>
      <c r="F325" s="8">
        <v>29</v>
      </c>
      <c r="G325" s="9">
        <v>2.9482314191608184E-3</v>
      </c>
      <c r="H325" s="9">
        <v>3.3858064516129032E-3</v>
      </c>
      <c r="I325" s="9">
        <v>9.5644599303135874E-3</v>
      </c>
      <c r="J325" s="9">
        <v>4.1161885924541949E-3</v>
      </c>
      <c r="K325" s="9">
        <f t="shared" ref="K325:K388" si="15">IFERROR(G325/J325,"")</f>
        <v>0.71625275493098695</v>
      </c>
      <c r="L325" s="9">
        <f t="shared" ref="L325:L388" si="16">IFERROR(H325/J325,"")</f>
        <v>0.82255863053013911</v>
      </c>
      <c r="M325" s="9">
        <f t="shared" ref="M325:M388" si="17">IFERROR(I325/J325,"")</f>
        <v>2.3236204356251253</v>
      </c>
    </row>
    <row r="326" spans="1:13" x14ac:dyDescent="0.3">
      <c r="A326" s="10" t="s">
        <v>306</v>
      </c>
      <c r="B326" s="8">
        <v>2396.4735254173811</v>
      </c>
      <c r="C326" s="8">
        <v>9971.2566786210809</v>
      </c>
      <c r="D326" s="8">
        <v>3053.7977126654455</v>
      </c>
      <c r="E326" s="8">
        <v>67385.262902512943</v>
      </c>
      <c r="F326" s="8">
        <v>82806.790819216854</v>
      </c>
      <c r="G326" s="9">
        <v>6.26283066630684</v>
      </c>
      <c r="H326" s="9">
        <v>20.278968536825559</v>
      </c>
      <c r="I326" s="9">
        <v>11.892033003473252</v>
      </c>
      <c r="J326" s="9">
        <v>12.868516905882032</v>
      </c>
      <c r="K326" s="9">
        <f t="shared" si="15"/>
        <v>0.48667851253660643</v>
      </c>
      <c r="L326" s="9">
        <f t="shared" si="16"/>
        <v>1.5758590275120441</v>
      </c>
      <c r="M326" s="9">
        <f t="shared" si="17"/>
        <v>0.92411838057558582</v>
      </c>
    </row>
    <row r="327" spans="1:13" x14ac:dyDescent="0.3">
      <c r="A327" s="7" t="s">
        <v>307</v>
      </c>
      <c r="B327" s="8"/>
      <c r="C327" s="8"/>
      <c r="D327" s="8"/>
      <c r="E327" s="8"/>
      <c r="F327" s="8"/>
      <c r="G327" s="9"/>
      <c r="H327" s="9"/>
      <c r="I327" s="9"/>
      <c r="J327" s="9"/>
      <c r="K327" s="9" t="str">
        <f t="shared" si="15"/>
        <v/>
      </c>
      <c r="L327" s="9" t="str">
        <f t="shared" si="16"/>
        <v/>
      </c>
      <c r="M327" s="9" t="str">
        <f t="shared" si="17"/>
        <v/>
      </c>
    </row>
    <row r="328" spans="1:13" x14ac:dyDescent="0.3">
      <c r="A328" s="10" t="s">
        <v>308</v>
      </c>
      <c r="B328" s="8">
        <v>16117.805858325175</v>
      </c>
      <c r="C328" s="8">
        <v>26780.74022883748</v>
      </c>
      <c r="D328" s="8">
        <v>10465.286829018982</v>
      </c>
      <c r="E328" s="8">
        <v>326835.79367801332</v>
      </c>
      <c r="F328" s="8">
        <v>380199.62659419497</v>
      </c>
      <c r="G328" s="9">
        <v>41.275031904740615</v>
      </c>
      <c r="H328" s="9">
        <v>54.326620694815318</v>
      </c>
      <c r="I328" s="9">
        <v>42.323658857699478</v>
      </c>
      <c r="J328" s="9">
        <v>58.71745625704402</v>
      </c>
      <c r="K328" s="9">
        <f t="shared" si="15"/>
        <v>0.7029431200843117</v>
      </c>
      <c r="L328" s="9">
        <f t="shared" si="16"/>
        <v>0.9252209505976009</v>
      </c>
      <c r="M328" s="9">
        <f t="shared" si="17"/>
        <v>0.7208019821639009</v>
      </c>
    </row>
    <row r="329" spans="1:13" x14ac:dyDescent="0.3">
      <c r="A329" s="10" t="s">
        <v>309</v>
      </c>
      <c r="B329" s="8">
        <v>4.0486618004866104</v>
      </c>
      <c r="C329" s="8">
        <v>16.194647201946452</v>
      </c>
      <c r="D329" s="8">
        <v>21.255474452554701</v>
      </c>
      <c r="E329" s="8">
        <v>59.717761557177596</v>
      </c>
      <c r="F329" s="8">
        <v>101.21654501216535</v>
      </c>
      <c r="G329" s="9">
        <v>1.3880731855666469E-2</v>
      </c>
      <c r="H329" s="9">
        <v>2.2196070759449595E-2</v>
      </c>
      <c r="I329" s="9">
        <v>5.8269890336863313E-2</v>
      </c>
      <c r="J329" s="9">
        <v>2.8224396674056039E-2</v>
      </c>
      <c r="K329" s="9">
        <f t="shared" si="15"/>
        <v>0.49179906362447368</v>
      </c>
      <c r="L329" s="9">
        <f t="shared" si="16"/>
        <v>0.78641435690465256</v>
      </c>
      <c r="M329" s="9">
        <f t="shared" si="17"/>
        <v>2.0645220873906296</v>
      </c>
    </row>
    <row r="330" spans="1:13" x14ac:dyDescent="0.3">
      <c r="A330" s="10" t="s">
        <v>310</v>
      </c>
      <c r="B330" s="8">
        <v>602.36255135981071</v>
      </c>
      <c r="C330" s="8">
        <v>1086.2604676188596</v>
      </c>
      <c r="D330" s="8">
        <v>525.05935726863561</v>
      </c>
      <c r="E330" s="8">
        <v>8874.8082567012243</v>
      </c>
      <c r="F330" s="8">
        <v>11088.490632948531</v>
      </c>
      <c r="G330" s="9">
        <v>1.5148577705296573</v>
      </c>
      <c r="H330" s="9">
        <v>2.1321217840932247</v>
      </c>
      <c r="I330" s="9">
        <v>2.0367197103038723</v>
      </c>
      <c r="J330" s="9">
        <v>1.6556745171206495</v>
      </c>
      <c r="K330" s="9">
        <f t="shared" si="15"/>
        <v>0.91494901616539714</v>
      </c>
      <c r="L330" s="9">
        <f t="shared" si="16"/>
        <v>1.2877662620556334</v>
      </c>
      <c r="M330" s="9">
        <f t="shared" si="17"/>
        <v>1.2301449887903637</v>
      </c>
    </row>
    <row r="331" spans="1:13" x14ac:dyDescent="0.3">
      <c r="A331" s="10" t="s">
        <v>311</v>
      </c>
      <c r="B331" s="8">
        <v>1406.6432105838835</v>
      </c>
      <c r="C331" s="8">
        <v>1443.7922461239295</v>
      </c>
      <c r="D331" s="8">
        <v>490.96968592114126</v>
      </c>
      <c r="E331" s="8">
        <v>16743.170720697181</v>
      </c>
      <c r="F331" s="8">
        <v>20084.575863326136</v>
      </c>
      <c r="G331" s="9">
        <v>3.6954612632963855</v>
      </c>
      <c r="H331" s="9">
        <v>3.0061950317084865</v>
      </c>
      <c r="I331" s="9">
        <v>2.0369316599131579</v>
      </c>
      <c r="J331" s="9">
        <v>2.9449121122193422</v>
      </c>
      <c r="K331" s="9">
        <f t="shared" si="15"/>
        <v>1.2548630052363141</v>
      </c>
      <c r="L331" s="9">
        <f t="shared" si="16"/>
        <v>1.0208097617700924</v>
      </c>
      <c r="M331" s="9">
        <f t="shared" si="17"/>
        <v>0.69167825126641458</v>
      </c>
    </row>
    <row r="332" spans="1:13" x14ac:dyDescent="0.3">
      <c r="A332" s="4" t="s">
        <v>312</v>
      </c>
      <c r="B332" s="5"/>
      <c r="C332" s="5"/>
      <c r="D332" s="5"/>
      <c r="E332" s="5"/>
      <c r="F332" s="5"/>
      <c r="G332" s="6"/>
      <c r="H332" s="6"/>
      <c r="I332" s="6"/>
      <c r="J332" s="6"/>
      <c r="K332" s="9" t="str">
        <f t="shared" si="15"/>
        <v/>
      </c>
      <c r="L332" s="9" t="str">
        <f t="shared" si="16"/>
        <v/>
      </c>
      <c r="M332" s="9" t="str">
        <f t="shared" si="17"/>
        <v/>
      </c>
    </row>
    <row r="333" spans="1:13" x14ac:dyDescent="0.3">
      <c r="A333" s="7" t="s">
        <v>313</v>
      </c>
      <c r="B333" s="8"/>
      <c r="C333" s="8"/>
      <c r="D333" s="8"/>
      <c r="E333" s="8"/>
      <c r="F333" s="8"/>
      <c r="G333" s="9"/>
      <c r="H333" s="9"/>
      <c r="I333" s="9"/>
      <c r="J333" s="9"/>
      <c r="K333" s="9" t="str">
        <f t="shared" si="15"/>
        <v/>
      </c>
      <c r="L333" s="9" t="str">
        <f t="shared" si="16"/>
        <v/>
      </c>
      <c r="M333" s="9" t="str">
        <f t="shared" si="17"/>
        <v/>
      </c>
    </row>
    <row r="334" spans="1:13" x14ac:dyDescent="0.3">
      <c r="A334" s="10" t="s">
        <v>314</v>
      </c>
      <c r="B334" s="8">
        <v>3870.2961571475362</v>
      </c>
      <c r="C334" s="8">
        <v>5401.5785310785177</v>
      </c>
      <c r="D334" s="8">
        <v>2129.5648197665764</v>
      </c>
      <c r="E334" s="8">
        <v>54139.049533294063</v>
      </c>
      <c r="F334" s="8">
        <v>65540.489041286695</v>
      </c>
      <c r="G334" s="9">
        <v>9.5338855834800889</v>
      </c>
      <c r="H334" s="9">
        <v>10.759970743899869</v>
      </c>
      <c r="I334" s="9">
        <v>8.2488282180390833</v>
      </c>
      <c r="J334" s="9">
        <v>9.9679900785261815</v>
      </c>
      <c r="K334" s="9">
        <f t="shared" si="15"/>
        <v>0.95645014776035198</v>
      </c>
      <c r="L334" s="9">
        <f t="shared" si="16"/>
        <v>1.0794523930235278</v>
      </c>
      <c r="M334" s="9">
        <f t="shared" si="17"/>
        <v>0.82753174441950439</v>
      </c>
    </row>
    <row r="335" spans="1:13" x14ac:dyDescent="0.3">
      <c r="A335" s="10" t="s">
        <v>315</v>
      </c>
      <c r="B335" s="8">
        <v>217.22285126093584</v>
      </c>
      <c r="C335" s="8">
        <v>190.06999485331946</v>
      </c>
      <c r="D335" s="8">
        <v>79.447246525990693</v>
      </c>
      <c r="E335" s="8">
        <v>1728.7318579516204</v>
      </c>
      <c r="F335" s="8">
        <v>2215.4719505918665</v>
      </c>
      <c r="G335" s="9">
        <v>0.53120173692655315</v>
      </c>
      <c r="H335" s="9">
        <v>0.36186385910254865</v>
      </c>
      <c r="I335" s="9">
        <v>0.29295194367765909</v>
      </c>
      <c r="J335" s="9">
        <v>0.34401437330076945</v>
      </c>
      <c r="K335" s="9">
        <f t="shared" si="15"/>
        <v>1.5441265777058886</v>
      </c>
      <c r="L335" s="9">
        <f t="shared" si="16"/>
        <v>1.051885872181781</v>
      </c>
      <c r="M335" s="9">
        <f t="shared" si="17"/>
        <v>0.85156890645825767</v>
      </c>
    </row>
    <row r="336" spans="1:13" x14ac:dyDescent="0.3">
      <c r="A336" s="7" t="s">
        <v>316</v>
      </c>
      <c r="B336" s="8"/>
      <c r="C336" s="8"/>
      <c r="D336" s="8"/>
      <c r="E336" s="8"/>
      <c r="F336" s="8"/>
      <c r="G336" s="9"/>
      <c r="H336" s="9"/>
      <c r="I336" s="9"/>
      <c r="J336" s="9"/>
      <c r="K336" s="9" t="str">
        <f t="shared" si="15"/>
        <v/>
      </c>
      <c r="L336" s="9" t="str">
        <f t="shared" si="16"/>
        <v/>
      </c>
      <c r="M336" s="9" t="str">
        <f t="shared" si="17"/>
        <v/>
      </c>
    </row>
    <row r="337" spans="1:13" x14ac:dyDescent="0.3">
      <c r="A337" s="10" t="s">
        <v>317</v>
      </c>
      <c r="B337" s="8">
        <v>56874.704610261018</v>
      </c>
      <c r="C337" s="8">
        <v>70996.58001156729</v>
      </c>
      <c r="D337" s="8">
        <v>38641.054292776847</v>
      </c>
      <c r="E337" s="8">
        <v>652442.07906950708</v>
      </c>
      <c r="F337" s="8">
        <v>818954.41798411217</v>
      </c>
      <c r="G337" s="9">
        <v>141.6658837779587</v>
      </c>
      <c r="H337" s="9">
        <v>142.5030520234281</v>
      </c>
      <c r="I337" s="9">
        <v>151.0537145419014</v>
      </c>
      <c r="J337" s="9">
        <v>121.48409639499678</v>
      </c>
      <c r="K337" s="9">
        <f t="shared" si="15"/>
        <v>1.1661269909547856</v>
      </c>
      <c r="L337" s="9">
        <f t="shared" si="16"/>
        <v>1.1730181665926847</v>
      </c>
      <c r="M337" s="9">
        <f t="shared" si="17"/>
        <v>1.2434032027596529</v>
      </c>
    </row>
    <row r="338" spans="1:13" x14ac:dyDescent="0.3">
      <c r="A338" s="10" t="s">
        <v>318</v>
      </c>
      <c r="B338" s="8">
        <v>886.15330644483504</v>
      </c>
      <c r="C338" s="8">
        <v>1029.6639778169892</v>
      </c>
      <c r="D338" s="8">
        <v>993.53541719183193</v>
      </c>
      <c r="E338" s="8">
        <v>13124.703218216955</v>
      </c>
      <c r="F338" s="8">
        <v>16034.055919670611</v>
      </c>
      <c r="G338" s="9">
        <v>2.178006716808917</v>
      </c>
      <c r="H338" s="9">
        <v>2.0628248520311367</v>
      </c>
      <c r="I338" s="9">
        <v>3.9832156505568936</v>
      </c>
      <c r="J338" s="9">
        <v>2.466587263158877</v>
      </c>
      <c r="K338" s="9">
        <f t="shared" si="15"/>
        <v>0.88300412044600263</v>
      </c>
      <c r="L338" s="9">
        <f t="shared" si="16"/>
        <v>0.83630726666014843</v>
      </c>
      <c r="M338" s="9">
        <f t="shared" si="17"/>
        <v>1.6148691392558805</v>
      </c>
    </row>
    <row r="339" spans="1:13" x14ac:dyDescent="0.3">
      <c r="A339" s="10" t="s">
        <v>319</v>
      </c>
      <c r="B339" s="8">
        <v>65352.736294287824</v>
      </c>
      <c r="C339" s="8">
        <v>85219.117971732805</v>
      </c>
      <c r="D339" s="8">
        <v>61108.973999141221</v>
      </c>
      <c r="E339" s="8">
        <v>725172.05580799957</v>
      </c>
      <c r="F339" s="8">
        <v>936852.8840731614</v>
      </c>
      <c r="G339" s="9">
        <v>167.84687465022216</v>
      </c>
      <c r="H339" s="9">
        <v>176.69927568899439</v>
      </c>
      <c r="I339" s="9">
        <v>247.64759874714457</v>
      </c>
      <c r="J339" s="9">
        <v>128.95858106270501</v>
      </c>
      <c r="K339" s="9">
        <f t="shared" si="15"/>
        <v>1.3015564630678438</v>
      </c>
      <c r="L339" s="9">
        <f t="shared" si="16"/>
        <v>1.3702017673649485</v>
      </c>
      <c r="M339" s="9">
        <f t="shared" si="17"/>
        <v>1.9203654127268044</v>
      </c>
    </row>
    <row r="340" spans="1:13" x14ac:dyDescent="0.3">
      <c r="A340" s="7" t="s">
        <v>320</v>
      </c>
      <c r="B340" s="8"/>
      <c r="C340" s="8"/>
      <c r="D340" s="8"/>
      <c r="E340" s="8"/>
      <c r="F340" s="8"/>
      <c r="G340" s="9"/>
      <c r="H340" s="9"/>
      <c r="I340" s="9"/>
      <c r="J340" s="9"/>
      <c r="K340" s="9" t="str">
        <f t="shared" si="15"/>
        <v/>
      </c>
      <c r="L340" s="9" t="str">
        <f t="shared" si="16"/>
        <v/>
      </c>
      <c r="M340" s="9" t="str">
        <f t="shared" si="17"/>
        <v/>
      </c>
    </row>
    <row r="341" spans="1:13" x14ac:dyDescent="0.3">
      <c r="A341" s="10" t="s">
        <v>321</v>
      </c>
      <c r="B341" s="8">
        <v>73.062088028917543</v>
      </c>
      <c r="C341" s="8">
        <v>105.08930469912809</v>
      </c>
      <c r="D341" s="8">
        <v>23.019561981713721</v>
      </c>
      <c r="E341" s="8">
        <v>858.72974697001803</v>
      </c>
      <c r="F341" s="8">
        <v>1059.9007016797773</v>
      </c>
      <c r="G341" s="9">
        <v>0.18580191763680298</v>
      </c>
      <c r="H341" s="9">
        <v>0.20991482205315731</v>
      </c>
      <c r="I341" s="9">
        <v>8.0226054735083804E-2</v>
      </c>
      <c r="J341" s="9">
        <v>0.1563131535538422</v>
      </c>
      <c r="K341" s="9">
        <f t="shared" si="15"/>
        <v>1.1886518403123596</v>
      </c>
      <c r="L341" s="9">
        <f t="shared" si="16"/>
        <v>1.3429120792502722</v>
      </c>
      <c r="M341" s="9">
        <f t="shared" si="17"/>
        <v>0.51323930783246507</v>
      </c>
    </row>
    <row r="342" spans="1:13" x14ac:dyDescent="0.3">
      <c r="A342" s="10" t="s">
        <v>322</v>
      </c>
      <c r="B342" s="8">
        <v>345.20644430643188</v>
      </c>
      <c r="C342" s="8">
        <v>248.86976217440372</v>
      </c>
      <c r="D342" s="8">
        <v>88.308625287692053</v>
      </c>
      <c r="E342" s="8">
        <v>7023.5462316881458</v>
      </c>
      <c r="F342" s="8">
        <v>7705.9310634566737</v>
      </c>
      <c r="G342" s="9">
        <v>0.87768903284439137</v>
      </c>
      <c r="H342" s="9">
        <v>0.52854537175504124</v>
      </c>
      <c r="I342" s="9">
        <v>0.35023397385533661</v>
      </c>
      <c r="J342" s="9">
        <v>1.2732611843491475</v>
      </c>
      <c r="K342" s="9">
        <f t="shared" si="15"/>
        <v>0.68932363888328174</v>
      </c>
      <c r="L342" s="9">
        <f t="shared" si="16"/>
        <v>0.41511150913252542</v>
      </c>
      <c r="M342" s="9">
        <f t="shared" si="17"/>
        <v>0.27506844484100534</v>
      </c>
    </row>
    <row r="343" spans="1:13" x14ac:dyDescent="0.3">
      <c r="A343" s="7" t="s">
        <v>323</v>
      </c>
      <c r="B343" s="8"/>
      <c r="C343" s="8"/>
      <c r="D343" s="8"/>
      <c r="E343" s="8"/>
      <c r="F343" s="8"/>
      <c r="G343" s="9"/>
      <c r="H343" s="9"/>
      <c r="I343" s="9"/>
      <c r="J343" s="9"/>
      <c r="K343" s="9" t="str">
        <f t="shared" si="15"/>
        <v/>
      </c>
      <c r="L343" s="9" t="str">
        <f t="shared" si="16"/>
        <v/>
      </c>
      <c r="M343" s="9" t="str">
        <f t="shared" si="17"/>
        <v/>
      </c>
    </row>
    <row r="344" spans="1:13" x14ac:dyDescent="0.3">
      <c r="A344" s="10" t="s">
        <v>324</v>
      </c>
      <c r="B344" s="8">
        <v>32.276036187670861</v>
      </c>
      <c r="C344" s="8">
        <v>43.370923627182648</v>
      </c>
      <c r="D344" s="8">
        <v>13.112139701241309</v>
      </c>
      <c r="E344" s="8">
        <v>1076.2040816326517</v>
      </c>
      <c r="F344" s="8">
        <v>1164.9631811487466</v>
      </c>
      <c r="G344" s="9">
        <v>7.978552908878439E-2</v>
      </c>
      <c r="H344" s="9">
        <v>7.9441343839302542E-2</v>
      </c>
      <c r="I344" s="9">
        <v>5.2266387834575059E-2</v>
      </c>
      <c r="J344" s="9">
        <v>0.23037157919176324</v>
      </c>
      <c r="K344" s="9">
        <f t="shared" si="15"/>
        <v>0.34633408065658239</v>
      </c>
      <c r="L344" s="9">
        <f t="shared" si="16"/>
        <v>0.34484003677022546</v>
      </c>
      <c r="M344" s="9">
        <f t="shared" si="17"/>
        <v>0.22687862807533249</v>
      </c>
    </row>
    <row r="345" spans="1:13" x14ac:dyDescent="0.3">
      <c r="A345" s="10" t="s">
        <v>325</v>
      </c>
      <c r="B345" s="8">
        <v>26.04751269035523</v>
      </c>
      <c r="C345" s="8">
        <v>50.091370558375615</v>
      </c>
      <c r="D345" s="8">
        <v>8.0146192893400894</v>
      </c>
      <c r="E345" s="8">
        <v>1103.0119796954307</v>
      </c>
      <c r="F345" s="8">
        <v>1187.1654822335017</v>
      </c>
      <c r="G345" s="9">
        <v>6.6369855802864558E-2</v>
      </c>
      <c r="H345" s="9">
        <v>0.1052645677134206</v>
      </c>
      <c r="I345" s="9">
        <v>2.8210265011000817E-2</v>
      </c>
      <c r="J345" s="9">
        <v>0.22898720327854627</v>
      </c>
      <c r="K345" s="9">
        <f t="shared" si="15"/>
        <v>0.28984089439325766</v>
      </c>
      <c r="L345" s="9">
        <f t="shared" si="16"/>
        <v>0.45969628960171155</v>
      </c>
      <c r="M345" s="9">
        <f t="shared" si="17"/>
        <v>0.12319581446953209</v>
      </c>
    </row>
    <row r="346" spans="1:13" x14ac:dyDescent="0.3">
      <c r="A346" s="7" t="s">
        <v>326</v>
      </c>
      <c r="B346" s="8"/>
      <c r="C346" s="8"/>
      <c r="D346" s="8"/>
      <c r="E346" s="8"/>
      <c r="F346" s="8"/>
      <c r="G346" s="9"/>
      <c r="H346" s="9"/>
      <c r="I346" s="9"/>
      <c r="J346" s="9"/>
      <c r="K346" s="9" t="str">
        <f t="shared" si="15"/>
        <v/>
      </c>
      <c r="L346" s="9" t="str">
        <f t="shared" si="16"/>
        <v/>
      </c>
      <c r="M346" s="9" t="str">
        <f t="shared" si="17"/>
        <v/>
      </c>
    </row>
    <row r="347" spans="1:13" x14ac:dyDescent="0.3">
      <c r="A347" s="10" t="s">
        <v>327</v>
      </c>
      <c r="B347" s="8">
        <v>2132.003139693607</v>
      </c>
      <c r="C347" s="8">
        <v>3939.5492492036874</v>
      </c>
      <c r="D347" s="8">
        <v>1174.65461853481</v>
      </c>
      <c r="E347" s="8">
        <v>56271.26370392838</v>
      </c>
      <c r="F347" s="8">
        <v>63517.470711360482</v>
      </c>
      <c r="G347" s="9">
        <v>5.2994433634401013</v>
      </c>
      <c r="H347" s="9">
        <v>8.0868371435591424</v>
      </c>
      <c r="I347" s="9">
        <v>4.6987885736544959</v>
      </c>
      <c r="J347" s="9">
        <v>10.15045749468957</v>
      </c>
      <c r="K347" s="9">
        <f t="shared" si="15"/>
        <v>0.52208911432934113</v>
      </c>
      <c r="L347" s="9">
        <f t="shared" si="16"/>
        <v>0.79669681369435263</v>
      </c>
      <c r="M347" s="9">
        <f t="shared" si="17"/>
        <v>0.46291396975089721</v>
      </c>
    </row>
    <row r="348" spans="1:13" x14ac:dyDescent="0.3">
      <c r="A348" s="10" t="s">
        <v>328</v>
      </c>
      <c r="B348" s="8">
        <v>221.2413357089483</v>
      </c>
      <c r="C348" s="8">
        <v>492.53727225702551</v>
      </c>
      <c r="D348" s="8">
        <v>177.19328697051563</v>
      </c>
      <c r="E348" s="8">
        <v>5370.8586700385049</v>
      </c>
      <c r="F348" s="8">
        <v>6261.8305649749946</v>
      </c>
      <c r="G348" s="9">
        <v>0.54889276900639383</v>
      </c>
      <c r="H348" s="9">
        <v>1.0063272513741659</v>
      </c>
      <c r="I348" s="9">
        <v>0.69970414080066468</v>
      </c>
      <c r="J348" s="9">
        <v>1.0069970051641706</v>
      </c>
      <c r="K348" s="9">
        <f t="shared" si="15"/>
        <v>0.54507884948169028</v>
      </c>
      <c r="L348" s="9">
        <f t="shared" si="16"/>
        <v>0.99933489991869884</v>
      </c>
      <c r="M348" s="9">
        <f t="shared" si="17"/>
        <v>0.6948423254611289</v>
      </c>
    </row>
    <row r="349" spans="1:13" x14ac:dyDescent="0.3">
      <c r="A349" s="4" t="s">
        <v>329</v>
      </c>
      <c r="B349" s="5"/>
      <c r="C349" s="5"/>
      <c r="D349" s="5"/>
      <c r="E349" s="5"/>
      <c r="F349" s="5"/>
      <c r="G349" s="6"/>
      <c r="H349" s="6"/>
      <c r="I349" s="6"/>
      <c r="J349" s="6"/>
      <c r="K349" s="9" t="str">
        <f t="shared" si="15"/>
        <v/>
      </c>
      <c r="L349" s="9" t="str">
        <f t="shared" si="16"/>
        <v/>
      </c>
      <c r="M349" s="9" t="str">
        <f t="shared" si="17"/>
        <v/>
      </c>
    </row>
    <row r="350" spans="1:13" x14ac:dyDescent="0.3">
      <c r="A350" s="7" t="s">
        <v>329</v>
      </c>
      <c r="B350" s="8"/>
      <c r="C350" s="8"/>
      <c r="D350" s="8"/>
      <c r="E350" s="8"/>
      <c r="F350" s="8"/>
      <c r="G350" s="9"/>
      <c r="H350" s="9"/>
      <c r="I350" s="9"/>
      <c r="J350" s="9"/>
      <c r="K350" s="9" t="str">
        <f t="shared" si="15"/>
        <v/>
      </c>
      <c r="L350" s="9" t="str">
        <f t="shared" si="16"/>
        <v/>
      </c>
      <c r="M350" s="9" t="str">
        <f t="shared" si="17"/>
        <v/>
      </c>
    </row>
    <row r="351" spans="1:13" x14ac:dyDescent="0.3">
      <c r="A351" s="10" t="s">
        <v>123</v>
      </c>
      <c r="B351" s="8">
        <v>4611.1375093492761</v>
      </c>
      <c r="C351" s="8">
        <v>7311.8422267336064</v>
      </c>
      <c r="D351" s="8">
        <v>2887.5721871994815</v>
      </c>
      <c r="E351" s="8">
        <v>69899.917186665087</v>
      </c>
      <c r="F351" s="8">
        <v>84710.469109947444</v>
      </c>
      <c r="G351" s="9">
        <v>12.241683037456777</v>
      </c>
      <c r="H351" s="9">
        <v>15.535441613544497</v>
      </c>
      <c r="I351" s="9">
        <v>11.970840673925526</v>
      </c>
      <c r="J351" s="9">
        <v>11.808357460385485</v>
      </c>
      <c r="K351" s="9">
        <f t="shared" si="15"/>
        <v>1.0366965158808079</v>
      </c>
      <c r="L351" s="9">
        <f t="shared" si="16"/>
        <v>1.3156310406136147</v>
      </c>
      <c r="M351" s="9">
        <f t="shared" si="17"/>
        <v>1.013760018197716</v>
      </c>
    </row>
    <row r="352" spans="1:13" x14ac:dyDescent="0.3">
      <c r="A352" s="10" t="s">
        <v>330</v>
      </c>
      <c r="B352" s="8">
        <v>5682.8776065523152</v>
      </c>
      <c r="C352" s="8">
        <v>8968.0095327933359</v>
      </c>
      <c r="D352" s="8">
        <v>3086.8221331325722</v>
      </c>
      <c r="E352" s="8">
        <v>110645.84734378807</v>
      </c>
      <c r="F352" s="8">
        <v>128383.5566162663</v>
      </c>
      <c r="G352" s="9">
        <v>15.881516746696406</v>
      </c>
      <c r="H352" s="9">
        <v>20.274371827487936</v>
      </c>
      <c r="I352" s="9">
        <v>13.539751212616919</v>
      </c>
      <c r="J352" s="9">
        <v>17.528405626571249</v>
      </c>
      <c r="K352" s="9">
        <f t="shared" si="15"/>
        <v>0.90604457045549369</v>
      </c>
      <c r="L352" s="9">
        <f t="shared" si="16"/>
        <v>1.1566580703012763</v>
      </c>
      <c r="M352" s="9">
        <f t="shared" si="17"/>
        <v>0.77244625102080344</v>
      </c>
    </row>
    <row r="353" spans="1:13" x14ac:dyDescent="0.3">
      <c r="A353" s="4" t="s">
        <v>331</v>
      </c>
      <c r="B353" s="5"/>
      <c r="C353" s="5"/>
      <c r="D353" s="5"/>
      <c r="E353" s="5"/>
      <c r="F353" s="5"/>
      <c r="G353" s="6"/>
      <c r="H353" s="6"/>
      <c r="I353" s="6"/>
      <c r="J353" s="6"/>
      <c r="K353" s="9" t="str">
        <f t="shared" si="15"/>
        <v/>
      </c>
      <c r="L353" s="9" t="str">
        <f t="shared" si="16"/>
        <v/>
      </c>
      <c r="M353" s="9" t="str">
        <f t="shared" si="17"/>
        <v/>
      </c>
    </row>
    <row r="354" spans="1:13" x14ac:dyDescent="0.3">
      <c r="A354" s="7" t="s">
        <v>331</v>
      </c>
      <c r="B354" s="8"/>
      <c r="C354" s="8"/>
      <c r="D354" s="8"/>
      <c r="E354" s="8"/>
      <c r="F354" s="8"/>
      <c r="G354" s="9"/>
      <c r="H354" s="9"/>
      <c r="I354" s="9"/>
      <c r="J354" s="9"/>
      <c r="K354" s="9" t="str">
        <f t="shared" si="15"/>
        <v/>
      </c>
      <c r="L354" s="9" t="str">
        <f t="shared" si="16"/>
        <v/>
      </c>
      <c r="M354" s="9" t="str">
        <f t="shared" si="17"/>
        <v/>
      </c>
    </row>
    <row r="355" spans="1:13" x14ac:dyDescent="0.3">
      <c r="A355" s="10" t="s">
        <v>332</v>
      </c>
      <c r="B355" s="8">
        <v>369.24264224983648</v>
      </c>
      <c r="C355" s="8">
        <v>649.15238718116336</v>
      </c>
      <c r="D355" s="8">
        <v>125.06605624591228</v>
      </c>
      <c r="E355" s="8">
        <v>7063.2544146500841</v>
      </c>
      <c r="F355" s="8">
        <v>8206.7155003269963</v>
      </c>
      <c r="G355" s="9">
        <v>0.95124417016968654</v>
      </c>
      <c r="H355" s="9">
        <v>1.0713274402314514</v>
      </c>
      <c r="I355" s="9">
        <v>0.43011724749369046</v>
      </c>
      <c r="J355" s="9">
        <v>2.0122189124445464</v>
      </c>
      <c r="K355" s="9">
        <f t="shared" si="15"/>
        <v>0.47273393778714984</v>
      </c>
      <c r="L355" s="9">
        <f t="shared" si="16"/>
        <v>0.53241097855001673</v>
      </c>
      <c r="M355" s="9">
        <f t="shared" si="17"/>
        <v>0.21375271091710496</v>
      </c>
    </row>
    <row r="356" spans="1:13" x14ac:dyDescent="0.3">
      <c r="A356" s="4" t="s">
        <v>333</v>
      </c>
      <c r="B356" s="5"/>
      <c r="C356" s="5"/>
      <c r="D356" s="5"/>
      <c r="E356" s="5"/>
      <c r="F356" s="5"/>
      <c r="G356" s="6"/>
      <c r="H356" s="6"/>
      <c r="I356" s="6"/>
      <c r="J356" s="6"/>
      <c r="K356" s="9" t="str">
        <f t="shared" si="15"/>
        <v/>
      </c>
      <c r="L356" s="9" t="str">
        <f t="shared" si="16"/>
        <v/>
      </c>
      <c r="M356" s="9" t="str">
        <f t="shared" si="17"/>
        <v/>
      </c>
    </row>
    <row r="357" spans="1:13" x14ac:dyDescent="0.3">
      <c r="A357" s="7" t="s">
        <v>334</v>
      </c>
      <c r="B357" s="8"/>
      <c r="C357" s="8"/>
      <c r="D357" s="8"/>
      <c r="E357" s="8"/>
      <c r="F357" s="8"/>
      <c r="G357" s="9"/>
      <c r="H357" s="9"/>
      <c r="I357" s="9"/>
      <c r="J357" s="9"/>
      <c r="K357" s="9" t="str">
        <f t="shared" si="15"/>
        <v/>
      </c>
      <c r="L357" s="9" t="str">
        <f t="shared" si="16"/>
        <v/>
      </c>
      <c r="M357" s="9" t="str">
        <f t="shared" si="17"/>
        <v/>
      </c>
    </row>
    <row r="358" spans="1:13" x14ac:dyDescent="0.3">
      <c r="A358" s="10" t="s">
        <v>335</v>
      </c>
      <c r="B358" s="8">
        <v>4</v>
      </c>
      <c r="C358" s="8">
        <v>7</v>
      </c>
      <c r="D358" s="8">
        <v>1</v>
      </c>
      <c r="E358" s="8">
        <v>9</v>
      </c>
      <c r="F358" s="8">
        <v>21</v>
      </c>
      <c r="G358" s="9">
        <v>1.1792925676643274E-2</v>
      </c>
      <c r="H358" s="9">
        <v>1.1638920268003349E-2</v>
      </c>
      <c r="I358" s="9">
        <v>3.4415477561766852E-3</v>
      </c>
      <c r="J358" s="9">
        <v>2.3516389219313313E-3</v>
      </c>
      <c r="K358" s="9">
        <f t="shared" si="15"/>
        <v>5.014768877425321</v>
      </c>
      <c r="L358" s="9">
        <f t="shared" si="16"/>
        <v>4.9492803335831201</v>
      </c>
      <c r="M358" s="9">
        <f t="shared" si="17"/>
        <v>1.4634677645793701</v>
      </c>
    </row>
    <row r="359" spans="1:13" x14ac:dyDescent="0.3">
      <c r="A359" s="10" t="s">
        <v>336</v>
      </c>
      <c r="B359" s="8">
        <v>11</v>
      </c>
      <c r="C359" s="8">
        <v>30</v>
      </c>
      <c r="D359" s="8">
        <v>14</v>
      </c>
      <c r="E359" s="8">
        <v>129</v>
      </c>
      <c r="F359" s="8">
        <v>184</v>
      </c>
      <c r="G359" s="9">
        <v>3.0628137082810598E-2</v>
      </c>
      <c r="H359" s="9">
        <v>5.7177348540608318E-2</v>
      </c>
      <c r="I359" s="9">
        <v>4.9058663926222754E-2</v>
      </c>
      <c r="J359" s="9">
        <v>3.3013172622944294E-2</v>
      </c>
      <c r="K359" s="9">
        <f t="shared" si="15"/>
        <v>0.92775503380501867</v>
      </c>
      <c r="L359" s="9">
        <f t="shared" si="16"/>
        <v>1.7319555800847151</v>
      </c>
      <c r="M359" s="9">
        <f t="shared" si="17"/>
        <v>1.4860329992073158</v>
      </c>
    </row>
    <row r="360" spans="1:13" x14ac:dyDescent="0.3">
      <c r="A360" s="7" t="s">
        <v>337</v>
      </c>
      <c r="B360" s="8"/>
      <c r="C360" s="8"/>
      <c r="D360" s="8"/>
      <c r="E360" s="8"/>
      <c r="F360" s="8"/>
      <c r="G360" s="9"/>
      <c r="H360" s="9"/>
      <c r="I360" s="9"/>
      <c r="J360" s="9"/>
      <c r="K360" s="9" t="str">
        <f t="shared" si="15"/>
        <v/>
      </c>
      <c r="L360" s="9" t="str">
        <f t="shared" si="16"/>
        <v/>
      </c>
      <c r="M360" s="9" t="str">
        <f t="shared" si="17"/>
        <v/>
      </c>
    </row>
    <row r="361" spans="1:13" x14ac:dyDescent="0.3">
      <c r="A361" s="10" t="s">
        <v>338</v>
      </c>
      <c r="B361" s="8">
        <v>62.234650967199151</v>
      </c>
      <c r="C361" s="8">
        <v>121.45794785534045</v>
      </c>
      <c r="D361" s="8">
        <v>50.189234650967002</v>
      </c>
      <c r="E361" s="8">
        <v>581.19133725819881</v>
      </c>
      <c r="F361" s="8">
        <v>815.07317073170543</v>
      </c>
      <c r="G361" s="9">
        <v>0.16708362825926379</v>
      </c>
      <c r="H361" s="9">
        <v>0.2075534712167017</v>
      </c>
      <c r="I361" s="9">
        <v>0.16432468450896015</v>
      </c>
      <c r="J361" s="9">
        <v>0.15824500746181402</v>
      </c>
      <c r="K361" s="9">
        <f t="shared" si="15"/>
        <v>1.055854026229438</v>
      </c>
      <c r="L361" s="9">
        <f t="shared" si="16"/>
        <v>1.311595699262653</v>
      </c>
      <c r="M361" s="9">
        <f t="shared" si="17"/>
        <v>1.0384193924640133</v>
      </c>
    </row>
    <row r="362" spans="1:13" x14ac:dyDescent="0.3">
      <c r="A362" s="7" t="s">
        <v>339</v>
      </c>
      <c r="B362" s="8"/>
      <c r="C362" s="8"/>
      <c r="D362" s="8"/>
      <c r="E362" s="8"/>
      <c r="F362" s="8"/>
      <c r="G362" s="9"/>
      <c r="H362" s="9"/>
      <c r="I362" s="9"/>
      <c r="J362" s="9"/>
      <c r="K362" s="9" t="str">
        <f t="shared" si="15"/>
        <v/>
      </c>
      <c r="L362" s="9" t="str">
        <f t="shared" si="16"/>
        <v/>
      </c>
      <c r="M362" s="9" t="str">
        <f t="shared" si="17"/>
        <v/>
      </c>
    </row>
    <row r="363" spans="1:13" x14ac:dyDescent="0.3">
      <c r="A363" s="10" t="s">
        <v>340</v>
      </c>
      <c r="B363" s="8">
        <v>2</v>
      </c>
      <c r="C363" s="8">
        <v>1</v>
      </c>
      <c r="D363" s="8">
        <v>0</v>
      </c>
      <c r="E363" s="8">
        <v>23</v>
      </c>
      <c r="F363" s="8">
        <v>26</v>
      </c>
      <c r="G363" s="9">
        <v>4.5298653469904478E-3</v>
      </c>
      <c r="H363" s="9">
        <v>1.6929032258064516E-3</v>
      </c>
      <c r="I363" s="9">
        <v>0</v>
      </c>
      <c r="J363" s="9">
        <v>5.7365198946811372E-3</v>
      </c>
      <c r="K363" s="9">
        <f t="shared" si="15"/>
        <v>0.78965390692543547</v>
      </c>
      <c r="L363" s="9">
        <f t="shared" si="16"/>
        <v>0.29510979773226276</v>
      </c>
      <c r="M363" s="9">
        <f t="shared" si="17"/>
        <v>0</v>
      </c>
    </row>
    <row r="364" spans="1:13" x14ac:dyDescent="0.3">
      <c r="A364" s="7" t="s">
        <v>333</v>
      </c>
      <c r="B364" s="8"/>
      <c r="C364" s="8"/>
      <c r="D364" s="8"/>
      <c r="E364" s="8"/>
      <c r="F364" s="8"/>
      <c r="G364" s="9"/>
      <c r="H364" s="9"/>
      <c r="I364" s="9"/>
      <c r="J364" s="9"/>
      <c r="K364" s="9" t="str">
        <f t="shared" si="15"/>
        <v/>
      </c>
      <c r="L364" s="9" t="str">
        <f t="shared" si="16"/>
        <v/>
      </c>
      <c r="M364" s="9" t="str">
        <f t="shared" si="17"/>
        <v/>
      </c>
    </row>
    <row r="365" spans="1:13" x14ac:dyDescent="0.3">
      <c r="A365" s="10" t="s">
        <v>341</v>
      </c>
      <c r="B365" s="8">
        <v>1.45</v>
      </c>
      <c r="C365" s="8">
        <v>0</v>
      </c>
      <c r="D365" s="8">
        <v>0</v>
      </c>
      <c r="E365" s="8">
        <v>7.25</v>
      </c>
      <c r="F365" s="8">
        <v>8.6999999999999993</v>
      </c>
      <c r="G365" s="9">
        <v>3.2841523765680743E-3</v>
      </c>
      <c r="H365" s="9">
        <v>0</v>
      </c>
      <c r="I365" s="9">
        <v>0</v>
      </c>
      <c r="J365" s="9">
        <v>2.4036672751620797E-3</v>
      </c>
      <c r="K365" s="9">
        <f t="shared" si="15"/>
        <v>1.3663090605361023</v>
      </c>
      <c r="L365" s="9">
        <f t="shared" si="16"/>
        <v>0</v>
      </c>
      <c r="M365" s="9">
        <f t="shared" si="17"/>
        <v>0</v>
      </c>
    </row>
    <row r="366" spans="1:13" x14ac:dyDescent="0.3">
      <c r="A366" s="10" t="s">
        <v>342</v>
      </c>
      <c r="B366" s="8">
        <v>4.0689655172413701</v>
      </c>
      <c r="C366" s="8">
        <v>2.0344827586206802</v>
      </c>
      <c r="D366" s="8">
        <v>0</v>
      </c>
      <c r="E366" s="8">
        <v>14.241379310344771</v>
      </c>
      <c r="F366" s="8">
        <v>20.344827586206819</v>
      </c>
      <c r="G366" s="9">
        <v>1.1996251981412959E-2</v>
      </c>
      <c r="H366" s="9">
        <v>3.7810720085062564E-3</v>
      </c>
      <c r="I366" s="9">
        <v>0</v>
      </c>
      <c r="J366" s="9">
        <v>2.4362734551345317E-3</v>
      </c>
      <c r="K366" s="9">
        <f t="shared" si="15"/>
        <v>4.9240170294227186</v>
      </c>
      <c r="L366" s="9">
        <f t="shared" si="16"/>
        <v>1.5519899872231151</v>
      </c>
      <c r="M366" s="9">
        <f t="shared" si="17"/>
        <v>0</v>
      </c>
    </row>
    <row r="367" spans="1:13" x14ac:dyDescent="0.3">
      <c r="A367" s="10" t="s">
        <v>343</v>
      </c>
      <c r="B367" s="8">
        <v>0</v>
      </c>
      <c r="C367" s="8">
        <v>8</v>
      </c>
      <c r="D367" s="8">
        <v>7</v>
      </c>
      <c r="E367" s="8">
        <v>42</v>
      </c>
      <c r="F367" s="8">
        <v>57</v>
      </c>
      <c r="G367" s="9">
        <v>0</v>
      </c>
      <c r="H367" s="9">
        <v>1.2855604399774066E-2</v>
      </c>
      <c r="I367" s="9">
        <v>3.1044815435208529E-2</v>
      </c>
      <c r="J367" s="9">
        <v>8.2888781923291764E-3</v>
      </c>
      <c r="K367" s="9">
        <f t="shared" si="15"/>
        <v>0</v>
      </c>
      <c r="L367" s="9">
        <f t="shared" si="16"/>
        <v>1.550946231984818</v>
      </c>
      <c r="M367" s="9">
        <f t="shared" si="17"/>
        <v>3.7453579018616185</v>
      </c>
    </row>
    <row r="368" spans="1:13" x14ac:dyDescent="0.3">
      <c r="A368" s="10" t="s">
        <v>344</v>
      </c>
      <c r="B368" s="8">
        <v>10.02637362637361</v>
      </c>
      <c r="C368" s="8">
        <v>22.058021978021962</v>
      </c>
      <c r="D368" s="8">
        <v>7.0184615384615192</v>
      </c>
      <c r="E368" s="8">
        <v>350.92307692307605</v>
      </c>
      <c r="F368" s="8">
        <v>390.02593406593314</v>
      </c>
      <c r="G368" s="9">
        <v>2.7504767188777368E-2</v>
      </c>
      <c r="H368" s="9">
        <v>4.5258814335501357E-2</v>
      </c>
      <c r="I368" s="9">
        <v>2.9656858326732812E-2</v>
      </c>
      <c r="J368" s="9">
        <v>5.7315100500092614E-2</v>
      </c>
      <c r="K368" s="9">
        <f t="shared" si="15"/>
        <v>0.47988692244782721</v>
      </c>
      <c r="L368" s="9">
        <f t="shared" si="16"/>
        <v>0.78964904432869698</v>
      </c>
      <c r="M368" s="9">
        <f t="shared" si="17"/>
        <v>0.51743533672570097</v>
      </c>
    </row>
    <row r="369" spans="1:13" x14ac:dyDescent="0.3">
      <c r="A369" s="10" t="s">
        <v>345</v>
      </c>
      <c r="B369" s="8">
        <v>0</v>
      </c>
      <c r="C369" s="8">
        <v>21.636363636363559</v>
      </c>
      <c r="D369" s="8">
        <v>1.5454545454545401</v>
      </c>
      <c r="E369" s="8">
        <v>112.81818181818173</v>
      </c>
      <c r="F369" s="8">
        <v>135.99999999999983</v>
      </c>
      <c r="G369" s="9">
        <v>0</v>
      </c>
      <c r="H369" s="9">
        <v>4.4763432732544586E-2</v>
      </c>
      <c r="I369" s="9">
        <v>7.3907190370604749E-3</v>
      </c>
      <c r="J369" s="9">
        <v>2.2358368836326012E-2</v>
      </c>
      <c r="K369" s="9">
        <f t="shared" si="15"/>
        <v>0</v>
      </c>
      <c r="L369" s="9">
        <f t="shared" si="16"/>
        <v>2.0020884824038099</v>
      </c>
      <c r="M369" s="9">
        <f t="shared" si="17"/>
        <v>0.33055716591689155</v>
      </c>
    </row>
    <row r="370" spans="1:13" x14ac:dyDescent="0.3">
      <c r="A370" s="10" t="s">
        <v>346</v>
      </c>
      <c r="B370" s="8">
        <v>34.287760416666551</v>
      </c>
      <c r="C370" s="8">
        <v>38.321614583333229</v>
      </c>
      <c r="D370" s="8">
        <v>24.20312499999989</v>
      </c>
      <c r="E370" s="8">
        <v>755.33919270833189</v>
      </c>
      <c r="F370" s="8">
        <v>852.15169270833155</v>
      </c>
      <c r="G370" s="9">
        <v>9.6212325496270262E-2</v>
      </c>
      <c r="H370" s="9">
        <v>8.4673195775929577E-2</v>
      </c>
      <c r="I370" s="9">
        <v>9.4276559282405456E-2</v>
      </c>
      <c r="J370" s="9">
        <v>0.14203902911947969</v>
      </c>
      <c r="K370" s="9">
        <f t="shared" si="15"/>
        <v>0.67736541211738965</v>
      </c>
      <c r="L370" s="9">
        <f t="shared" si="16"/>
        <v>0.59612626403341995</v>
      </c>
      <c r="M370" s="9">
        <f t="shared" si="17"/>
        <v>0.66373700149064219</v>
      </c>
    </row>
    <row r="371" spans="1:13" x14ac:dyDescent="0.3">
      <c r="A371" s="1" t="s">
        <v>347</v>
      </c>
      <c r="B371" s="2"/>
      <c r="C371" s="2"/>
      <c r="D371" s="2"/>
      <c r="E371" s="2"/>
      <c r="F371" s="2"/>
      <c r="G371" s="3"/>
      <c r="H371" s="3"/>
      <c r="I371" s="3"/>
      <c r="J371" s="3"/>
      <c r="K371" s="9" t="str">
        <f t="shared" si="15"/>
        <v/>
      </c>
      <c r="L371" s="9" t="str">
        <f t="shared" si="16"/>
        <v/>
      </c>
      <c r="M371" s="9" t="str">
        <f t="shared" si="17"/>
        <v/>
      </c>
    </row>
    <row r="372" spans="1:13" x14ac:dyDescent="0.3">
      <c r="A372" s="4" t="s">
        <v>348</v>
      </c>
      <c r="B372" s="5"/>
      <c r="C372" s="5"/>
      <c r="D372" s="5"/>
      <c r="E372" s="5"/>
      <c r="F372" s="5"/>
      <c r="G372" s="6"/>
      <c r="H372" s="6"/>
      <c r="I372" s="6"/>
      <c r="J372" s="6"/>
      <c r="K372" s="9" t="str">
        <f t="shared" si="15"/>
        <v/>
      </c>
      <c r="L372" s="9" t="str">
        <f t="shared" si="16"/>
        <v/>
      </c>
      <c r="M372" s="9" t="str">
        <f t="shared" si="17"/>
        <v/>
      </c>
    </row>
    <row r="373" spans="1:13" x14ac:dyDescent="0.3">
      <c r="A373" s="7" t="s">
        <v>348</v>
      </c>
      <c r="B373" s="8"/>
      <c r="C373" s="8"/>
      <c r="D373" s="8"/>
      <c r="E373" s="8"/>
      <c r="F373" s="8"/>
      <c r="G373" s="9"/>
      <c r="H373" s="9"/>
      <c r="I373" s="9"/>
      <c r="J373" s="9"/>
      <c r="K373" s="9" t="str">
        <f t="shared" si="15"/>
        <v/>
      </c>
      <c r="L373" s="9" t="str">
        <f t="shared" si="16"/>
        <v/>
      </c>
      <c r="M373" s="9" t="str">
        <f t="shared" si="17"/>
        <v/>
      </c>
    </row>
    <row r="374" spans="1:13" x14ac:dyDescent="0.3">
      <c r="A374" s="10" t="s">
        <v>349</v>
      </c>
      <c r="B374" s="8">
        <v>3630.1698210303489</v>
      </c>
      <c r="C374" s="8">
        <v>2119.4324813692351</v>
      </c>
      <c r="D374" s="8">
        <v>1520.166352183277</v>
      </c>
      <c r="E374" s="8">
        <v>20676.776793031724</v>
      </c>
      <c r="F374" s="8">
        <v>27946.545447614586</v>
      </c>
      <c r="G374" s="9">
        <v>10.980569853158729</v>
      </c>
      <c r="H374" s="9">
        <v>3.1976830772208191</v>
      </c>
      <c r="I374" s="9">
        <v>4.5906966193164997</v>
      </c>
      <c r="J374" s="9">
        <v>8.3558514234655217</v>
      </c>
      <c r="K374" s="9">
        <f t="shared" si="15"/>
        <v>1.3141174126579462</v>
      </c>
      <c r="L374" s="9">
        <f t="shared" si="16"/>
        <v>0.38268788124222125</v>
      </c>
      <c r="M374" s="9">
        <f t="shared" si="17"/>
        <v>0.54939902430823084</v>
      </c>
    </row>
    <row r="375" spans="1:13" x14ac:dyDescent="0.3">
      <c r="A375" s="10" t="s">
        <v>350</v>
      </c>
      <c r="B375" s="8"/>
      <c r="C375" s="8"/>
      <c r="D375" s="8"/>
      <c r="E375" s="8"/>
      <c r="F375" s="8">
        <v>0</v>
      </c>
      <c r="G375" s="9">
        <v>0</v>
      </c>
      <c r="H375" s="9">
        <v>0</v>
      </c>
      <c r="I375" s="9">
        <v>0</v>
      </c>
      <c r="J375" s="9">
        <v>0</v>
      </c>
      <c r="K375" s="9" t="str">
        <f t="shared" si="15"/>
        <v/>
      </c>
      <c r="L375" s="9" t="str">
        <f t="shared" si="16"/>
        <v/>
      </c>
      <c r="M375" s="9" t="str">
        <f t="shared" si="17"/>
        <v/>
      </c>
    </row>
    <row r="376" spans="1:13" x14ac:dyDescent="0.3">
      <c r="A376" s="10" t="s">
        <v>351</v>
      </c>
      <c r="B376" s="8">
        <v>2394.7120076462543</v>
      </c>
      <c r="C376" s="8">
        <v>1563.8935560138832</v>
      </c>
      <c r="D376" s="8">
        <v>630.01961869309309</v>
      </c>
      <c r="E376" s="8">
        <v>22823.071583077541</v>
      </c>
      <c r="F376" s="8">
        <v>27411.696765430774</v>
      </c>
      <c r="G376" s="9">
        <v>7.2649441442518627</v>
      </c>
      <c r="H376" s="9">
        <v>2.4070781464232871</v>
      </c>
      <c r="I376" s="9">
        <v>1.9404735371030453</v>
      </c>
      <c r="J376" s="9">
        <v>9.03044383511787</v>
      </c>
      <c r="K376" s="9">
        <f t="shared" si="15"/>
        <v>0.80449469338369872</v>
      </c>
      <c r="L376" s="9">
        <f t="shared" si="16"/>
        <v>0.26655147746587682</v>
      </c>
      <c r="M376" s="9">
        <f t="shared" si="17"/>
        <v>0.21488130290527599</v>
      </c>
    </row>
    <row r="377" spans="1:13" x14ac:dyDescent="0.3">
      <c r="A377" s="10" t="s">
        <v>352</v>
      </c>
      <c r="B377" s="8">
        <v>1406.8942562252976</v>
      </c>
      <c r="C377" s="8">
        <v>756.73042243793691</v>
      </c>
      <c r="D377" s="8">
        <v>340.1519395311351</v>
      </c>
      <c r="E377" s="8">
        <v>10795.518359359992</v>
      </c>
      <c r="F377" s="8">
        <v>13299.294977554362</v>
      </c>
      <c r="G377" s="9">
        <v>3.9925213501768804</v>
      </c>
      <c r="H377" s="9">
        <v>1.2202497656634899</v>
      </c>
      <c r="I377" s="9">
        <v>1.071558648700913</v>
      </c>
      <c r="J377" s="9">
        <v>3.4913669441826118</v>
      </c>
      <c r="K377" s="9">
        <f t="shared" si="15"/>
        <v>1.1435410296329072</v>
      </c>
      <c r="L377" s="9">
        <f t="shared" si="16"/>
        <v>0.34950487450100176</v>
      </c>
      <c r="M377" s="9">
        <f t="shared" si="17"/>
        <v>0.30691665065064738</v>
      </c>
    </row>
    <row r="378" spans="1:13" x14ac:dyDescent="0.3">
      <c r="A378" s="4" t="s">
        <v>353</v>
      </c>
      <c r="B378" s="5"/>
      <c r="C378" s="5"/>
      <c r="D378" s="5"/>
      <c r="E378" s="5"/>
      <c r="F378" s="5"/>
      <c r="G378" s="6"/>
      <c r="H378" s="6"/>
      <c r="I378" s="6"/>
      <c r="J378" s="6"/>
      <c r="K378" s="9" t="str">
        <f t="shared" si="15"/>
        <v/>
      </c>
      <c r="L378" s="9" t="str">
        <f t="shared" si="16"/>
        <v/>
      </c>
      <c r="M378" s="9" t="str">
        <f t="shared" si="17"/>
        <v/>
      </c>
    </row>
    <row r="379" spans="1:13" x14ac:dyDescent="0.3">
      <c r="A379" s="7" t="s">
        <v>353</v>
      </c>
      <c r="B379" s="8"/>
      <c r="C379" s="8"/>
      <c r="D379" s="8"/>
      <c r="E379" s="8"/>
      <c r="F379" s="8"/>
      <c r="G379" s="9"/>
      <c r="H379" s="9"/>
      <c r="I379" s="9"/>
      <c r="J379" s="9"/>
      <c r="K379" s="9" t="str">
        <f t="shared" si="15"/>
        <v/>
      </c>
      <c r="L379" s="9" t="str">
        <f t="shared" si="16"/>
        <v/>
      </c>
      <c r="M379" s="9" t="str">
        <f t="shared" si="17"/>
        <v/>
      </c>
    </row>
    <row r="380" spans="1:13" x14ac:dyDescent="0.3">
      <c r="A380" s="10" t="s">
        <v>354</v>
      </c>
      <c r="B380" s="8">
        <v>15920.076379860522</v>
      </c>
      <c r="C380" s="8">
        <v>46533.298175082688</v>
      </c>
      <c r="D380" s="8">
        <v>30645.318723407323</v>
      </c>
      <c r="E380" s="8">
        <v>130509.21615537439</v>
      </c>
      <c r="F380" s="8">
        <v>223607.90943372494</v>
      </c>
      <c r="G380" s="9">
        <v>47.097325566782807</v>
      </c>
      <c r="H380" s="9">
        <v>68.820918851340664</v>
      </c>
      <c r="I380" s="9">
        <v>90.557440114747635</v>
      </c>
      <c r="J380" s="9">
        <v>41.950753928081753</v>
      </c>
      <c r="K380" s="9">
        <f t="shared" si="15"/>
        <v>1.1226812668855506</v>
      </c>
      <c r="L380" s="9">
        <f t="shared" si="16"/>
        <v>1.6405168538645041</v>
      </c>
      <c r="M380" s="9">
        <f t="shared" si="17"/>
        <v>2.1586606112012845</v>
      </c>
    </row>
    <row r="381" spans="1:13" x14ac:dyDescent="0.3">
      <c r="A381" s="10" t="s">
        <v>161</v>
      </c>
      <c r="B381" s="8">
        <v>1840.3660956325291</v>
      </c>
      <c r="C381" s="8">
        <v>6035.0275414156549</v>
      </c>
      <c r="D381" s="8">
        <v>3723.3862387048116</v>
      </c>
      <c r="E381" s="8">
        <v>14254.77458584335</v>
      </c>
      <c r="F381" s="8">
        <v>25853.554461596344</v>
      </c>
      <c r="G381" s="9">
        <v>5.3786423904937122</v>
      </c>
      <c r="H381" s="9">
        <v>8.9723753682341894</v>
      </c>
      <c r="I381" s="9">
        <v>11.068809137806173</v>
      </c>
      <c r="J381" s="9">
        <v>4.7620281221226808</v>
      </c>
      <c r="K381" s="9">
        <f t="shared" si="15"/>
        <v>1.1294856419487449</v>
      </c>
      <c r="L381" s="9">
        <f t="shared" si="16"/>
        <v>1.8841500172062697</v>
      </c>
      <c r="M381" s="9">
        <f t="shared" si="17"/>
        <v>2.3243897041230062</v>
      </c>
    </row>
    <row r="382" spans="1:13" x14ac:dyDescent="0.3">
      <c r="A382" s="10" t="s">
        <v>355</v>
      </c>
      <c r="B382" s="8">
        <v>6262.4185040594739</v>
      </c>
      <c r="C382" s="8">
        <v>15357.341965817943</v>
      </c>
      <c r="D382" s="8">
        <v>7658.4462129803287</v>
      </c>
      <c r="E382" s="8">
        <v>71871.572152584617</v>
      </c>
      <c r="F382" s="8">
        <v>101149.77883544235</v>
      </c>
      <c r="G382" s="9">
        <v>18.292270659675165</v>
      </c>
      <c r="H382" s="9">
        <v>23.282175566860857</v>
      </c>
      <c r="I382" s="9">
        <v>23.151463632658551</v>
      </c>
      <c r="J382" s="9">
        <v>22.417796564999229</v>
      </c>
      <c r="K382" s="9">
        <f t="shared" si="15"/>
        <v>0.81597094552257543</v>
      </c>
      <c r="L382" s="9">
        <f t="shared" si="16"/>
        <v>1.0385577145976594</v>
      </c>
      <c r="M382" s="9">
        <f t="shared" si="17"/>
        <v>1.0327269928394653</v>
      </c>
    </row>
    <row r="383" spans="1:13" x14ac:dyDescent="0.3">
      <c r="A383" s="10" t="s">
        <v>356</v>
      </c>
      <c r="B383" s="8">
        <v>511.54575112629993</v>
      </c>
      <c r="C383" s="8">
        <v>665.00947646419002</v>
      </c>
      <c r="D383" s="8">
        <v>297.02656517011002</v>
      </c>
      <c r="E383" s="8">
        <v>2930.6621096784193</v>
      </c>
      <c r="F383" s="8">
        <v>4404.2439024390187</v>
      </c>
      <c r="G383" s="9">
        <v>1.3308615110867743</v>
      </c>
      <c r="H383" s="9">
        <v>1.0883255000816943</v>
      </c>
      <c r="I383" s="9">
        <v>0.98634189248670368</v>
      </c>
      <c r="J383" s="9">
        <v>0.78366265229566834</v>
      </c>
      <c r="K383" s="9">
        <f t="shared" si="15"/>
        <v>1.6982581818696307</v>
      </c>
      <c r="L383" s="9">
        <f t="shared" si="16"/>
        <v>1.3887678542463953</v>
      </c>
      <c r="M383" s="9">
        <f t="shared" si="17"/>
        <v>1.2586307253475777</v>
      </c>
    </row>
    <row r="384" spans="1:13" x14ac:dyDescent="0.3">
      <c r="A384" s="4" t="s">
        <v>357</v>
      </c>
      <c r="B384" s="5"/>
      <c r="C384" s="5"/>
      <c r="D384" s="5"/>
      <c r="E384" s="5"/>
      <c r="F384" s="5"/>
      <c r="G384" s="6"/>
      <c r="H384" s="6"/>
      <c r="I384" s="6"/>
      <c r="J384" s="6"/>
      <c r="K384" s="9" t="str">
        <f t="shared" si="15"/>
        <v/>
      </c>
      <c r="L384" s="9" t="str">
        <f t="shared" si="16"/>
        <v/>
      </c>
      <c r="M384" s="9" t="str">
        <f t="shared" si="17"/>
        <v/>
      </c>
    </row>
    <row r="385" spans="1:13" x14ac:dyDescent="0.3">
      <c r="A385" s="7" t="s">
        <v>357</v>
      </c>
      <c r="B385" s="8"/>
      <c r="C385" s="8"/>
      <c r="D385" s="8"/>
      <c r="E385" s="8"/>
      <c r="F385" s="8"/>
      <c r="G385" s="9"/>
      <c r="H385" s="9"/>
      <c r="I385" s="9"/>
      <c r="J385" s="9"/>
      <c r="K385" s="9" t="str">
        <f t="shared" si="15"/>
        <v/>
      </c>
      <c r="L385" s="9" t="str">
        <f t="shared" si="16"/>
        <v/>
      </c>
      <c r="M385" s="9" t="str">
        <f t="shared" si="17"/>
        <v/>
      </c>
    </row>
    <row r="386" spans="1:13" x14ac:dyDescent="0.3">
      <c r="A386" s="10" t="s">
        <v>358</v>
      </c>
      <c r="B386" s="8">
        <v>56.762611275964233</v>
      </c>
      <c r="C386" s="8">
        <v>25.801186943620092</v>
      </c>
      <c r="D386" s="8">
        <v>12.38456973293766</v>
      </c>
      <c r="E386" s="8">
        <v>683.21543026706127</v>
      </c>
      <c r="F386" s="8">
        <v>778.16379821958321</v>
      </c>
      <c r="G386" s="9">
        <v>0.14224290810379958</v>
      </c>
      <c r="H386" s="9">
        <v>5.0232750544953443E-2</v>
      </c>
      <c r="I386" s="9">
        <v>4.4188257412255891E-2</v>
      </c>
      <c r="J386" s="9">
        <v>0.16008100610522119</v>
      </c>
      <c r="K386" s="9">
        <f t="shared" si="15"/>
        <v>0.88856830403916476</v>
      </c>
      <c r="L386" s="9">
        <f t="shared" si="16"/>
        <v>0.31379581979848048</v>
      </c>
      <c r="M386" s="9">
        <f t="shared" si="17"/>
        <v>0.27603685463602701</v>
      </c>
    </row>
    <row r="387" spans="1:13" x14ac:dyDescent="0.3">
      <c r="A387" s="10" t="s">
        <v>359</v>
      </c>
      <c r="B387" s="8">
        <v>3133.351781847537</v>
      </c>
      <c r="C387" s="8">
        <v>1015.3157411825132</v>
      </c>
      <c r="D387" s="8">
        <v>518.32935736044215</v>
      </c>
      <c r="E387" s="8">
        <v>18522.652035086419</v>
      </c>
      <c r="F387" s="8">
        <v>23189.648915476911</v>
      </c>
      <c r="G387" s="9">
        <v>8.0147203415275641</v>
      </c>
      <c r="H387" s="9">
        <v>1.9213524155345043</v>
      </c>
      <c r="I387" s="9">
        <v>1.994308082661354</v>
      </c>
      <c r="J387" s="9">
        <v>4.3239206138699178</v>
      </c>
      <c r="K387" s="9">
        <f t="shared" si="15"/>
        <v>1.8535771253104421</v>
      </c>
      <c r="L387" s="9">
        <f t="shared" si="16"/>
        <v>0.44435423013349218</v>
      </c>
      <c r="M387" s="9">
        <f t="shared" si="17"/>
        <v>0.46122680334698468</v>
      </c>
    </row>
    <row r="388" spans="1:13" x14ac:dyDescent="0.3">
      <c r="A388" s="10" t="s">
        <v>360</v>
      </c>
      <c r="B388" s="8">
        <v>7757.0099407045564</v>
      </c>
      <c r="C388" s="8">
        <v>9419.374782002069</v>
      </c>
      <c r="D388" s="8">
        <v>16998.71948029297</v>
      </c>
      <c r="E388" s="8">
        <v>37268.14178583883</v>
      </c>
      <c r="F388" s="8">
        <v>71443.245988838433</v>
      </c>
      <c r="G388" s="9">
        <v>22.180570049320956</v>
      </c>
      <c r="H388" s="9">
        <v>15.284097140440778</v>
      </c>
      <c r="I388" s="9">
        <v>51.838214020162468</v>
      </c>
      <c r="J388" s="9">
        <v>11.466388916408231</v>
      </c>
      <c r="K388" s="9">
        <f t="shared" si="15"/>
        <v>1.9343988949808681</v>
      </c>
      <c r="L388" s="9">
        <f t="shared" si="16"/>
        <v>1.332947735495825</v>
      </c>
      <c r="M388" s="9">
        <f t="shared" si="17"/>
        <v>4.5208839851910794</v>
      </c>
    </row>
    <row r="389" spans="1:13" x14ac:dyDescent="0.3">
      <c r="A389" s="10" t="s">
        <v>361</v>
      </c>
      <c r="B389" s="8">
        <v>942.15054593580896</v>
      </c>
      <c r="C389" s="8">
        <v>1763.0341899194855</v>
      </c>
      <c r="D389" s="8">
        <v>1139.0797029520966</v>
      </c>
      <c r="E389" s="8">
        <v>6700.7736847909873</v>
      </c>
      <c r="F389" s="8">
        <v>10545.038123598379</v>
      </c>
      <c r="G389" s="9">
        <v>2.5968102861784597</v>
      </c>
      <c r="H389" s="9">
        <v>2.9091765003691252</v>
      </c>
      <c r="I389" s="9">
        <v>3.7516530435791733</v>
      </c>
      <c r="J389" s="9">
        <v>2.2762420325726596</v>
      </c>
      <c r="K389" s="9">
        <f t="shared" ref="K389:K452" si="18">IFERROR(G389/J389,"")</f>
        <v>1.1408322353328511</v>
      </c>
      <c r="L389" s="9">
        <f t="shared" ref="L389:L452" si="19">IFERROR(H389/J389,"")</f>
        <v>1.2780611458444553</v>
      </c>
      <c r="M389" s="9">
        <f t="shared" ref="M389:M452" si="20">IFERROR(I389/J389,"")</f>
        <v>1.6481784405584372</v>
      </c>
    </row>
    <row r="390" spans="1:13" x14ac:dyDescent="0.3">
      <c r="A390" s="10" t="s">
        <v>362</v>
      </c>
      <c r="B390" s="8"/>
      <c r="C390" s="8"/>
      <c r="D390" s="8"/>
      <c r="E390" s="8"/>
      <c r="F390" s="8">
        <v>0</v>
      </c>
      <c r="G390" s="9">
        <v>0</v>
      </c>
      <c r="H390" s="9">
        <v>0</v>
      </c>
      <c r="I390" s="9">
        <v>0</v>
      </c>
      <c r="J390" s="9">
        <v>0</v>
      </c>
      <c r="K390" s="9" t="str">
        <f t="shared" si="18"/>
        <v/>
      </c>
      <c r="L390" s="9" t="str">
        <f t="shared" si="19"/>
        <v/>
      </c>
      <c r="M390" s="9" t="str">
        <f t="shared" si="20"/>
        <v/>
      </c>
    </row>
    <row r="391" spans="1:13" x14ac:dyDescent="0.3">
      <c r="A391" s="10" t="s">
        <v>363</v>
      </c>
      <c r="B391" s="8">
        <v>6333.4113191290553</v>
      </c>
      <c r="C391" s="8">
        <v>9848.4184810898842</v>
      </c>
      <c r="D391" s="8">
        <v>4367.4428389366349</v>
      </c>
      <c r="E391" s="8">
        <v>49694.110355225872</v>
      </c>
      <c r="F391" s="8">
        <v>70243.382994381449</v>
      </c>
      <c r="G391" s="9">
        <v>17.677779154956418</v>
      </c>
      <c r="H391" s="9">
        <v>16.197889043255543</v>
      </c>
      <c r="I391" s="9">
        <v>14.526178073173602</v>
      </c>
      <c r="J391" s="9">
        <v>14.922005075201582</v>
      </c>
      <c r="K391" s="9">
        <f t="shared" si="18"/>
        <v>1.1846785378953242</v>
      </c>
      <c r="L391" s="9">
        <f t="shared" si="19"/>
        <v>1.0855035205807773</v>
      </c>
      <c r="M391" s="9">
        <f t="shared" si="20"/>
        <v>0.97347360491883272</v>
      </c>
    </row>
    <row r="392" spans="1:13" x14ac:dyDescent="0.3">
      <c r="A392" s="10" t="s">
        <v>159</v>
      </c>
      <c r="B392" s="8">
        <v>95.243782296739496</v>
      </c>
      <c r="C392" s="8">
        <v>200.0119428231522</v>
      </c>
      <c r="D392" s="8">
        <v>34.922720175471149</v>
      </c>
      <c r="E392" s="8">
        <v>1150.3332372950631</v>
      </c>
      <c r="F392" s="8">
        <v>1480.5116825904261</v>
      </c>
      <c r="G392" s="9">
        <v>0.28772432167325329</v>
      </c>
      <c r="H392" s="9">
        <v>0.31616888882953542</v>
      </c>
      <c r="I392" s="9">
        <v>0.10720576575125611</v>
      </c>
      <c r="J392" s="9">
        <v>0.34894029494731182</v>
      </c>
      <c r="K392" s="9">
        <f t="shared" si="18"/>
        <v>0.82456605281627959</v>
      </c>
      <c r="L392" s="9">
        <f t="shared" si="19"/>
        <v>0.90608305606343142</v>
      </c>
      <c r="M392" s="9">
        <f t="shared" si="20"/>
        <v>0.30723240423535386</v>
      </c>
    </row>
    <row r="393" spans="1:13" x14ac:dyDescent="0.3">
      <c r="A393" s="4" t="s">
        <v>364</v>
      </c>
      <c r="B393" s="5"/>
      <c r="C393" s="5"/>
      <c r="D393" s="5"/>
      <c r="E393" s="5"/>
      <c r="F393" s="5"/>
      <c r="G393" s="6"/>
      <c r="H393" s="6"/>
      <c r="I393" s="6"/>
      <c r="J393" s="6"/>
      <c r="K393" s="9" t="str">
        <f t="shared" si="18"/>
        <v/>
      </c>
      <c r="L393" s="9" t="str">
        <f t="shared" si="19"/>
        <v/>
      </c>
      <c r="M393" s="9" t="str">
        <f t="shared" si="20"/>
        <v/>
      </c>
    </row>
    <row r="394" spans="1:13" x14ac:dyDescent="0.3">
      <c r="A394" s="7" t="s">
        <v>364</v>
      </c>
      <c r="B394" s="8"/>
      <c r="C394" s="8"/>
      <c r="D394" s="8"/>
      <c r="E394" s="8"/>
      <c r="F394" s="8"/>
      <c r="G394" s="9"/>
      <c r="H394" s="9"/>
      <c r="I394" s="9"/>
      <c r="J394" s="9"/>
      <c r="K394" s="9" t="str">
        <f t="shared" si="18"/>
        <v/>
      </c>
      <c r="L394" s="9" t="str">
        <f t="shared" si="19"/>
        <v/>
      </c>
      <c r="M394" s="9" t="str">
        <f t="shared" si="20"/>
        <v/>
      </c>
    </row>
    <row r="395" spans="1:13" x14ac:dyDescent="0.3">
      <c r="A395" s="10" t="s">
        <v>365</v>
      </c>
      <c r="B395" s="8">
        <v>4361.3758283429352</v>
      </c>
      <c r="C395" s="8">
        <v>6902.8220916480468</v>
      </c>
      <c r="D395" s="8">
        <v>5008.9709024010199</v>
      </c>
      <c r="E395" s="8">
        <v>10473.965345698243</v>
      </c>
      <c r="F395" s="8">
        <v>26747.134168090248</v>
      </c>
      <c r="G395" s="9">
        <v>13.872825353119186</v>
      </c>
      <c r="H395" s="9">
        <v>9.7300113561443968</v>
      </c>
      <c r="I395" s="9">
        <v>14.255868725245001</v>
      </c>
      <c r="J395" s="9">
        <v>4.2521205177676258</v>
      </c>
      <c r="K395" s="9">
        <f t="shared" si="18"/>
        <v>3.2625663583972111</v>
      </c>
      <c r="L395" s="9">
        <f t="shared" si="19"/>
        <v>2.2882727136936087</v>
      </c>
      <c r="M395" s="9">
        <f t="shared" si="20"/>
        <v>3.3526492642144983</v>
      </c>
    </row>
    <row r="396" spans="1:13" x14ac:dyDescent="0.3">
      <c r="A396" s="10" t="s">
        <v>366</v>
      </c>
      <c r="B396" s="8">
        <v>4079.4286834600684</v>
      </c>
      <c r="C396" s="8">
        <v>4113.3297528517041</v>
      </c>
      <c r="D396" s="8">
        <v>5598.8129752851637</v>
      </c>
      <c r="E396" s="8">
        <v>5561.8299904942887</v>
      </c>
      <c r="F396" s="8">
        <v>19353.401402091225</v>
      </c>
      <c r="G396" s="9">
        <v>12.444054784942015</v>
      </c>
      <c r="H396" s="9">
        <v>6.1304937120917637</v>
      </c>
      <c r="I396" s="9">
        <v>16.589834248911629</v>
      </c>
      <c r="J396" s="9">
        <v>1.8219595921969038</v>
      </c>
      <c r="K396" s="9">
        <f t="shared" si="18"/>
        <v>6.8300388429235559</v>
      </c>
      <c r="L396" s="9">
        <f t="shared" si="19"/>
        <v>3.3647802829148725</v>
      </c>
      <c r="M396" s="9">
        <f t="shared" si="20"/>
        <v>9.105489671649492</v>
      </c>
    </row>
    <row r="397" spans="1:13" x14ac:dyDescent="0.3">
      <c r="A397" s="10" t="s">
        <v>367</v>
      </c>
      <c r="B397" s="8">
        <v>402.61975686337524</v>
      </c>
      <c r="C397" s="8">
        <v>500.61186699943482</v>
      </c>
      <c r="D397" s="8">
        <v>133.1414539892117</v>
      </c>
      <c r="E397" s="8">
        <v>3998.5041462040022</v>
      </c>
      <c r="F397" s="8">
        <v>5034.8772240560238</v>
      </c>
      <c r="G397" s="9">
        <v>1.1229342389463843</v>
      </c>
      <c r="H397" s="9">
        <v>0.90694175314322223</v>
      </c>
      <c r="I397" s="9">
        <v>0.45602223599768371</v>
      </c>
      <c r="J397" s="9">
        <v>0.86063296759148011</v>
      </c>
      <c r="K397" s="9">
        <f t="shared" si="18"/>
        <v>1.304777159639801</v>
      </c>
      <c r="L397" s="9">
        <f t="shared" si="19"/>
        <v>1.0538078220281746</v>
      </c>
      <c r="M397" s="9">
        <f t="shared" si="20"/>
        <v>0.5298684261118678</v>
      </c>
    </row>
    <row r="398" spans="1:13" x14ac:dyDescent="0.3">
      <c r="A398" s="4" t="s">
        <v>368</v>
      </c>
      <c r="B398" s="5"/>
      <c r="C398" s="5"/>
      <c r="D398" s="5"/>
      <c r="E398" s="5"/>
      <c r="F398" s="5"/>
      <c r="G398" s="6"/>
      <c r="H398" s="6"/>
      <c r="I398" s="6"/>
      <c r="J398" s="6"/>
      <c r="K398" s="9" t="str">
        <f t="shared" si="18"/>
        <v/>
      </c>
      <c r="L398" s="9" t="str">
        <f t="shared" si="19"/>
        <v/>
      </c>
      <c r="M398" s="9" t="str">
        <f t="shared" si="20"/>
        <v/>
      </c>
    </row>
    <row r="399" spans="1:13" x14ac:dyDescent="0.3">
      <c r="A399" s="7" t="s">
        <v>368</v>
      </c>
      <c r="B399" s="8"/>
      <c r="C399" s="8"/>
      <c r="D399" s="8"/>
      <c r="E399" s="8"/>
      <c r="F399" s="8"/>
      <c r="G399" s="9"/>
      <c r="H399" s="9"/>
      <c r="I399" s="9"/>
      <c r="J399" s="9"/>
      <c r="K399" s="9" t="str">
        <f t="shared" si="18"/>
        <v/>
      </c>
      <c r="L399" s="9" t="str">
        <f t="shared" si="19"/>
        <v/>
      </c>
      <c r="M399" s="9" t="str">
        <f t="shared" si="20"/>
        <v/>
      </c>
    </row>
    <row r="400" spans="1:13" x14ac:dyDescent="0.3">
      <c r="A400" s="10" t="s">
        <v>369</v>
      </c>
      <c r="B400" s="8">
        <v>0</v>
      </c>
      <c r="C400" s="8">
        <v>0</v>
      </c>
      <c r="D400" s="8">
        <v>0</v>
      </c>
      <c r="E400" s="8">
        <v>3.1201821292885801</v>
      </c>
      <c r="F400" s="8">
        <v>3.1201821292885801</v>
      </c>
      <c r="G400" s="9">
        <v>0</v>
      </c>
      <c r="H400" s="9">
        <v>0</v>
      </c>
      <c r="I400" s="9">
        <v>0</v>
      </c>
      <c r="J400" s="9">
        <v>7.8588556386869745E-4</v>
      </c>
      <c r="K400" s="9">
        <f t="shared" si="18"/>
        <v>0</v>
      </c>
      <c r="L400" s="9">
        <f t="shared" si="19"/>
        <v>0</v>
      </c>
      <c r="M400" s="9">
        <f t="shared" si="20"/>
        <v>0</v>
      </c>
    </row>
    <row r="401" spans="1:13" x14ac:dyDescent="0.3">
      <c r="A401" s="4" t="s">
        <v>370</v>
      </c>
      <c r="B401" s="5"/>
      <c r="C401" s="5"/>
      <c r="D401" s="5"/>
      <c r="E401" s="5"/>
      <c r="F401" s="5"/>
      <c r="G401" s="6"/>
      <c r="H401" s="6"/>
      <c r="I401" s="6"/>
      <c r="J401" s="6"/>
      <c r="K401" s="9" t="str">
        <f t="shared" si="18"/>
        <v/>
      </c>
      <c r="L401" s="9" t="str">
        <f t="shared" si="19"/>
        <v/>
      </c>
      <c r="M401" s="9" t="str">
        <f t="shared" si="20"/>
        <v/>
      </c>
    </row>
    <row r="402" spans="1:13" x14ac:dyDescent="0.3">
      <c r="A402" s="7" t="s">
        <v>371</v>
      </c>
      <c r="B402" s="8"/>
      <c r="C402" s="8"/>
      <c r="D402" s="8"/>
      <c r="E402" s="8"/>
      <c r="F402" s="8"/>
      <c r="G402" s="9"/>
      <c r="H402" s="9"/>
      <c r="I402" s="9"/>
      <c r="J402" s="9"/>
      <c r="K402" s="9" t="str">
        <f t="shared" si="18"/>
        <v/>
      </c>
      <c r="L402" s="9" t="str">
        <f t="shared" si="19"/>
        <v/>
      </c>
      <c r="M402" s="9" t="str">
        <f t="shared" si="20"/>
        <v/>
      </c>
    </row>
    <row r="403" spans="1:13" x14ac:dyDescent="0.3">
      <c r="A403" s="10" t="s">
        <v>372</v>
      </c>
      <c r="B403" s="8">
        <v>0</v>
      </c>
      <c r="C403" s="8">
        <v>0</v>
      </c>
      <c r="D403" s="8">
        <v>0</v>
      </c>
      <c r="E403" s="8">
        <v>5</v>
      </c>
      <c r="F403" s="8">
        <v>5</v>
      </c>
      <c r="G403" s="9">
        <v>0</v>
      </c>
      <c r="H403" s="9">
        <v>0</v>
      </c>
      <c r="I403" s="9">
        <v>0</v>
      </c>
      <c r="J403" s="9">
        <v>1.9097636667462403E-3</v>
      </c>
      <c r="K403" s="9">
        <f t="shared" si="18"/>
        <v>0</v>
      </c>
      <c r="L403" s="9">
        <f t="shared" si="19"/>
        <v>0</v>
      </c>
      <c r="M403" s="9">
        <f t="shared" si="20"/>
        <v>0</v>
      </c>
    </row>
    <row r="404" spans="1:13" x14ac:dyDescent="0.3">
      <c r="A404" s="10" t="s">
        <v>147</v>
      </c>
      <c r="B404" s="8"/>
      <c r="C404" s="8"/>
      <c r="D404" s="8"/>
      <c r="E404" s="8"/>
      <c r="F404" s="8">
        <v>0</v>
      </c>
      <c r="G404" s="9">
        <v>0</v>
      </c>
      <c r="H404" s="9">
        <v>0</v>
      </c>
      <c r="I404" s="9">
        <v>0</v>
      </c>
      <c r="J404" s="9">
        <v>0</v>
      </c>
      <c r="K404" s="9" t="str">
        <f t="shared" si="18"/>
        <v/>
      </c>
      <c r="L404" s="9" t="str">
        <f t="shared" si="19"/>
        <v/>
      </c>
      <c r="M404" s="9" t="str">
        <f t="shared" si="20"/>
        <v/>
      </c>
    </row>
    <row r="405" spans="1:13" x14ac:dyDescent="0.3">
      <c r="A405" s="10" t="s">
        <v>373</v>
      </c>
      <c r="B405" s="8">
        <v>6170.1656641448517</v>
      </c>
      <c r="C405" s="8">
        <v>5518.3505829095766</v>
      </c>
      <c r="D405" s="8">
        <v>3180.2268076398318</v>
      </c>
      <c r="E405" s="8">
        <v>17147.993209723347</v>
      </c>
      <c r="F405" s="8">
        <v>32016.736264417606</v>
      </c>
      <c r="G405" s="9">
        <v>20.845975126902928</v>
      </c>
      <c r="H405" s="9">
        <v>7.8491596357314783</v>
      </c>
      <c r="I405" s="9">
        <v>9.0926071416862779</v>
      </c>
      <c r="J405" s="9">
        <v>6.6108785895398245</v>
      </c>
      <c r="K405" s="9">
        <f t="shared" si="18"/>
        <v>3.1532836134499322</v>
      </c>
      <c r="L405" s="9">
        <f t="shared" si="19"/>
        <v>1.1873096033182253</v>
      </c>
      <c r="M405" s="9">
        <f t="shared" si="20"/>
        <v>1.3754007154318657</v>
      </c>
    </row>
    <row r="406" spans="1:13" x14ac:dyDescent="0.3">
      <c r="A406" s="7" t="s">
        <v>374</v>
      </c>
      <c r="B406" s="8"/>
      <c r="C406" s="8"/>
      <c r="D406" s="8"/>
      <c r="E406" s="8"/>
      <c r="F406" s="8"/>
      <c r="G406" s="9"/>
      <c r="H406" s="9"/>
      <c r="I406" s="9"/>
      <c r="J406" s="9"/>
      <c r="K406" s="9" t="str">
        <f t="shared" si="18"/>
        <v/>
      </c>
      <c r="L406" s="9" t="str">
        <f t="shared" si="19"/>
        <v/>
      </c>
      <c r="M406" s="9" t="str">
        <f t="shared" si="20"/>
        <v/>
      </c>
    </row>
    <row r="407" spans="1:13" x14ac:dyDescent="0.3">
      <c r="A407" s="10" t="s">
        <v>375</v>
      </c>
      <c r="B407" s="8">
        <v>23521.06576532335</v>
      </c>
      <c r="C407" s="8">
        <v>25041.855206530803</v>
      </c>
      <c r="D407" s="8">
        <v>15499.56668040823</v>
      </c>
      <c r="E407" s="8">
        <v>100461.13991739269</v>
      </c>
      <c r="F407" s="8">
        <v>164523.62756965507</v>
      </c>
      <c r="G407" s="9">
        <v>71.729886626343188</v>
      </c>
      <c r="H407" s="9">
        <v>39.614890133444092</v>
      </c>
      <c r="I407" s="9">
        <v>48.323532316133807</v>
      </c>
      <c r="J407" s="9">
        <v>27.549421167471863</v>
      </c>
      <c r="K407" s="9">
        <f t="shared" si="18"/>
        <v>2.6036803528575061</v>
      </c>
      <c r="L407" s="9">
        <f t="shared" si="19"/>
        <v>1.4379572584348219</v>
      </c>
      <c r="M407" s="9">
        <f t="shared" si="20"/>
        <v>1.7540670645084311</v>
      </c>
    </row>
    <row r="408" spans="1:13" x14ac:dyDescent="0.3">
      <c r="A408" s="10" t="s">
        <v>376</v>
      </c>
      <c r="B408" s="8">
        <v>15320.61081259813</v>
      </c>
      <c r="C408" s="8">
        <v>15727.888333195531</v>
      </c>
      <c r="D408" s="8">
        <v>10694.881995536063</v>
      </c>
      <c r="E408" s="8">
        <v>61805.646110605667</v>
      </c>
      <c r="F408" s="8">
        <v>103549.02725193539</v>
      </c>
      <c r="G408" s="9">
        <v>47.625207051535135</v>
      </c>
      <c r="H408" s="9">
        <v>23.999622477893048</v>
      </c>
      <c r="I408" s="9">
        <v>32.231971980938987</v>
      </c>
      <c r="J408" s="9">
        <v>19.159948477586301</v>
      </c>
      <c r="K408" s="9">
        <f t="shared" si="18"/>
        <v>2.4856646721805165</v>
      </c>
      <c r="L408" s="9">
        <f t="shared" si="19"/>
        <v>1.2525932679812943</v>
      </c>
      <c r="M408" s="9">
        <f t="shared" si="20"/>
        <v>1.6822577586074725</v>
      </c>
    </row>
    <row r="409" spans="1:13" x14ac:dyDescent="0.3">
      <c r="A409" s="10" t="s">
        <v>377</v>
      </c>
      <c r="B409" s="8">
        <v>9862.1415087787809</v>
      </c>
      <c r="C409" s="8">
        <v>16806.27111046567</v>
      </c>
      <c r="D409" s="8">
        <v>9767.7473120655468</v>
      </c>
      <c r="E409" s="8">
        <v>39175.643683748582</v>
      </c>
      <c r="F409" s="8">
        <v>75611.803615058583</v>
      </c>
      <c r="G409" s="9">
        <v>30.996042137270091</v>
      </c>
      <c r="H409" s="9">
        <v>25.181180442927086</v>
      </c>
      <c r="I409" s="9">
        <v>29.241197814361165</v>
      </c>
      <c r="J409" s="9">
        <v>13.465046283979284</v>
      </c>
      <c r="K409" s="9">
        <f t="shared" si="18"/>
        <v>2.3019632820831215</v>
      </c>
      <c r="L409" s="9">
        <f t="shared" si="19"/>
        <v>1.8701146592334899</v>
      </c>
      <c r="M409" s="9">
        <f t="shared" si="20"/>
        <v>2.1716373785623264</v>
      </c>
    </row>
    <row r="410" spans="1:13" x14ac:dyDescent="0.3">
      <c r="A410" s="10" t="s">
        <v>378</v>
      </c>
      <c r="B410" s="8">
        <v>0</v>
      </c>
      <c r="C410" s="8">
        <v>0</v>
      </c>
      <c r="D410" s="8">
        <v>0</v>
      </c>
      <c r="E410" s="8">
        <v>1</v>
      </c>
      <c r="F410" s="8">
        <v>1</v>
      </c>
      <c r="G410" s="9">
        <v>0</v>
      </c>
      <c r="H410" s="9">
        <v>0</v>
      </c>
      <c r="I410" s="9">
        <v>0</v>
      </c>
      <c r="J410" s="9">
        <v>3.8195273334924805E-4</v>
      </c>
      <c r="K410" s="9">
        <f t="shared" si="18"/>
        <v>0</v>
      </c>
      <c r="L410" s="9">
        <f t="shared" si="19"/>
        <v>0</v>
      </c>
      <c r="M410" s="9">
        <f t="shared" si="20"/>
        <v>0</v>
      </c>
    </row>
    <row r="411" spans="1:13" x14ac:dyDescent="0.3">
      <c r="A411" s="10" t="s">
        <v>379</v>
      </c>
      <c r="B411" s="8"/>
      <c r="C411" s="8"/>
      <c r="D411" s="8"/>
      <c r="E411" s="8"/>
      <c r="F411" s="8">
        <v>0</v>
      </c>
      <c r="G411" s="9">
        <v>0</v>
      </c>
      <c r="H411" s="9">
        <v>0</v>
      </c>
      <c r="I411" s="9">
        <v>0</v>
      </c>
      <c r="J411" s="9">
        <v>0</v>
      </c>
      <c r="K411" s="9" t="str">
        <f t="shared" si="18"/>
        <v/>
      </c>
      <c r="L411" s="9" t="str">
        <f t="shared" si="19"/>
        <v/>
      </c>
      <c r="M411" s="9" t="str">
        <f t="shared" si="20"/>
        <v/>
      </c>
    </row>
    <row r="412" spans="1:13" x14ac:dyDescent="0.3">
      <c r="A412" s="10" t="s">
        <v>380</v>
      </c>
      <c r="B412" s="8">
        <v>0</v>
      </c>
      <c r="C412" s="8">
        <v>0</v>
      </c>
      <c r="D412" s="8">
        <v>0</v>
      </c>
      <c r="E412" s="8">
        <v>2</v>
      </c>
      <c r="F412" s="8">
        <v>2</v>
      </c>
      <c r="G412" s="9">
        <v>0</v>
      </c>
      <c r="H412" s="9">
        <v>0</v>
      </c>
      <c r="I412" s="9">
        <v>0</v>
      </c>
      <c r="J412" s="9">
        <v>4.4721428449691239E-4</v>
      </c>
      <c r="K412" s="9">
        <f t="shared" si="18"/>
        <v>0</v>
      </c>
      <c r="L412" s="9">
        <f t="shared" si="19"/>
        <v>0</v>
      </c>
      <c r="M412" s="9">
        <f t="shared" si="20"/>
        <v>0</v>
      </c>
    </row>
    <row r="413" spans="1:13" x14ac:dyDescent="0.3">
      <c r="A413" s="10" t="s">
        <v>381</v>
      </c>
      <c r="B413" s="8">
        <v>19319.9409859111</v>
      </c>
      <c r="C413" s="8">
        <v>21922.293817426042</v>
      </c>
      <c r="D413" s="8">
        <v>13478.695937709028</v>
      </c>
      <c r="E413" s="8">
        <v>81658.909697815368</v>
      </c>
      <c r="F413" s="8">
        <v>136379.84043886152</v>
      </c>
      <c r="G413" s="9">
        <v>59.777534739720181</v>
      </c>
      <c r="H413" s="9">
        <v>33.728392713037969</v>
      </c>
      <c r="I413" s="9">
        <v>41.978942095286811</v>
      </c>
      <c r="J413" s="9">
        <v>24.320540569764095</v>
      </c>
      <c r="K413" s="9">
        <f t="shared" si="18"/>
        <v>2.4579032101793459</v>
      </c>
      <c r="L413" s="9">
        <f t="shared" si="19"/>
        <v>1.3868274274696819</v>
      </c>
      <c r="M413" s="9">
        <f t="shared" si="20"/>
        <v>1.726069450424802</v>
      </c>
    </row>
    <row r="414" spans="1:13" x14ac:dyDescent="0.3">
      <c r="A414" s="10" t="s">
        <v>382</v>
      </c>
      <c r="B414" s="8"/>
      <c r="C414" s="8"/>
      <c r="D414" s="8"/>
      <c r="E414" s="8"/>
      <c r="F414" s="8">
        <v>0</v>
      </c>
      <c r="G414" s="9">
        <v>0</v>
      </c>
      <c r="H414" s="9">
        <v>0</v>
      </c>
      <c r="I414" s="9">
        <v>0</v>
      </c>
      <c r="J414" s="9">
        <v>0</v>
      </c>
      <c r="K414" s="9" t="str">
        <f t="shared" si="18"/>
        <v/>
      </c>
      <c r="L414" s="9" t="str">
        <f t="shared" si="19"/>
        <v/>
      </c>
      <c r="M414" s="9" t="str">
        <f t="shared" si="20"/>
        <v/>
      </c>
    </row>
    <row r="415" spans="1:13" x14ac:dyDescent="0.3">
      <c r="A415" s="10" t="s">
        <v>383</v>
      </c>
      <c r="B415" s="8">
        <v>7134.5894282282197</v>
      </c>
      <c r="C415" s="8">
        <v>4128.6715646900102</v>
      </c>
      <c r="D415" s="8">
        <v>2081.1770878622829</v>
      </c>
      <c r="E415" s="8">
        <v>44390.619287993439</v>
      </c>
      <c r="F415" s="8">
        <v>57735.057368773952</v>
      </c>
      <c r="G415" s="9">
        <v>20.299308578918236</v>
      </c>
      <c r="H415" s="9">
        <v>7.4266534260283823</v>
      </c>
      <c r="I415" s="9">
        <v>7.2116887753833021</v>
      </c>
      <c r="J415" s="9">
        <v>9.6463776353464965</v>
      </c>
      <c r="K415" s="9">
        <f t="shared" si="18"/>
        <v>2.1043452108423586</v>
      </c>
      <c r="L415" s="9">
        <f t="shared" si="19"/>
        <v>0.76989038857606551</v>
      </c>
      <c r="M415" s="9">
        <f t="shared" si="20"/>
        <v>0.74760589394282606</v>
      </c>
    </row>
    <row r="416" spans="1:13" x14ac:dyDescent="0.3">
      <c r="A416" s="10" t="s">
        <v>384</v>
      </c>
      <c r="B416" s="8">
        <v>996.94365104004828</v>
      </c>
      <c r="C416" s="8">
        <v>951.44419434957922</v>
      </c>
      <c r="D416" s="8">
        <v>481.28314188140109</v>
      </c>
      <c r="E416" s="8">
        <v>7537.7433250543263</v>
      </c>
      <c r="F416" s="8">
        <v>9967.4143123253543</v>
      </c>
      <c r="G416" s="9">
        <v>2.8944119166762108</v>
      </c>
      <c r="H416" s="9">
        <v>1.7188296910207574</v>
      </c>
      <c r="I416" s="9">
        <v>1.7061124990508494</v>
      </c>
      <c r="J416" s="9">
        <v>1.6282020652737552</v>
      </c>
      <c r="K416" s="9">
        <f t="shared" si="18"/>
        <v>1.7776736551366328</v>
      </c>
      <c r="L416" s="9">
        <f t="shared" si="19"/>
        <v>1.0556611661905519</v>
      </c>
      <c r="M416" s="9">
        <f t="shared" si="20"/>
        <v>1.0478505926498716</v>
      </c>
    </row>
    <row r="417" spans="1:13" x14ac:dyDescent="0.3">
      <c r="A417" s="7" t="s">
        <v>385</v>
      </c>
      <c r="B417" s="8"/>
      <c r="C417" s="8"/>
      <c r="D417" s="8"/>
      <c r="E417" s="8"/>
      <c r="F417" s="8"/>
      <c r="G417" s="9"/>
      <c r="H417" s="9"/>
      <c r="I417" s="9"/>
      <c r="J417" s="9"/>
      <c r="K417" s="9" t="str">
        <f t="shared" si="18"/>
        <v/>
      </c>
      <c r="L417" s="9" t="str">
        <f t="shared" si="19"/>
        <v/>
      </c>
      <c r="M417" s="9" t="str">
        <f t="shared" si="20"/>
        <v/>
      </c>
    </row>
    <row r="418" spans="1:13" x14ac:dyDescent="0.3">
      <c r="A418" s="10" t="s">
        <v>386</v>
      </c>
      <c r="B418" s="8">
        <v>2204.830170777986</v>
      </c>
      <c r="C418" s="8">
        <v>2464.9564297182783</v>
      </c>
      <c r="D418" s="8">
        <v>2530.5082469712411</v>
      </c>
      <c r="E418" s="8">
        <v>12038.6432637571</v>
      </c>
      <c r="F418" s="8">
        <v>19238.938111224605</v>
      </c>
      <c r="G418" s="9">
        <v>6.9273521035487367</v>
      </c>
      <c r="H418" s="9">
        <v>3.6546577730849892</v>
      </c>
      <c r="I418" s="9">
        <v>7.5451252837896075</v>
      </c>
      <c r="J418" s="9">
        <v>4.0058745179653261</v>
      </c>
      <c r="K418" s="9">
        <f t="shared" si="18"/>
        <v>1.7292983273643066</v>
      </c>
      <c r="L418" s="9">
        <f t="shared" si="19"/>
        <v>0.91232457649254384</v>
      </c>
      <c r="M418" s="9">
        <f t="shared" si="20"/>
        <v>1.8835151350726649</v>
      </c>
    </row>
    <row r="419" spans="1:13" x14ac:dyDescent="0.3">
      <c r="A419" s="4" t="s">
        <v>387</v>
      </c>
      <c r="B419" s="5"/>
      <c r="C419" s="5"/>
      <c r="D419" s="5"/>
      <c r="E419" s="5"/>
      <c r="F419" s="5"/>
      <c r="G419" s="6"/>
      <c r="H419" s="6"/>
      <c r="I419" s="6"/>
      <c r="J419" s="6"/>
      <c r="K419" s="9" t="str">
        <f t="shared" si="18"/>
        <v/>
      </c>
      <c r="L419" s="9" t="str">
        <f t="shared" si="19"/>
        <v/>
      </c>
      <c r="M419" s="9" t="str">
        <f t="shared" si="20"/>
        <v/>
      </c>
    </row>
    <row r="420" spans="1:13" x14ac:dyDescent="0.3">
      <c r="A420" s="7" t="s">
        <v>388</v>
      </c>
      <c r="B420" s="8"/>
      <c r="C420" s="8"/>
      <c r="D420" s="8"/>
      <c r="E420" s="8"/>
      <c r="F420" s="8"/>
      <c r="G420" s="9"/>
      <c r="H420" s="9"/>
      <c r="I420" s="9"/>
      <c r="J420" s="9"/>
      <c r="K420" s="9" t="str">
        <f t="shared" si="18"/>
        <v/>
      </c>
      <c r="L420" s="9" t="str">
        <f t="shared" si="19"/>
        <v/>
      </c>
      <c r="M420" s="9" t="str">
        <f t="shared" si="20"/>
        <v/>
      </c>
    </row>
    <row r="421" spans="1:13" x14ac:dyDescent="0.3">
      <c r="A421" s="10" t="s">
        <v>389</v>
      </c>
      <c r="B421" s="8">
        <v>601.16865694394914</v>
      </c>
      <c r="C421" s="8">
        <v>972.93053508816297</v>
      </c>
      <c r="D421" s="8">
        <v>478.27216830123348</v>
      </c>
      <c r="E421" s="8">
        <v>6372.1829361247874</v>
      </c>
      <c r="F421" s="8">
        <v>8424.5542964581327</v>
      </c>
      <c r="G421" s="9">
        <v>1.6510740948045475</v>
      </c>
      <c r="H421" s="9">
        <v>1.6614066261035156</v>
      </c>
      <c r="I421" s="9">
        <v>1.6250065672532337</v>
      </c>
      <c r="J421" s="9">
        <v>1.6711635511803591</v>
      </c>
      <c r="K421" s="9">
        <f t="shared" si="18"/>
        <v>0.98797876104847893</v>
      </c>
      <c r="L421" s="9">
        <f t="shared" si="19"/>
        <v>0.99416159772635537</v>
      </c>
      <c r="M421" s="9">
        <f t="shared" si="20"/>
        <v>0.97238033112047928</v>
      </c>
    </row>
    <row r="422" spans="1:13" x14ac:dyDescent="0.3">
      <c r="A422" s="10" t="s">
        <v>390</v>
      </c>
      <c r="B422" s="8">
        <v>2289.1194756048103</v>
      </c>
      <c r="C422" s="8">
        <v>2305.6027841600198</v>
      </c>
      <c r="D422" s="8">
        <v>1448.4707392890916</v>
      </c>
      <c r="E422" s="8">
        <v>16651.232261116362</v>
      </c>
      <c r="F422" s="8">
        <v>22694.425260170283</v>
      </c>
      <c r="G422" s="9">
        <v>6.6941856568138469</v>
      </c>
      <c r="H422" s="9">
        <v>3.6583540282045188</v>
      </c>
      <c r="I422" s="9">
        <v>4.5125764936306982</v>
      </c>
      <c r="J422" s="9">
        <v>4.6796675973985185</v>
      </c>
      <c r="K422" s="9">
        <f t="shared" si="18"/>
        <v>1.4304831523792891</v>
      </c>
      <c r="L422" s="9">
        <f t="shared" si="19"/>
        <v>0.78175510376810531</v>
      </c>
      <c r="M422" s="9">
        <f t="shared" si="20"/>
        <v>0.96429423665460601</v>
      </c>
    </row>
    <row r="423" spans="1:13" x14ac:dyDescent="0.3">
      <c r="A423" s="10" t="s">
        <v>391</v>
      </c>
      <c r="B423" s="8"/>
      <c r="C423" s="8"/>
      <c r="D423" s="8"/>
      <c r="E423" s="8"/>
      <c r="F423" s="8">
        <v>0</v>
      </c>
      <c r="G423" s="9">
        <v>0</v>
      </c>
      <c r="H423" s="9">
        <v>0</v>
      </c>
      <c r="I423" s="9">
        <v>0</v>
      </c>
      <c r="J423" s="9">
        <v>0</v>
      </c>
      <c r="K423" s="9" t="str">
        <f t="shared" si="18"/>
        <v/>
      </c>
      <c r="L423" s="9" t="str">
        <f t="shared" si="19"/>
        <v/>
      </c>
      <c r="M423" s="9" t="str">
        <f t="shared" si="20"/>
        <v/>
      </c>
    </row>
    <row r="424" spans="1:13" x14ac:dyDescent="0.3">
      <c r="A424" s="10" t="s">
        <v>392</v>
      </c>
      <c r="B424" s="8">
        <v>18802.03053117781</v>
      </c>
      <c r="C424" s="8">
        <v>24730.322706154013</v>
      </c>
      <c r="D424" s="8">
        <v>17855.34201331338</v>
      </c>
      <c r="E424" s="8">
        <v>113013.36726259987</v>
      </c>
      <c r="F424" s="8">
        <v>174401.0625132451</v>
      </c>
      <c r="G424" s="9">
        <v>54.601587314238643</v>
      </c>
      <c r="H424" s="9">
        <v>39.809138555545431</v>
      </c>
      <c r="I424" s="9">
        <v>57.592953044154463</v>
      </c>
      <c r="J424" s="9">
        <v>33.807634469176399</v>
      </c>
      <c r="K424" s="9">
        <f t="shared" si="18"/>
        <v>1.615066779192162</v>
      </c>
      <c r="L424" s="9">
        <f t="shared" si="19"/>
        <v>1.1775191959035409</v>
      </c>
      <c r="M424" s="9">
        <f t="shared" si="20"/>
        <v>1.7035487382787449</v>
      </c>
    </row>
    <row r="425" spans="1:13" x14ac:dyDescent="0.3">
      <c r="A425" s="10" t="s">
        <v>393</v>
      </c>
      <c r="B425" s="8">
        <v>15146.357545964011</v>
      </c>
      <c r="C425" s="8">
        <v>24279.066873604133</v>
      </c>
      <c r="D425" s="8">
        <v>16107.803264182388</v>
      </c>
      <c r="E425" s="8">
        <v>111898.75166088445</v>
      </c>
      <c r="F425" s="8">
        <v>167431.97934463498</v>
      </c>
      <c r="G425" s="9">
        <v>45.474793973650904</v>
      </c>
      <c r="H425" s="9">
        <v>37.855751525112268</v>
      </c>
      <c r="I425" s="9">
        <v>48.848435238656457</v>
      </c>
      <c r="J425" s="9">
        <v>33.856561004811645</v>
      </c>
      <c r="K425" s="9">
        <f t="shared" si="18"/>
        <v>1.3431604576492011</v>
      </c>
      <c r="L425" s="9">
        <f t="shared" si="19"/>
        <v>1.1181215812123466</v>
      </c>
      <c r="M425" s="9">
        <f t="shared" si="20"/>
        <v>1.4428055829921471</v>
      </c>
    </row>
    <row r="426" spans="1:13" x14ac:dyDescent="0.3">
      <c r="A426" s="10" t="s">
        <v>394</v>
      </c>
      <c r="B426" s="8">
        <v>2712.5667062864377</v>
      </c>
      <c r="C426" s="8">
        <v>2570.7734466396473</v>
      </c>
      <c r="D426" s="8">
        <v>1670.694494099145</v>
      </c>
      <c r="E426" s="8">
        <v>17740.597254068802</v>
      </c>
      <c r="F426" s="8">
        <v>24694.631901094031</v>
      </c>
      <c r="G426" s="9">
        <v>7.5135327222074588</v>
      </c>
      <c r="H426" s="9">
        <v>4.2747768068340539</v>
      </c>
      <c r="I426" s="9">
        <v>5.3886670048439598</v>
      </c>
      <c r="J426" s="9">
        <v>4.6837372575242258</v>
      </c>
      <c r="K426" s="9">
        <f t="shared" si="18"/>
        <v>1.6041746812627644</v>
      </c>
      <c r="L426" s="9">
        <f t="shared" si="19"/>
        <v>0.91268501450776429</v>
      </c>
      <c r="M426" s="9">
        <f t="shared" si="20"/>
        <v>1.15050582655705</v>
      </c>
    </row>
    <row r="427" spans="1:13" x14ac:dyDescent="0.3">
      <c r="A427" s="7" t="s">
        <v>395</v>
      </c>
      <c r="B427" s="8"/>
      <c r="C427" s="8"/>
      <c r="D427" s="8"/>
      <c r="E427" s="8"/>
      <c r="F427" s="8"/>
      <c r="G427" s="9"/>
      <c r="H427" s="9"/>
      <c r="I427" s="9"/>
      <c r="J427" s="9"/>
      <c r="K427" s="9" t="str">
        <f t="shared" si="18"/>
        <v/>
      </c>
      <c r="L427" s="9" t="str">
        <f t="shared" si="19"/>
        <v/>
      </c>
      <c r="M427" s="9" t="str">
        <f t="shared" si="20"/>
        <v/>
      </c>
    </row>
    <row r="428" spans="1:13" x14ac:dyDescent="0.3">
      <c r="A428" s="10" t="s">
        <v>396</v>
      </c>
      <c r="B428" s="8">
        <v>243.0297872340424</v>
      </c>
      <c r="C428" s="8">
        <v>292.45957446808438</v>
      </c>
      <c r="D428" s="8">
        <v>169.91489361702111</v>
      </c>
      <c r="E428" s="8">
        <v>3228.3829787233926</v>
      </c>
      <c r="F428" s="8">
        <v>3933.7872340425406</v>
      </c>
      <c r="G428" s="9">
        <v>0.63311710751526917</v>
      </c>
      <c r="H428" s="9">
        <v>0.54055619198185756</v>
      </c>
      <c r="I428" s="9">
        <v>0.62118435645336945</v>
      </c>
      <c r="J428" s="9">
        <v>0.77754651528289809</v>
      </c>
      <c r="K428" s="9">
        <f t="shared" si="18"/>
        <v>0.81424981666199026</v>
      </c>
      <c r="L428" s="9">
        <f t="shared" si="19"/>
        <v>0.69520752952662224</v>
      </c>
      <c r="M428" s="9">
        <f t="shared" si="20"/>
        <v>0.79890314501295301</v>
      </c>
    </row>
    <row r="429" spans="1:13" x14ac:dyDescent="0.3">
      <c r="A429" s="10" t="s">
        <v>397</v>
      </c>
      <c r="B429" s="8">
        <v>10292.379351678952</v>
      </c>
      <c r="C429" s="8">
        <v>12101.51812672087</v>
      </c>
      <c r="D429" s="8">
        <v>19351.48954410222</v>
      </c>
      <c r="E429" s="8">
        <v>57017.284109250701</v>
      </c>
      <c r="F429" s="8">
        <v>98762.671131752737</v>
      </c>
      <c r="G429" s="9">
        <v>29.435592013608613</v>
      </c>
      <c r="H429" s="9">
        <v>20.017830502344793</v>
      </c>
      <c r="I429" s="9">
        <v>59.912937491573913</v>
      </c>
      <c r="J429" s="9">
        <v>15.244461960397945</v>
      </c>
      <c r="K429" s="9">
        <f t="shared" si="18"/>
        <v>1.9309039630310585</v>
      </c>
      <c r="L429" s="9">
        <f t="shared" si="19"/>
        <v>1.3131214833522562</v>
      </c>
      <c r="M429" s="9">
        <f t="shared" si="20"/>
        <v>3.9301444450591769</v>
      </c>
    </row>
    <row r="430" spans="1:13" x14ac:dyDescent="0.3">
      <c r="A430" s="10" t="s">
        <v>398</v>
      </c>
      <c r="B430" s="8">
        <v>11727.37533203961</v>
      </c>
      <c r="C430" s="8">
        <v>10982.404937250451</v>
      </c>
      <c r="D430" s="8">
        <v>7246.2499642112816</v>
      </c>
      <c r="E430" s="8">
        <v>75711.598108765713</v>
      </c>
      <c r="F430" s="8">
        <v>105667.62834226705</v>
      </c>
      <c r="G430" s="9">
        <v>30.317648589270362</v>
      </c>
      <c r="H430" s="9">
        <v>19.528632416346277</v>
      </c>
      <c r="I430" s="9">
        <v>25.6511712294758</v>
      </c>
      <c r="J430" s="9">
        <v>19.258127527485033</v>
      </c>
      <c r="K430" s="9">
        <f t="shared" si="18"/>
        <v>1.5742781091256808</v>
      </c>
      <c r="L430" s="9">
        <f t="shared" si="19"/>
        <v>1.0140462715534093</v>
      </c>
      <c r="M430" s="9">
        <f t="shared" si="20"/>
        <v>1.3319660072282038</v>
      </c>
    </row>
    <row r="431" spans="1:13" x14ac:dyDescent="0.3">
      <c r="A431" s="10" t="s">
        <v>399</v>
      </c>
      <c r="B431" s="8">
        <v>1197.4202741099757</v>
      </c>
      <c r="C431" s="8">
        <v>1153.8021895370202</v>
      </c>
      <c r="D431" s="8">
        <v>847.43707170315793</v>
      </c>
      <c r="E431" s="8">
        <v>7600.9704997492518</v>
      </c>
      <c r="F431" s="8">
        <v>10799.630035099406</v>
      </c>
      <c r="G431" s="9">
        <v>3.5390687620777928</v>
      </c>
      <c r="H431" s="9">
        <v>1.7813729406710506</v>
      </c>
      <c r="I431" s="9">
        <v>2.6476234959788219</v>
      </c>
      <c r="J431" s="9">
        <v>2.2907097866062007</v>
      </c>
      <c r="K431" s="9">
        <f t="shared" si="18"/>
        <v>1.5449660113082666</v>
      </c>
      <c r="L431" s="9">
        <f t="shared" si="19"/>
        <v>0.77765108050210163</v>
      </c>
      <c r="M431" s="9">
        <f t="shared" si="20"/>
        <v>1.1558092218662961</v>
      </c>
    </row>
    <row r="432" spans="1:13" x14ac:dyDescent="0.3">
      <c r="A432" s="10" t="s">
        <v>400</v>
      </c>
      <c r="B432" s="8">
        <v>179.68923076923062</v>
      </c>
      <c r="C432" s="8">
        <v>323.64480769230659</v>
      </c>
      <c r="D432" s="8">
        <v>122.51538461538439</v>
      </c>
      <c r="E432" s="8">
        <v>3507.0028846153782</v>
      </c>
      <c r="F432" s="8">
        <v>4132.8523076922993</v>
      </c>
      <c r="G432" s="9">
        <v>0.47321271381282559</v>
      </c>
      <c r="H432" s="9">
        <v>0.58906504378883495</v>
      </c>
      <c r="I432" s="9">
        <v>0.44127893959538417</v>
      </c>
      <c r="J432" s="9">
        <v>0.82904327779653841</v>
      </c>
      <c r="K432" s="9">
        <f t="shared" si="18"/>
        <v>0.57079374079305933</v>
      </c>
      <c r="L432" s="9">
        <f t="shared" si="19"/>
        <v>0.71053593891319355</v>
      </c>
      <c r="M432" s="9">
        <f t="shared" si="20"/>
        <v>0.53227491424601081</v>
      </c>
    </row>
    <row r="433" spans="1:13" x14ac:dyDescent="0.3">
      <c r="A433" s="10" t="s">
        <v>401</v>
      </c>
      <c r="B433" s="8">
        <v>22960.936022978829</v>
      </c>
      <c r="C433" s="8">
        <v>33328.05889985276</v>
      </c>
      <c r="D433" s="8">
        <v>21107.082111443753</v>
      </c>
      <c r="E433" s="8">
        <v>108810.38033631511</v>
      </c>
      <c r="F433" s="8">
        <v>186206.45737059045</v>
      </c>
      <c r="G433" s="9">
        <v>72.025850637401263</v>
      </c>
      <c r="H433" s="9">
        <v>49.394456785140932</v>
      </c>
      <c r="I433" s="9">
        <v>62.225451998606715</v>
      </c>
      <c r="J433" s="9">
        <v>37.441194895233878</v>
      </c>
      <c r="K433" s="9">
        <f t="shared" si="18"/>
        <v>1.9237059831808381</v>
      </c>
      <c r="L433" s="9">
        <f t="shared" si="19"/>
        <v>1.3192542845748938</v>
      </c>
      <c r="M433" s="9">
        <f t="shared" si="20"/>
        <v>1.6619515529011009</v>
      </c>
    </row>
    <row r="434" spans="1:13" x14ac:dyDescent="0.3">
      <c r="A434" s="10" t="s">
        <v>402</v>
      </c>
      <c r="B434" s="8">
        <v>3948.4036425847289</v>
      </c>
      <c r="C434" s="8">
        <v>5266.573974409228</v>
      </c>
      <c r="D434" s="8">
        <v>3041.4617386035479</v>
      </c>
      <c r="E434" s="8">
        <v>23970.342196243262</v>
      </c>
      <c r="F434" s="8">
        <v>36226.781551840766</v>
      </c>
      <c r="G434" s="9">
        <v>11.668709086940776</v>
      </c>
      <c r="H434" s="9">
        <v>8.3557772127175731</v>
      </c>
      <c r="I434" s="9">
        <v>9.5973930196680186</v>
      </c>
      <c r="J434" s="9">
        <v>6.4329038606568512</v>
      </c>
      <c r="K434" s="9">
        <f t="shared" si="18"/>
        <v>1.8139100691844177</v>
      </c>
      <c r="L434" s="9">
        <f t="shared" si="19"/>
        <v>1.2989121854938435</v>
      </c>
      <c r="M434" s="9">
        <f t="shared" si="20"/>
        <v>1.491922346044209</v>
      </c>
    </row>
    <row r="435" spans="1:13" x14ac:dyDescent="0.3">
      <c r="A435" s="10" t="s">
        <v>403</v>
      </c>
      <c r="B435" s="8">
        <v>23497.233444996862</v>
      </c>
      <c r="C435" s="8">
        <v>41444.437917546769</v>
      </c>
      <c r="D435" s="8">
        <v>31934.625668291581</v>
      </c>
      <c r="E435" s="8">
        <v>133328.36438943452</v>
      </c>
      <c r="F435" s="8">
        <v>230204.66142026972</v>
      </c>
      <c r="G435" s="9">
        <v>67.478626156291554</v>
      </c>
      <c r="H435" s="9">
        <v>65.964138042113277</v>
      </c>
      <c r="I435" s="9">
        <v>101.3890100911694</v>
      </c>
      <c r="J435" s="9">
        <v>38.381111129892275</v>
      </c>
      <c r="K435" s="9">
        <f t="shared" si="18"/>
        <v>1.7581207049458587</v>
      </c>
      <c r="L435" s="9">
        <f t="shared" si="19"/>
        <v>1.7186615004154628</v>
      </c>
      <c r="M435" s="9">
        <f t="shared" si="20"/>
        <v>2.6416382201140816</v>
      </c>
    </row>
    <row r="436" spans="1:13" x14ac:dyDescent="0.3">
      <c r="A436" s="10" t="s">
        <v>404</v>
      </c>
      <c r="B436" s="8">
        <v>3446.7121090617443</v>
      </c>
      <c r="C436" s="8">
        <v>2968.287890938248</v>
      </c>
      <c r="D436" s="8">
        <v>1433.2149157979145</v>
      </c>
      <c r="E436" s="8">
        <v>18370.461106655941</v>
      </c>
      <c r="F436" s="8">
        <v>26218.676022453848</v>
      </c>
      <c r="G436" s="9">
        <v>10.245603594159478</v>
      </c>
      <c r="H436" s="9">
        <v>4.5596764089150099</v>
      </c>
      <c r="I436" s="9">
        <v>4.4526714290679719</v>
      </c>
      <c r="J436" s="9">
        <v>5.5847479888062841</v>
      </c>
      <c r="K436" s="9">
        <f t="shared" si="18"/>
        <v>1.8345686528192711</v>
      </c>
      <c r="L436" s="9">
        <f t="shared" si="19"/>
        <v>0.81645159603515449</v>
      </c>
      <c r="M436" s="9">
        <f t="shared" si="20"/>
        <v>0.79729137966343777</v>
      </c>
    </row>
    <row r="437" spans="1:13" x14ac:dyDescent="0.3">
      <c r="A437" s="10" t="s">
        <v>405</v>
      </c>
      <c r="B437" s="8">
        <v>10133.417598604221</v>
      </c>
      <c r="C437" s="8">
        <v>11938.461387752741</v>
      </c>
      <c r="D437" s="8">
        <v>7032.9172124817451</v>
      </c>
      <c r="E437" s="8">
        <v>61176.044747304244</v>
      </c>
      <c r="F437" s="8">
        <v>90280.840946142955</v>
      </c>
      <c r="G437" s="9">
        <v>29.014901542488928</v>
      </c>
      <c r="H437" s="9">
        <v>19.371177228643894</v>
      </c>
      <c r="I437" s="9">
        <v>22.646570808778716</v>
      </c>
      <c r="J437" s="9">
        <v>17.689613277171773</v>
      </c>
      <c r="K437" s="9">
        <f t="shared" si="18"/>
        <v>1.640222490331787</v>
      </c>
      <c r="L437" s="9">
        <f t="shared" si="19"/>
        <v>1.0950593958796238</v>
      </c>
      <c r="M437" s="9">
        <f t="shared" si="20"/>
        <v>1.2802185358118503</v>
      </c>
    </row>
    <row r="438" spans="1:13" x14ac:dyDescent="0.3">
      <c r="A438" s="10" t="s">
        <v>155</v>
      </c>
      <c r="B438" s="8">
        <v>1285.7247640686701</v>
      </c>
      <c r="C438" s="8">
        <v>3312.7484939049086</v>
      </c>
      <c r="D438" s="8">
        <v>902.9769301115299</v>
      </c>
      <c r="E438" s="8">
        <v>9459.8106892682899</v>
      </c>
      <c r="F438" s="8">
        <v>14961.260877353399</v>
      </c>
      <c r="G438" s="9">
        <v>3.8972821435825806</v>
      </c>
      <c r="H438" s="9">
        <v>5.0515148406673589</v>
      </c>
      <c r="I438" s="9">
        <v>2.808283582700255</v>
      </c>
      <c r="J438" s="9">
        <v>2.9184655681445077</v>
      </c>
      <c r="K438" s="9">
        <f t="shared" si="18"/>
        <v>1.3353873988173797</v>
      </c>
      <c r="L438" s="9">
        <f t="shared" si="19"/>
        <v>1.730880396810367</v>
      </c>
      <c r="M438" s="9">
        <f t="shared" si="20"/>
        <v>0.96224660429545383</v>
      </c>
    </row>
    <row r="439" spans="1:13" x14ac:dyDescent="0.3">
      <c r="A439" s="4" t="s">
        <v>406</v>
      </c>
      <c r="B439" s="5"/>
      <c r="C439" s="5"/>
      <c r="D439" s="5"/>
      <c r="E439" s="5"/>
      <c r="F439" s="5"/>
      <c r="G439" s="6"/>
      <c r="H439" s="6"/>
      <c r="I439" s="6"/>
      <c r="J439" s="6"/>
      <c r="K439" s="9" t="str">
        <f t="shared" si="18"/>
        <v/>
      </c>
      <c r="L439" s="9" t="str">
        <f t="shared" si="19"/>
        <v/>
      </c>
      <c r="M439" s="9" t="str">
        <f t="shared" si="20"/>
        <v/>
      </c>
    </row>
    <row r="440" spans="1:13" x14ac:dyDescent="0.3">
      <c r="A440" s="7" t="s">
        <v>406</v>
      </c>
      <c r="B440" s="8"/>
      <c r="C440" s="8"/>
      <c r="D440" s="8"/>
      <c r="E440" s="8"/>
      <c r="F440" s="8"/>
      <c r="G440" s="9"/>
      <c r="H440" s="9"/>
      <c r="I440" s="9"/>
      <c r="J440" s="9"/>
      <c r="K440" s="9" t="str">
        <f t="shared" si="18"/>
        <v/>
      </c>
      <c r="L440" s="9" t="str">
        <f t="shared" si="19"/>
        <v/>
      </c>
      <c r="M440" s="9" t="str">
        <f t="shared" si="20"/>
        <v/>
      </c>
    </row>
    <row r="441" spans="1:13" x14ac:dyDescent="0.3">
      <c r="A441" s="10" t="s">
        <v>152</v>
      </c>
      <c r="B441" s="8">
        <v>458.32770853817175</v>
      </c>
      <c r="C441" s="8">
        <v>1054.8446759320755</v>
      </c>
      <c r="D441" s="8">
        <v>686.33998565012701</v>
      </c>
      <c r="E441" s="8">
        <v>1611.0564428263906</v>
      </c>
      <c r="F441" s="8">
        <v>3810.5688129467649</v>
      </c>
      <c r="G441" s="9">
        <v>1.167505695391458</v>
      </c>
      <c r="H441" s="9">
        <v>2.1218122560911183</v>
      </c>
      <c r="I441" s="9">
        <v>2.6843427332664094</v>
      </c>
      <c r="J441" s="9">
        <v>0.36392129950990704</v>
      </c>
      <c r="K441" s="9">
        <f t="shared" si="18"/>
        <v>3.2081268586470162</v>
      </c>
      <c r="L441" s="9">
        <f t="shared" si="19"/>
        <v>5.8304151445616501</v>
      </c>
      <c r="M441" s="9">
        <f t="shared" si="20"/>
        <v>7.376162749697297</v>
      </c>
    </row>
    <row r="442" spans="1:13" x14ac:dyDescent="0.3">
      <c r="A442" s="10" t="s">
        <v>407</v>
      </c>
      <c r="B442" s="8"/>
      <c r="C442" s="8"/>
      <c r="D442" s="8"/>
      <c r="E442" s="8"/>
      <c r="F442" s="8">
        <v>0</v>
      </c>
      <c r="G442" s="9">
        <v>0</v>
      </c>
      <c r="H442" s="9">
        <v>0</v>
      </c>
      <c r="I442" s="9">
        <v>0</v>
      </c>
      <c r="J442" s="9">
        <v>0</v>
      </c>
      <c r="K442" s="9" t="str">
        <f t="shared" si="18"/>
        <v/>
      </c>
      <c r="L442" s="9" t="str">
        <f t="shared" si="19"/>
        <v/>
      </c>
      <c r="M442" s="9" t="str">
        <f t="shared" si="20"/>
        <v/>
      </c>
    </row>
    <row r="443" spans="1:13" x14ac:dyDescent="0.3">
      <c r="A443" s="10" t="s">
        <v>408</v>
      </c>
      <c r="B443" s="8">
        <v>48.923057128152173</v>
      </c>
      <c r="C443" s="8">
        <v>698.45470921255662</v>
      </c>
      <c r="D443" s="8">
        <v>122.82810087493557</v>
      </c>
      <c r="E443" s="8">
        <v>1253.2629953679862</v>
      </c>
      <c r="F443" s="8">
        <v>2123.4688625836307</v>
      </c>
      <c r="G443" s="9">
        <v>0.13682932514461493</v>
      </c>
      <c r="H443" s="9">
        <v>1.0360781460078585</v>
      </c>
      <c r="I443" s="9">
        <v>0.36582482221364832</v>
      </c>
      <c r="J443" s="9">
        <v>0.45263473386104269</v>
      </c>
      <c r="K443" s="9">
        <f t="shared" si="18"/>
        <v>0.30229523920411522</v>
      </c>
      <c r="L443" s="9">
        <f t="shared" si="19"/>
        <v>2.2889939028097896</v>
      </c>
      <c r="M443" s="9">
        <f t="shared" si="20"/>
        <v>0.80821199710660141</v>
      </c>
    </row>
    <row r="444" spans="1:13" x14ac:dyDescent="0.3">
      <c r="A444" s="4" t="s">
        <v>409</v>
      </c>
      <c r="B444" s="5"/>
      <c r="C444" s="5"/>
      <c r="D444" s="5"/>
      <c r="E444" s="5"/>
      <c r="F444" s="5"/>
      <c r="G444" s="6"/>
      <c r="H444" s="6"/>
      <c r="I444" s="6"/>
      <c r="J444" s="6"/>
      <c r="K444" s="9" t="str">
        <f t="shared" si="18"/>
        <v/>
      </c>
      <c r="L444" s="9" t="str">
        <f t="shared" si="19"/>
        <v/>
      </c>
      <c r="M444" s="9" t="str">
        <f t="shared" si="20"/>
        <v/>
      </c>
    </row>
    <row r="445" spans="1:13" x14ac:dyDescent="0.3">
      <c r="A445" s="7" t="s">
        <v>409</v>
      </c>
      <c r="B445" s="8"/>
      <c r="C445" s="8"/>
      <c r="D445" s="8"/>
      <c r="E445" s="8"/>
      <c r="F445" s="8"/>
      <c r="G445" s="9"/>
      <c r="H445" s="9"/>
      <c r="I445" s="9"/>
      <c r="J445" s="9"/>
      <c r="K445" s="9" t="str">
        <f t="shared" si="18"/>
        <v/>
      </c>
      <c r="L445" s="9" t="str">
        <f t="shared" si="19"/>
        <v/>
      </c>
      <c r="M445" s="9" t="str">
        <f t="shared" si="20"/>
        <v/>
      </c>
    </row>
    <row r="446" spans="1:13" x14ac:dyDescent="0.3">
      <c r="A446" s="10" t="s">
        <v>410</v>
      </c>
      <c r="B446" s="8">
        <v>0</v>
      </c>
      <c r="C446" s="8">
        <v>0</v>
      </c>
      <c r="D446" s="8">
        <v>0</v>
      </c>
      <c r="E446" s="8">
        <v>7</v>
      </c>
      <c r="F446" s="8">
        <v>7</v>
      </c>
      <c r="G446" s="9">
        <v>0</v>
      </c>
      <c r="H446" s="9">
        <v>0</v>
      </c>
      <c r="I446" s="9">
        <v>0</v>
      </c>
      <c r="J446" s="9">
        <v>2.5153235423439444E-3</v>
      </c>
      <c r="K446" s="9">
        <f t="shared" si="18"/>
        <v>0</v>
      </c>
      <c r="L446" s="9">
        <f t="shared" si="19"/>
        <v>0</v>
      </c>
      <c r="M446" s="9">
        <f t="shared" si="20"/>
        <v>0</v>
      </c>
    </row>
    <row r="447" spans="1:13" x14ac:dyDescent="0.3">
      <c r="A447" s="4" t="s">
        <v>411</v>
      </c>
      <c r="B447" s="5"/>
      <c r="C447" s="5"/>
      <c r="D447" s="5"/>
      <c r="E447" s="5"/>
      <c r="F447" s="5"/>
      <c r="G447" s="6"/>
      <c r="H447" s="6"/>
      <c r="I447" s="6"/>
      <c r="J447" s="6"/>
      <c r="K447" s="9" t="str">
        <f t="shared" si="18"/>
        <v/>
      </c>
      <c r="L447" s="9" t="str">
        <f t="shared" si="19"/>
        <v/>
      </c>
      <c r="M447" s="9" t="str">
        <f t="shared" si="20"/>
        <v/>
      </c>
    </row>
    <row r="448" spans="1:13" x14ac:dyDescent="0.3">
      <c r="A448" s="7" t="s">
        <v>411</v>
      </c>
      <c r="B448" s="8"/>
      <c r="C448" s="8"/>
      <c r="D448" s="8"/>
      <c r="E448" s="8"/>
      <c r="F448" s="8"/>
      <c r="G448" s="9"/>
      <c r="H448" s="9"/>
      <c r="I448" s="9"/>
      <c r="J448" s="9"/>
      <c r="K448" s="9" t="str">
        <f t="shared" si="18"/>
        <v/>
      </c>
      <c r="L448" s="9" t="str">
        <f t="shared" si="19"/>
        <v/>
      </c>
      <c r="M448" s="9" t="str">
        <f t="shared" si="20"/>
        <v/>
      </c>
    </row>
    <row r="449" spans="1:13" x14ac:dyDescent="0.3">
      <c r="A449" s="10" t="s">
        <v>412</v>
      </c>
      <c r="B449" s="8">
        <v>611.33512410013805</v>
      </c>
      <c r="C449" s="8">
        <v>2902.7180616740006</v>
      </c>
      <c r="D449" s="8">
        <v>1017.0189104974723</v>
      </c>
      <c r="E449" s="8">
        <v>5466.0552272482882</v>
      </c>
      <c r="F449" s="8">
        <v>9997.1273235199005</v>
      </c>
      <c r="G449" s="9">
        <v>1.754728296770014</v>
      </c>
      <c r="H449" s="9">
        <v>4.4498810381249445</v>
      </c>
      <c r="I449" s="9">
        <v>3.073050925297669</v>
      </c>
      <c r="J449" s="9">
        <v>1.6670567512351631</v>
      </c>
      <c r="K449" s="9">
        <f t="shared" si="18"/>
        <v>1.0525906184476881</v>
      </c>
      <c r="L449" s="9">
        <f t="shared" si="19"/>
        <v>2.6693038703259018</v>
      </c>
      <c r="M449" s="9">
        <f t="shared" si="20"/>
        <v>1.8433991062516442</v>
      </c>
    </row>
    <row r="450" spans="1:13" x14ac:dyDescent="0.3">
      <c r="A450" s="4" t="s">
        <v>413</v>
      </c>
      <c r="B450" s="5"/>
      <c r="C450" s="5"/>
      <c r="D450" s="5"/>
      <c r="E450" s="5"/>
      <c r="F450" s="5"/>
      <c r="G450" s="6"/>
      <c r="H450" s="6"/>
      <c r="I450" s="6"/>
      <c r="J450" s="6"/>
      <c r="K450" s="9" t="str">
        <f t="shared" si="18"/>
        <v/>
      </c>
      <c r="L450" s="9" t="str">
        <f t="shared" si="19"/>
        <v/>
      </c>
      <c r="M450" s="9" t="str">
        <f t="shared" si="20"/>
        <v/>
      </c>
    </row>
    <row r="451" spans="1:13" x14ac:dyDescent="0.3">
      <c r="A451" s="7" t="s">
        <v>414</v>
      </c>
      <c r="B451" s="8"/>
      <c r="C451" s="8"/>
      <c r="D451" s="8"/>
      <c r="E451" s="8"/>
      <c r="F451" s="8"/>
      <c r="G451" s="9"/>
      <c r="H451" s="9"/>
      <c r="I451" s="9"/>
      <c r="J451" s="9"/>
      <c r="K451" s="9" t="str">
        <f t="shared" si="18"/>
        <v/>
      </c>
      <c r="L451" s="9" t="str">
        <f t="shared" si="19"/>
        <v/>
      </c>
      <c r="M451" s="9" t="str">
        <f t="shared" si="20"/>
        <v/>
      </c>
    </row>
    <row r="452" spans="1:13" x14ac:dyDescent="0.3">
      <c r="A452" s="10" t="s">
        <v>415</v>
      </c>
      <c r="B452" s="8"/>
      <c r="C452" s="8"/>
      <c r="D452" s="8"/>
      <c r="E452" s="8"/>
      <c r="F452" s="8">
        <v>0</v>
      </c>
      <c r="G452" s="9">
        <v>0</v>
      </c>
      <c r="H452" s="9">
        <v>0</v>
      </c>
      <c r="I452" s="9">
        <v>0</v>
      </c>
      <c r="J452" s="9">
        <v>0</v>
      </c>
      <c r="K452" s="9" t="str">
        <f t="shared" si="18"/>
        <v/>
      </c>
      <c r="L452" s="9" t="str">
        <f t="shared" si="19"/>
        <v/>
      </c>
      <c r="M452" s="9" t="str">
        <f t="shared" si="20"/>
        <v/>
      </c>
    </row>
    <row r="453" spans="1:13" x14ac:dyDescent="0.3">
      <c r="A453" s="7" t="s">
        <v>416</v>
      </c>
      <c r="B453" s="8"/>
      <c r="C453" s="8"/>
      <c r="D453" s="8"/>
      <c r="E453" s="8"/>
      <c r="F453" s="8"/>
      <c r="G453" s="9"/>
      <c r="H453" s="9"/>
      <c r="I453" s="9"/>
      <c r="J453" s="9"/>
      <c r="K453" s="9" t="str">
        <f t="shared" ref="K453:K516" si="21">IFERROR(G453/J453,"")</f>
        <v/>
      </c>
      <c r="L453" s="9" t="str">
        <f t="shared" ref="L453:L516" si="22">IFERROR(H453/J453,"")</f>
        <v/>
      </c>
      <c r="M453" s="9" t="str">
        <f t="shared" ref="M453:M516" si="23">IFERROR(I453/J453,"")</f>
        <v/>
      </c>
    </row>
    <row r="454" spans="1:13" x14ac:dyDescent="0.3">
      <c r="A454" s="10" t="s">
        <v>161</v>
      </c>
      <c r="B454" s="8"/>
      <c r="C454" s="8"/>
      <c r="D454" s="8"/>
      <c r="E454" s="8"/>
      <c r="F454" s="8">
        <v>0</v>
      </c>
      <c r="G454" s="9">
        <v>0</v>
      </c>
      <c r="H454" s="9">
        <v>0</v>
      </c>
      <c r="I454" s="9">
        <v>0</v>
      </c>
      <c r="J454" s="9">
        <v>0</v>
      </c>
      <c r="K454" s="9" t="str">
        <f t="shared" si="21"/>
        <v/>
      </c>
      <c r="L454" s="9" t="str">
        <f t="shared" si="22"/>
        <v/>
      </c>
      <c r="M454" s="9" t="str">
        <f t="shared" si="23"/>
        <v/>
      </c>
    </row>
    <row r="455" spans="1:13" x14ac:dyDescent="0.3">
      <c r="A455" s="10" t="s">
        <v>146</v>
      </c>
      <c r="B455" s="8">
        <v>131.95543063641819</v>
      </c>
      <c r="C455" s="8">
        <v>703.35876330053873</v>
      </c>
      <c r="D455" s="8">
        <v>406.76169443886641</v>
      </c>
      <c r="E455" s="8">
        <v>1582.2545673559498</v>
      </c>
      <c r="F455" s="8">
        <v>2824.3304557317733</v>
      </c>
      <c r="G455" s="9">
        <v>0.3725461154110305</v>
      </c>
      <c r="H455" s="9">
        <v>1.1035122823079351</v>
      </c>
      <c r="I455" s="9">
        <v>1.3054943733770241</v>
      </c>
      <c r="J455" s="9">
        <v>0.51623957095892059</v>
      </c>
      <c r="K455" s="9">
        <f t="shared" si="21"/>
        <v>0.72165354298397166</v>
      </c>
      <c r="L455" s="9">
        <f t="shared" si="22"/>
        <v>2.1375972404791619</v>
      </c>
      <c r="M455" s="9">
        <f t="shared" si="23"/>
        <v>2.5288537470152748</v>
      </c>
    </row>
    <row r="456" spans="1:13" x14ac:dyDescent="0.3">
      <c r="A456" s="10" t="s">
        <v>417</v>
      </c>
      <c r="B456" s="8"/>
      <c r="C456" s="8"/>
      <c r="D456" s="8"/>
      <c r="E456" s="8"/>
      <c r="F456" s="8">
        <v>0</v>
      </c>
      <c r="G456" s="9">
        <v>0</v>
      </c>
      <c r="H456" s="9">
        <v>0</v>
      </c>
      <c r="I456" s="9">
        <v>0</v>
      </c>
      <c r="J456" s="9">
        <v>0</v>
      </c>
      <c r="K456" s="9" t="str">
        <f t="shared" si="21"/>
        <v/>
      </c>
      <c r="L456" s="9" t="str">
        <f t="shared" si="22"/>
        <v/>
      </c>
      <c r="M456" s="9" t="str">
        <f t="shared" si="23"/>
        <v/>
      </c>
    </row>
    <row r="457" spans="1:13" x14ac:dyDescent="0.3">
      <c r="A457" s="4" t="s">
        <v>418</v>
      </c>
      <c r="B457" s="5"/>
      <c r="C457" s="5"/>
      <c r="D457" s="5"/>
      <c r="E457" s="5"/>
      <c r="F457" s="5"/>
      <c r="G457" s="6"/>
      <c r="H457" s="6"/>
      <c r="I457" s="6"/>
      <c r="J457" s="6"/>
      <c r="K457" s="9" t="str">
        <f t="shared" si="21"/>
        <v/>
      </c>
      <c r="L457" s="9" t="str">
        <f t="shared" si="22"/>
        <v/>
      </c>
      <c r="M457" s="9" t="str">
        <f t="shared" si="23"/>
        <v/>
      </c>
    </row>
    <row r="458" spans="1:13" x14ac:dyDescent="0.3">
      <c r="A458" s="7" t="s">
        <v>418</v>
      </c>
      <c r="B458" s="8"/>
      <c r="C458" s="8"/>
      <c r="D458" s="8"/>
      <c r="E458" s="8"/>
      <c r="F458" s="8"/>
      <c r="G458" s="9"/>
      <c r="H458" s="9"/>
      <c r="I458" s="9"/>
      <c r="J458" s="9"/>
      <c r="K458" s="9" t="str">
        <f t="shared" si="21"/>
        <v/>
      </c>
      <c r="L458" s="9" t="str">
        <f t="shared" si="22"/>
        <v/>
      </c>
      <c r="M458" s="9" t="str">
        <f t="shared" si="23"/>
        <v/>
      </c>
    </row>
    <row r="459" spans="1:13" x14ac:dyDescent="0.3">
      <c r="A459" s="10" t="s">
        <v>419</v>
      </c>
      <c r="B459" s="8">
        <v>123.61768530559149</v>
      </c>
      <c r="C459" s="8">
        <v>718.26137841352215</v>
      </c>
      <c r="D459" s="8">
        <v>359.13068920676113</v>
      </c>
      <c r="E459" s="8">
        <v>1075.2607282184631</v>
      </c>
      <c r="F459" s="8">
        <v>2276.2704811443382</v>
      </c>
      <c r="G459" s="9">
        <v>0.35467370952240157</v>
      </c>
      <c r="H459" s="9">
        <v>1.1052508700782566</v>
      </c>
      <c r="I459" s="9">
        <v>1.094465977558337</v>
      </c>
      <c r="J459" s="9">
        <v>0.34689133810455669</v>
      </c>
      <c r="K459" s="9">
        <f t="shared" si="21"/>
        <v>1.0224346086597849</v>
      </c>
      <c r="L459" s="9">
        <f t="shared" si="22"/>
        <v>3.1861587438805472</v>
      </c>
      <c r="M459" s="9">
        <f t="shared" si="23"/>
        <v>3.1550686262118584</v>
      </c>
    </row>
    <row r="460" spans="1:13" x14ac:dyDescent="0.3">
      <c r="A460" s="10" t="s">
        <v>420</v>
      </c>
      <c r="B460" s="8">
        <v>28.270466949666453</v>
      </c>
      <c r="C460" s="8">
        <v>156.57489387507559</v>
      </c>
      <c r="D460" s="8">
        <v>45.667677380230266</v>
      </c>
      <c r="E460" s="8">
        <v>909.00424499696794</v>
      </c>
      <c r="F460" s="8">
        <v>1139.5172832019402</v>
      </c>
      <c r="G460" s="9">
        <v>7.4817985156801672E-2</v>
      </c>
      <c r="H460" s="9">
        <v>0.2714900760063837</v>
      </c>
      <c r="I460" s="9">
        <v>0.18303470288245088</v>
      </c>
      <c r="J460" s="9">
        <v>0.19360906884038109</v>
      </c>
      <c r="K460" s="9">
        <f t="shared" si="21"/>
        <v>0.3864384328943008</v>
      </c>
      <c r="L460" s="9">
        <f t="shared" si="22"/>
        <v>1.4022590864801419</v>
      </c>
      <c r="M460" s="9">
        <f t="shared" si="23"/>
        <v>0.94538289956526711</v>
      </c>
    </row>
    <row r="461" spans="1:13" x14ac:dyDescent="0.3">
      <c r="A461" s="10" t="s">
        <v>421</v>
      </c>
      <c r="B461" s="8">
        <v>1573.3175745490787</v>
      </c>
      <c r="C461" s="8">
        <v>14546.843542100947</v>
      </c>
      <c r="D461" s="8">
        <v>5462.2033535756291</v>
      </c>
      <c r="E461" s="8">
        <v>10956.126819541367</v>
      </c>
      <c r="F461" s="8">
        <v>32538.491289767022</v>
      </c>
      <c r="G461" s="9">
        <v>4.8254767794555535</v>
      </c>
      <c r="H461" s="9">
        <v>21.337173829588586</v>
      </c>
      <c r="I461" s="9">
        <v>16.209308605162082</v>
      </c>
      <c r="J461" s="9">
        <v>4.2894177460652303</v>
      </c>
      <c r="K461" s="9">
        <f t="shared" si="21"/>
        <v>1.1249724473402156</v>
      </c>
      <c r="L461" s="9">
        <f t="shared" si="22"/>
        <v>4.9743753331466971</v>
      </c>
      <c r="M461" s="9">
        <f t="shared" si="23"/>
        <v>3.7789065007788549</v>
      </c>
    </row>
    <row r="462" spans="1:13" x14ac:dyDescent="0.3">
      <c r="A462" s="10" t="s">
        <v>422</v>
      </c>
      <c r="B462" s="8">
        <v>103.35983515068247</v>
      </c>
      <c r="C462" s="8">
        <v>1304.6542457285041</v>
      </c>
      <c r="D462" s="8">
        <v>292.14973812998977</v>
      </c>
      <c r="E462" s="8">
        <v>789.96445436593035</v>
      </c>
      <c r="F462" s="8">
        <v>2490.1282733751068</v>
      </c>
      <c r="G462" s="9">
        <v>0.3408072394673432</v>
      </c>
      <c r="H462" s="9">
        <v>1.8348946481239345</v>
      </c>
      <c r="I462" s="9">
        <v>0.81622003582208857</v>
      </c>
      <c r="J462" s="9">
        <v>0.34020366735300733</v>
      </c>
      <c r="K462" s="9">
        <f t="shared" si="21"/>
        <v>1.0017741493471604</v>
      </c>
      <c r="L462" s="9">
        <f t="shared" si="22"/>
        <v>5.3935181310670091</v>
      </c>
      <c r="M462" s="9">
        <f t="shared" si="23"/>
        <v>2.3992099855147941</v>
      </c>
    </row>
    <row r="463" spans="1:13" x14ac:dyDescent="0.3">
      <c r="A463" s="10" t="s">
        <v>423</v>
      </c>
      <c r="B463" s="8">
        <v>2818.5136722259349</v>
      </c>
      <c r="C463" s="8">
        <v>22045.905356180152</v>
      </c>
      <c r="D463" s="8">
        <v>11076.152256652316</v>
      </c>
      <c r="E463" s="8">
        <v>21475.605873993343</v>
      </c>
      <c r="F463" s="8">
        <v>57416.177159051746</v>
      </c>
      <c r="G463" s="9">
        <v>8.2887780818735823</v>
      </c>
      <c r="H463" s="9">
        <v>33.092489781771313</v>
      </c>
      <c r="I463" s="9">
        <v>33.306013773703924</v>
      </c>
      <c r="J463" s="9">
        <v>7.3187673320795454</v>
      </c>
      <c r="K463" s="9">
        <f t="shared" si="21"/>
        <v>1.1325374486960798</v>
      </c>
      <c r="L463" s="9">
        <f t="shared" si="22"/>
        <v>4.5215933613192831</v>
      </c>
      <c r="M463" s="9">
        <f t="shared" si="23"/>
        <v>4.5507682185382983</v>
      </c>
    </row>
    <row r="464" spans="1:13" x14ac:dyDescent="0.3">
      <c r="A464" s="4" t="s">
        <v>424</v>
      </c>
      <c r="B464" s="5"/>
      <c r="C464" s="5"/>
      <c r="D464" s="5"/>
      <c r="E464" s="5"/>
      <c r="F464" s="5"/>
      <c r="G464" s="6"/>
      <c r="H464" s="6"/>
      <c r="I464" s="6"/>
      <c r="J464" s="6"/>
      <c r="K464" s="9" t="str">
        <f t="shared" si="21"/>
        <v/>
      </c>
      <c r="L464" s="9" t="str">
        <f t="shared" si="22"/>
        <v/>
      </c>
      <c r="M464" s="9" t="str">
        <f t="shared" si="23"/>
        <v/>
      </c>
    </row>
    <row r="465" spans="1:13" x14ac:dyDescent="0.3">
      <c r="A465" s="7" t="s">
        <v>424</v>
      </c>
      <c r="B465" s="8"/>
      <c r="C465" s="8"/>
      <c r="D465" s="8"/>
      <c r="E465" s="8"/>
      <c r="F465" s="8"/>
      <c r="G465" s="9"/>
      <c r="H465" s="9"/>
      <c r="I465" s="9"/>
      <c r="J465" s="9"/>
      <c r="K465" s="9" t="str">
        <f t="shared" si="21"/>
        <v/>
      </c>
      <c r="L465" s="9" t="str">
        <f t="shared" si="22"/>
        <v/>
      </c>
      <c r="M465" s="9" t="str">
        <f t="shared" si="23"/>
        <v/>
      </c>
    </row>
    <row r="466" spans="1:13" x14ac:dyDescent="0.3">
      <c r="A466" s="10" t="s">
        <v>425</v>
      </c>
      <c r="B466" s="8">
        <v>236.81447963800881</v>
      </c>
      <c r="C466" s="8">
        <v>233.75222343579259</v>
      </c>
      <c r="D466" s="8">
        <v>172.50709939148001</v>
      </c>
      <c r="E466" s="8">
        <v>3166.372913090951</v>
      </c>
      <c r="F466" s="8">
        <v>3809.4467155562324</v>
      </c>
      <c r="G466" s="9">
        <v>0.5861108346305518</v>
      </c>
      <c r="H466" s="9">
        <v>0.43250068450687384</v>
      </c>
      <c r="I466" s="9">
        <v>0.64057322624957058</v>
      </c>
      <c r="J466" s="9">
        <v>0.68259769900399847</v>
      </c>
      <c r="K466" s="9">
        <f t="shared" si="21"/>
        <v>0.85864753937167682</v>
      </c>
      <c r="L466" s="9">
        <f t="shared" si="22"/>
        <v>0.63360993618635153</v>
      </c>
      <c r="M466" s="9">
        <f t="shared" si="23"/>
        <v>0.93843449396951206</v>
      </c>
    </row>
    <row r="467" spans="1:13" x14ac:dyDescent="0.3">
      <c r="A467" s="10" t="s">
        <v>426</v>
      </c>
      <c r="B467" s="8">
        <v>1684.2146301815205</v>
      </c>
      <c r="C467" s="8">
        <v>1653.4246003792982</v>
      </c>
      <c r="D467" s="8">
        <v>1119.7307504741239</v>
      </c>
      <c r="E467" s="8">
        <v>17124.388241668905</v>
      </c>
      <c r="F467" s="8">
        <v>21581.758222703847</v>
      </c>
      <c r="G467" s="9">
        <v>4.1229532606231123</v>
      </c>
      <c r="H467" s="9">
        <v>2.9857193499123573</v>
      </c>
      <c r="I467" s="9">
        <v>4.0317623532586264</v>
      </c>
      <c r="J467" s="9">
        <v>4.3371343858341467</v>
      </c>
      <c r="K467" s="9">
        <f t="shared" si="21"/>
        <v>0.95061690366095453</v>
      </c>
      <c r="L467" s="9">
        <f t="shared" si="22"/>
        <v>0.68840830933536401</v>
      </c>
      <c r="M467" s="9">
        <f t="shared" si="23"/>
        <v>0.92959129106699578</v>
      </c>
    </row>
    <row r="468" spans="1:13" x14ac:dyDescent="0.3">
      <c r="A468" s="10" t="s">
        <v>427</v>
      </c>
      <c r="B468" s="8">
        <v>1259.6178939793701</v>
      </c>
      <c r="C468" s="8">
        <v>1404.683377308706</v>
      </c>
      <c r="D468" s="8">
        <v>867.32813624370283</v>
      </c>
      <c r="E468" s="8">
        <v>13526.845526505136</v>
      </c>
      <c r="F468" s="8">
        <v>17058.474934036916</v>
      </c>
      <c r="G468" s="9">
        <v>3.105270743418802</v>
      </c>
      <c r="H468" s="9">
        <v>2.595274302769901</v>
      </c>
      <c r="I468" s="9">
        <v>3.2130420664399408</v>
      </c>
      <c r="J468" s="9">
        <v>3.4123420436567664</v>
      </c>
      <c r="K468" s="9">
        <f t="shared" si="21"/>
        <v>0.91001157084800977</v>
      </c>
      <c r="L468" s="9">
        <f t="shared" si="22"/>
        <v>0.76055514645557876</v>
      </c>
      <c r="M468" s="9">
        <f t="shared" si="23"/>
        <v>0.9415943728187196</v>
      </c>
    </row>
    <row r="469" spans="1:13" x14ac:dyDescent="0.3">
      <c r="A469" s="10" t="s">
        <v>428</v>
      </c>
      <c r="B469" s="8">
        <v>1594.6810978646088</v>
      </c>
      <c r="C469" s="8">
        <v>1357.9957233662349</v>
      </c>
      <c r="D469" s="8">
        <v>682.2107853188412</v>
      </c>
      <c r="E469" s="8">
        <v>10280.284659773262</v>
      </c>
      <c r="F469" s="8">
        <v>13915.172266322947</v>
      </c>
      <c r="G469" s="9">
        <v>4.5019710325845361</v>
      </c>
      <c r="H469" s="9">
        <v>2.2914652171502685</v>
      </c>
      <c r="I469" s="9">
        <v>2.3942053023202785</v>
      </c>
      <c r="J469" s="9">
        <v>2.7682373349241178</v>
      </c>
      <c r="K469" s="9">
        <f t="shared" si="21"/>
        <v>1.6262951791696512</v>
      </c>
      <c r="L469" s="9">
        <f t="shared" si="22"/>
        <v>0.82777050516627093</v>
      </c>
      <c r="M469" s="9">
        <f t="shared" si="23"/>
        <v>0.86488440572452141</v>
      </c>
    </row>
    <row r="470" spans="1:13" x14ac:dyDescent="0.3">
      <c r="A470" s="10" t="s">
        <v>429</v>
      </c>
      <c r="B470" s="8">
        <v>13.065491183879091</v>
      </c>
      <c r="C470" s="8">
        <v>18.090680100755659</v>
      </c>
      <c r="D470" s="8">
        <v>5.0251889168765596</v>
      </c>
      <c r="E470" s="8">
        <v>219.09823677581815</v>
      </c>
      <c r="F470" s="8">
        <v>255.27959697732945</v>
      </c>
      <c r="G470" s="9">
        <v>3.2130717710284466E-2</v>
      </c>
      <c r="H470" s="9">
        <v>3.0896680247485323E-2</v>
      </c>
      <c r="I470" s="9">
        <v>1.6169855303043955E-2</v>
      </c>
      <c r="J470" s="9">
        <v>4.7004482405149449E-2</v>
      </c>
      <c r="K470" s="9">
        <f t="shared" si="21"/>
        <v>0.68356709969354912</v>
      </c>
      <c r="L470" s="9">
        <f t="shared" si="22"/>
        <v>0.65731348727925831</v>
      </c>
      <c r="M470" s="9">
        <f t="shared" si="23"/>
        <v>0.34400666650618217</v>
      </c>
    </row>
    <row r="471" spans="1:13" x14ac:dyDescent="0.3">
      <c r="A471" s="10" t="s">
        <v>430</v>
      </c>
      <c r="B471" s="8">
        <v>633.01430251996669</v>
      </c>
      <c r="C471" s="8">
        <v>768.36945080799808</v>
      </c>
      <c r="D471" s="8">
        <v>407.08315274595861</v>
      </c>
      <c r="E471" s="8">
        <v>4547.118816172363</v>
      </c>
      <c r="F471" s="8">
        <v>6355.5857222462864</v>
      </c>
      <c r="G471" s="9">
        <v>1.6791167014862167</v>
      </c>
      <c r="H471" s="9">
        <v>1.3571027618500411</v>
      </c>
      <c r="I471" s="9">
        <v>1.4204653763399135</v>
      </c>
      <c r="J471" s="9">
        <v>1.2109043337272267</v>
      </c>
      <c r="K471" s="9">
        <f t="shared" si="21"/>
        <v>1.3866633843136129</v>
      </c>
      <c r="L471" s="9">
        <f t="shared" si="22"/>
        <v>1.1207349119585757</v>
      </c>
      <c r="M471" s="9">
        <f t="shared" si="23"/>
        <v>1.173061600966979</v>
      </c>
    </row>
    <row r="472" spans="1:13" x14ac:dyDescent="0.3">
      <c r="A472" s="10" t="s">
        <v>431</v>
      </c>
      <c r="B472" s="8"/>
      <c r="C472" s="8"/>
      <c r="D472" s="8"/>
      <c r="E472" s="8"/>
      <c r="F472" s="8">
        <v>0</v>
      </c>
      <c r="G472" s="9">
        <v>0</v>
      </c>
      <c r="H472" s="9">
        <v>0</v>
      </c>
      <c r="I472" s="9">
        <v>0</v>
      </c>
      <c r="J472" s="9">
        <v>0</v>
      </c>
      <c r="K472" s="9" t="str">
        <f t="shared" si="21"/>
        <v/>
      </c>
      <c r="L472" s="9" t="str">
        <f t="shared" si="22"/>
        <v/>
      </c>
      <c r="M472" s="9" t="str">
        <f t="shared" si="23"/>
        <v/>
      </c>
    </row>
    <row r="473" spans="1:13" x14ac:dyDescent="0.3">
      <c r="A473" s="10" t="s">
        <v>432</v>
      </c>
      <c r="B473" s="8"/>
      <c r="C473" s="8"/>
      <c r="D473" s="8"/>
      <c r="E473" s="8"/>
      <c r="F473" s="8">
        <v>0</v>
      </c>
      <c r="G473" s="9">
        <v>0</v>
      </c>
      <c r="H473" s="9">
        <v>0</v>
      </c>
      <c r="I473" s="9">
        <v>0</v>
      </c>
      <c r="J473" s="9">
        <v>0</v>
      </c>
      <c r="K473" s="9" t="str">
        <f t="shared" si="21"/>
        <v/>
      </c>
      <c r="L473" s="9" t="str">
        <f t="shared" si="22"/>
        <v/>
      </c>
      <c r="M473" s="9" t="str">
        <f t="shared" si="23"/>
        <v/>
      </c>
    </row>
    <row r="474" spans="1:13" x14ac:dyDescent="0.3">
      <c r="A474" s="10" t="s">
        <v>433</v>
      </c>
      <c r="B474" s="8"/>
      <c r="C474" s="8"/>
      <c r="D474" s="8"/>
      <c r="E474" s="8"/>
      <c r="F474" s="8">
        <v>0</v>
      </c>
      <c r="G474" s="9">
        <v>0</v>
      </c>
      <c r="H474" s="9">
        <v>0</v>
      </c>
      <c r="I474" s="9">
        <v>0</v>
      </c>
      <c r="J474" s="9">
        <v>0</v>
      </c>
      <c r="K474" s="9" t="str">
        <f t="shared" si="21"/>
        <v/>
      </c>
      <c r="L474" s="9" t="str">
        <f t="shared" si="22"/>
        <v/>
      </c>
      <c r="M474" s="9" t="str">
        <f t="shared" si="23"/>
        <v/>
      </c>
    </row>
    <row r="475" spans="1:13" x14ac:dyDescent="0.3">
      <c r="A475" s="10" t="s">
        <v>434</v>
      </c>
      <c r="B475" s="8">
        <v>1565.632789627768</v>
      </c>
      <c r="C475" s="8">
        <v>1630.6925972396461</v>
      </c>
      <c r="D475" s="8">
        <v>820.59305729820005</v>
      </c>
      <c r="E475" s="8">
        <v>15235.53785027183</v>
      </c>
      <c r="F475" s="8">
        <v>19252.456294437445</v>
      </c>
      <c r="G475" s="9">
        <v>4.3412329963137157</v>
      </c>
      <c r="H475" s="9">
        <v>2.7254106436690786</v>
      </c>
      <c r="I475" s="9">
        <v>2.8111403329036984</v>
      </c>
      <c r="J475" s="9">
        <v>4.1148343090204254</v>
      </c>
      <c r="K475" s="9">
        <f t="shared" si="21"/>
        <v>1.0550201223891289</v>
      </c>
      <c r="L475" s="9">
        <f t="shared" si="22"/>
        <v>0.66233788264438964</v>
      </c>
      <c r="M475" s="9">
        <f t="shared" si="23"/>
        <v>0.68317218186433282</v>
      </c>
    </row>
    <row r="476" spans="1:13" x14ac:dyDescent="0.3">
      <c r="A476" s="10" t="s">
        <v>435</v>
      </c>
      <c r="B476" s="8">
        <v>197.3368462138952</v>
      </c>
      <c r="C476" s="8">
        <v>92.985948477751563</v>
      </c>
      <c r="D476" s="8">
        <v>72.322404371584682</v>
      </c>
      <c r="E476" s="8">
        <v>803.81186572989759</v>
      </c>
      <c r="F476" s="8">
        <v>1166.4570647931291</v>
      </c>
      <c r="G476" s="9">
        <v>0.58279958014327726</v>
      </c>
      <c r="H476" s="9">
        <v>0.14705911324851148</v>
      </c>
      <c r="I476" s="9">
        <v>0.21607992407356658</v>
      </c>
      <c r="J476" s="9">
        <v>0.2003249946406358</v>
      </c>
      <c r="K476" s="9">
        <f t="shared" si="21"/>
        <v>2.9092704142524246</v>
      </c>
      <c r="L476" s="9">
        <f t="shared" si="22"/>
        <v>0.73410266907692523</v>
      </c>
      <c r="M476" s="9">
        <f t="shared" si="23"/>
        <v>1.0786468481439055</v>
      </c>
    </row>
    <row r="477" spans="1:13" x14ac:dyDescent="0.3">
      <c r="A477" s="10" t="s">
        <v>436</v>
      </c>
      <c r="B477" s="8"/>
      <c r="C477" s="8"/>
      <c r="D477" s="8"/>
      <c r="E477" s="8"/>
      <c r="F477" s="8">
        <v>0</v>
      </c>
      <c r="G477" s="9">
        <v>0</v>
      </c>
      <c r="H477" s="9">
        <v>0</v>
      </c>
      <c r="I477" s="9">
        <v>0</v>
      </c>
      <c r="J477" s="9">
        <v>0</v>
      </c>
      <c r="K477" s="9" t="str">
        <f t="shared" si="21"/>
        <v/>
      </c>
      <c r="L477" s="9" t="str">
        <f t="shared" si="22"/>
        <v/>
      </c>
      <c r="M477" s="9" t="str">
        <f t="shared" si="23"/>
        <v/>
      </c>
    </row>
    <row r="478" spans="1:13" x14ac:dyDescent="0.3">
      <c r="A478" s="10" t="s">
        <v>437</v>
      </c>
      <c r="B478" s="8">
        <v>6135.6809315865994</v>
      </c>
      <c r="C478" s="8">
        <v>14314.88675400291</v>
      </c>
      <c r="D478" s="8">
        <v>9110.5874818049451</v>
      </c>
      <c r="E478" s="8">
        <v>21353.354294032</v>
      </c>
      <c r="F478" s="8">
        <v>50914.509461426453</v>
      </c>
      <c r="G478" s="9">
        <v>19.094733332114814</v>
      </c>
      <c r="H478" s="9">
        <v>20.789729300066099</v>
      </c>
      <c r="I478" s="9">
        <v>26.615664151005713</v>
      </c>
      <c r="J478" s="9">
        <v>7.6109660201765763</v>
      </c>
      <c r="K478" s="9">
        <f t="shared" si="21"/>
        <v>2.5088449063489331</v>
      </c>
      <c r="L478" s="9">
        <f t="shared" si="22"/>
        <v>2.7315493519420251</v>
      </c>
      <c r="M478" s="9">
        <f t="shared" si="23"/>
        <v>3.4970152383347815</v>
      </c>
    </row>
    <row r="479" spans="1:13" x14ac:dyDescent="0.3">
      <c r="A479" s="4" t="s">
        <v>438</v>
      </c>
      <c r="B479" s="5"/>
      <c r="C479" s="5"/>
      <c r="D479" s="5"/>
      <c r="E479" s="5"/>
      <c r="F479" s="5"/>
      <c r="G479" s="6"/>
      <c r="H479" s="6"/>
      <c r="I479" s="6"/>
      <c r="J479" s="6"/>
      <c r="K479" s="9" t="str">
        <f t="shared" si="21"/>
        <v/>
      </c>
      <c r="L479" s="9" t="str">
        <f t="shared" si="22"/>
        <v/>
      </c>
      <c r="M479" s="9" t="str">
        <f t="shared" si="23"/>
        <v/>
      </c>
    </row>
    <row r="480" spans="1:13" x14ac:dyDescent="0.3">
      <c r="A480" s="7" t="s">
        <v>438</v>
      </c>
      <c r="B480" s="8"/>
      <c r="C480" s="8"/>
      <c r="D480" s="8"/>
      <c r="E480" s="8"/>
      <c r="F480" s="8"/>
      <c r="G480" s="9"/>
      <c r="H480" s="9"/>
      <c r="I480" s="9"/>
      <c r="J480" s="9"/>
      <c r="K480" s="9" t="str">
        <f t="shared" si="21"/>
        <v/>
      </c>
      <c r="L480" s="9" t="str">
        <f t="shared" si="22"/>
        <v/>
      </c>
      <c r="M480" s="9" t="str">
        <f t="shared" si="23"/>
        <v/>
      </c>
    </row>
    <row r="481" spans="1:13" x14ac:dyDescent="0.3">
      <c r="A481" s="10" t="s">
        <v>397</v>
      </c>
      <c r="B481" s="8">
        <v>1171.34769519258</v>
      </c>
      <c r="C481" s="8">
        <v>1776.1139942083109</v>
      </c>
      <c r="D481" s="8">
        <v>806.01105722062141</v>
      </c>
      <c r="E481" s="8">
        <v>14554.640128018465</v>
      </c>
      <c r="F481" s="8">
        <v>18308.112874639977</v>
      </c>
      <c r="G481" s="9">
        <v>3.1202076905276295</v>
      </c>
      <c r="H481" s="9">
        <v>3.1940101426356229</v>
      </c>
      <c r="I481" s="9">
        <v>2.7955138330865337</v>
      </c>
      <c r="J481" s="9">
        <v>3.5488704674566076</v>
      </c>
      <c r="K481" s="9">
        <f t="shared" si="21"/>
        <v>0.87921148972332297</v>
      </c>
      <c r="L481" s="9">
        <f t="shared" si="22"/>
        <v>0.90000752969851139</v>
      </c>
      <c r="M481" s="9">
        <f t="shared" si="23"/>
        <v>0.78771932047720328</v>
      </c>
    </row>
    <row r="482" spans="1:13" x14ac:dyDescent="0.3">
      <c r="A482" s="10" t="s">
        <v>398</v>
      </c>
      <c r="B482" s="8">
        <v>1140.5753630565112</v>
      </c>
      <c r="C482" s="8">
        <v>794.29257265106617</v>
      </c>
      <c r="D482" s="8">
        <v>489.11159713053996</v>
      </c>
      <c r="E482" s="8">
        <v>5956.6805221969244</v>
      </c>
      <c r="F482" s="8">
        <v>8380.6600550350413</v>
      </c>
      <c r="G482" s="9">
        <v>2.9331230966658812</v>
      </c>
      <c r="H482" s="9">
        <v>1.4469239003401106</v>
      </c>
      <c r="I482" s="9">
        <v>1.7638086357798948</v>
      </c>
      <c r="J482" s="9">
        <v>1.4936714757522795</v>
      </c>
      <c r="K482" s="9">
        <f t="shared" si="21"/>
        <v>1.9637002810063235</v>
      </c>
      <c r="L482" s="9">
        <f t="shared" si="22"/>
        <v>0.96870290678301618</v>
      </c>
      <c r="M482" s="9">
        <f t="shared" si="23"/>
        <v>1.1808544679421973</v>
      </c>
    </row>
    <row r="483" spans="1:13" x14ac:dyDescent="0.3">
      <c r="A483" s="10" t="s">
        <v>403</v>
      </c>
      <c r="B483" s="8">
        <v>2546.231547351872</v>
      </c>
      <c r="C483" s="8">
        <v>3038.5234068880109</v>
      </c>
      <c r="D483" s="8">
        <v>1717.9147463481129</v>
      </c>
      <c r="E483" s="8">
        <v>17336.435733955346</v>
      </c>
      <c r="F483" s="8">
        <v>24639.105434543344</v>
      </c>
      <c r="G483" s="9">
        <v>6.9859415350170231</v>
      </c>
      <c r="H483" s="9">
        <v>5.3723656887501985</v>
      </c>
      <c r="I483" s="9">
        <v>5.9220269220385173</v>
      </c>
      <c r="J483" s="9">
        <v>4.4901420727392267</v>
      </c>
      <c r="K483" s="9">
        <f t="shared" si="21"/>
        <v>1.5558397533633552</v>
      </c>
      <c r="L483" s="9">
        <f t="shared" si="22"/>
        <v>1.1964801117022936</v>
      </c>
      <c r="M483" s="9">
        <f t="shared" si="23"/>
        <v>1.3188952211540523</v>
      </c>
    </row>
    <row r="484" spans="1:13" x14ac:dyDescent="0.3">
      <c r="A484" s="10" t="s">
        <v>362</v>
      </c>
      <c r="B484" s="8">
        <v>6881.9111004272299</v>
      </c>
      <c r="C484" s="8">
        <v>5613.8941421999625</v>
      </c>
      <c r="D484" s="8">
        <v>3094.2481670472775</v>
      </c>
      <c r="E484" s="8">
        <v>30062.654071832047</v>
      </c>
      <c r="F484" s="8">
        <v>45652.707481506513</v>
      </c>
      <c r="G484" s="9">
        <v>18.893391952586661</v>
      </c>
      <c r="H484" s="9">
        <v>9.5926196139974351</v>
      </c>
      <c r="I484" s="9">
        <v>10.298787323373116</v>
      </c>
      <c r="J484" s="9">
        <v>8.3765213318934535</v>
      </c>
      <c r="K484" s="9">
        <f t="shared" si="21"/>
        <v>2.2555176789976543</v>
      </c>
      <c r="L484" s="9">
        <f t="shared" si="22"/>
        <v>1.1451793929627696</v>
      </c>
      <c r="M484" s="9">
        <f t="shared" si="23"/>
        <v>1.2294826116135666</v>
      </c>
    </row>
    <row r="485" spans="1:13" x14ac:dyDescent="0.3">
      <c r="A485" s="4" t="s">
        <v>439</v>
      </c>
      <c r="B485" s="5"/>
      <c r="C485" s="5"/>
      <c r="D485" s="5"/>
      <c r="E485" s="5"/>
      <c r="F485" s="5"/>
      <c r="G485" s="6"/>
      <c r="H485" s="6"/>
      <c r="I485" s="6"/>
      <c r="J485" s="6"/>
      <c r="K485" s="9" t="str">
        <f t="shared" si="21"/>
        <v/>
      </c>
      <c r="L485" s="9" t="str">
        <f t="shared" si="22"/>
        <v/>
      </c>
      <c r="M485" s="9" t="str">
        <f t="shared" si="23"/>
        <v/>
      </c>
    </row>
    <row r="486" spans="1:13" x14ac:dyDescent="0.3">
      <c r="A486" s="7" t="s">
        <v>439</v>
      </c>
      <c r="B486" s="8"/>
      <c r="C486" s="8"/>
      <c r="D486" s="8"/>
      <c r="E486" s="8"/>
      <c r="F486" s="8"/>
      <c r="G486" s="9"/>
      <c r="H486" s="9"/>
      <c r="I486" s="9"/>
      <c r="J486" s="9"/>
      <c r="K486" s="9" t="str">
        <f t="shared" si="21"/>
        <v/>
      </c>
      <c r="L486" s="9" t="str">
        <f t="shared" si="22"/>
        <v/>
      </c>
      <c r="M486" s="9" t="str">
        <f t="shared" si="23"/>
        <v/>
      </c>
    </row>
    <row r="487" spans="1:13" x14ac:dyDescent="0.3">
      <c r="A487" s="10" t="s">
        <v>440</v>
      </c>
      <c r="B487" s="8">
        <v>39.280407429598476</v>
      </c>
      <c r="C487" s="8">
        <v>64.460155781905158</v>
      </c>
      <c r="D487" s="8">
        <v>16.115038945476332</v>
      </c>
      <c r="E487" s="8">
        <v>404.8903535050917</v>
      </c>
      <c r="F487" s="8">
        <v>524.74595566207165</v>
      </c>
      <c r="G487" s="9">
        <v>0.10541563506055417</v>
      </c>
      <c r="H487" s="9">
        <v>0.11712099507208601</v>
      </c>
      <c r="I487" s="9">
        <v>5.2975284249250965E-2</v>
      </c>
      <c r="J487" s="9">
        <v>0.10607995349334087</v>
      </c>
      <c r="K487" s="9">
        <f t="shared" si="21"/>
        <v>0.99373756858944695</v>
      </c>
      <c r="L487" s="9">
        <f t="shared" si="22"/>
        <v>1.1040822626250324</v>
      </c>
      <c r="M487" s="9">
        <f t="shared" si="23"/>
        <v>0.4993901534145796</v>
      </c>
    </row>
    <row r="488" spans="1:13" x14ac:dyDescent="0.3">
      <c r="A488" s="4" t="s">
        <v>441</v>
      </c>
      <c r="B488" s="5"/>
      <c r="C488" s="5"/>
      <c r="D488" s="5"/>
      <c r="E488" s="5"/>
      <c r="F488" s="5"/>
      <c r="G488" s="6"/>
      <c r="H488" s="6"/>
      <c r="I488" s="6"/>
      <c r="J488" s="6"/>
      <c r="K488" s="9" t="str">
        <f t="shared" si="21"/>
        <v/>
      </c>
      <c r="L488" s="9" t="str">
        <f t="shared" si="22"/>
        <v/>
      </c>
      <c r="M488" s="9" t="str">
        <f t="shared" si="23"/>
        <v/>
      </c>
    </row>
    <row r="489" spans="1:13" x14ac:dyDescent="0.3">
      <c r="A489" s="7" t="s">
        <v>441</v>
      </c>
      <c r="B489" s="8"/>
      <c r="C489" s="8"/>
      <c r="D489" s="8"/>
      <c r="E489" s="8"/>
      <c r="F489" s="8"/>
      <c r="G489" s="9"/>
      <c r="H489" s="9"/>
      <c r="I489" s="9"/>
      <c r="J489" s="9"/>
      <c r="K489" s="9" t="str">
        <f t="shared" si="21"/>
        <v/>
      </c>
      <c r="L489" s="9" t="str">
        <f t="shared" si="22"/>
        <v/>
      </c>
      <c r="M489" s="9" t="str">
        <f t="shared" si="23"/>
        <v/>
      </c>
    </row>
    <row r="490" spans="1:13" x14ac:dyDescent="0.3">
      <c r="A490" s="10" t="s">
        <v>442</v>
      </c>
      <c r="B490" s="8">
        <v>125.8530080213902</v>
      </c>
      <c r="C490" s="8">
        <v>342.77038770053389</v>
      </c>
      <c r="D490" s="8">
        <v>93.11076203208539</v>
      </c>
      <c r="E490" s="8">
        <v>10251.392580213891</v>
      </c>
      <c r="F490" s="8">
        <v>10813.126737967901</v>
      </c>
      <c r="G490" s="9">
        <v>0.31310643338450272</v>
      </c>
      <c r="H490" s="9">
        <v>0.58511487395476358</v>
      </c>
      <c r="I490" s="9">
        <v>0.31683428183782508</v>
      </c>
      <c r="J490" s="9">
        <v>2.2491473869162215</v>
      </c>
      <c r="K490" s="9">
        <f t="shared" si="21"/>
        <v>0.1392111673987711</v>
      </c>
      <c r="L490" s="9">
        <f t="shared" si="22"/>
        <v>0.26014963597250396</v>
      </c>
      <c r="M490" s="9">
        <f t="shared" si="23"/>
        <v>0.14086861700612369</v>
      </c>
    </row>
    <row r="491" spans="1:13" x14ac:dyDescent="0.3">
      <c r="A491" s="10" t="s">
        <v>443</v>
      </c>
      <c r="B491" s="8">
        <v>276.74778817797147</v>
      </c>
      <c r="C491" s="8">
        <v>547.1578407488131</v>
      </c>
      <c r="D491" s="8">
        <v>167.9499935889215</v>
      </c>
      <c r="E491" s="8">
        <v>3237.5266059751211</v>
      </c>
      <c r="F491" s="8">
        <v>4229.3822284908274</v>
      </c>
      <c r="G491" s="9">
        <v>0.78204097216191404</v>
      </c>
      <c r="H491" s="9">
        <v>0.87632034104427647</v>
      </c>
      <c r="I491" s="9">
        <v>0.52623168546358412</v>
      </c>
      <c r="J491" s="9">
        <v>1.1775467199691483</v>
      </c>
      <c r="K491" s="9">
        <f t="shared" si="21"/>
        <v>0.66412734110660465</v>
      </c>
      <c r="L491" s="9">
        <f t="shared" si="22"/>
        <v>0.74419156894873439</v>
      </c>
      <c r="M491" s="9">
        <f t="shared" si="23"/>
        <v>0.44688815869435006</v>
      </c>
    </row>
    <row r="492" spans="1:13" x14ac:dyDescent="0.3">
      <c r="A492" s="1" t="s">
        <v>444</v>
      </c>
      <c r="B492" s="2"/>
      <c r="C492" s="2"/>
      <c r="D492" s="2"/>
      <c r="E492" s="2"/>
      <c r="F492" s="2"/>
      <c r="G492" s="3"/>
      <c r="H492" s="3"/>
      <c r="I492" s="3"/>
      <c r="J492" s="3"/>
      <c r="K492" s="9" t="str">
        <f t="shared" si="21"/>
        <v/>
      </c>
      <c r="L492" s="9" t="str">
        <f t="shared" si="22"/>
        <v/>
      </c>
      <c r="M492" s="9" t="str">
        <f t="shared" si="23"/>
        <v/>
      </c>
    </row>
    <row r="493" spans="1:13" x14ac:dyDescent="0.3">
      <c r="A493" s="4" t="s">
        <v>444</v>
      </c>
      <c r="B493" s="5"/>
      <c r="C493" s="5"/>
      <c r="D493" s="5"/>
      <c r="E493" s="5"/>
      <c r="F493" s="5"/>
      <c r="G493" s="6"/>
      <c r="H493" s="6"/>
      <c r="I493" s="6"/>
      <c r="J493" s="6"/>
      <c r="K493" s="9" t="str">
        <f t="shared" si="21"/>
        <v/>
      </c>
      <c r="L493" s="9" t="str">
        <f t="shared" si="22"/>
        <v/>
      </c>
      <c r="M493" s="9" t="str">
        <f t="shared" si="23"/>
        <v/>
      </c>
    </row>
    <row r="494" spans="1:13" x14ac:dyDescent="0.3">
      <c r="A494" s="7" t="s">
        <v>444</v>
      </c>
      <c r="B494" s="8"/>
      <c r="C494" s="8"/>
      <c r="D494" s="8"/>
      <c r="E494" s="8"/>
      <c r="F494" s="8"/>
      <c r="G494" s="9"/>
      <c r="H494" s="9"/>
      <c r="I494" s="9"/>
      <c r="J494" s="9"/>
      <c r="K494" s="9" t="str">
        <f t="shared" si="21"/>
        <v/>
      </c>
      <c r="L494" s="9" t="str">
        <f t="shared" si="22"/>
        <v/>
      </c>
      <c r="M494" s="9" t="str">
        <f t="shared" si="23"/>
        <v/>
      </c>
    </row>
    <row r="495" spans="1:13" x14ac:dyDescent="0.3">
      <c r="A495" s="10" t="s">
        <v>445</v>
      </c>
      <c r="B495" s="8">
        <v>0</v>
      </c>
      <c r="C495" s="8">
        <v>1.03529411764705</v>
      </c>
      <c r="D495" s="8">
        <v>0</v>
      </c>
      <c r="E495" s="8">
        <v>18.635294117646982</v>
      </c>
      <c r="F495" s="8">
        <v>19.670588235294034</v>
      </c>
      <c r="G495" s="9">
        <v>0</v>
      </c>
      <c r="H495" s="9">
        <v>1.3967075526724079E-3</v>
      </c>
      <c r="I495" s="9">
        <v>0</v>
      </c>
      <c r="J495" s="9">
        <v>3.37445172192221E-3</v>
      </c>
      <c r="K495" s="9">
        <f t="shared" si="21"/>
        <v>0</v>
      </c>
      <c r="L495" s="9">
        <f t="shared" si="22"/>
        <v>0.41390651512323096</v>
      </c>
      <c r="M495" s="9">
        <f t="shared" si="23"/>
        <v>0</v>
      </c>
    </row>
    <row r="496" spans="1:13" x14ac:dyDescent="0.3">
      <c r="A496" s="10" t="s">
        <v>446</v>
      </c>
      <c r="B496" s="8">
        <v>33.206896551724078</v>
      </c>
      <c r="C496" s="8">
        <v>14.75862068965515</v>
      </c>
      <c r="D496" s="8">
        <v>3.6896551724137803</v>
      </c>
      <c r="E496" s="8">
        <v>109.45977011494236</v>
      </c>
      <c r="F496" s="8">
        <v>161.11494252873536</v>
      </c>
      <c r="G496" s="9">
        <v>8.4751602506854068E-2</v>
      </c>
      <c r="H496" s="9">
        <v>2.2277743557278747E-2</v>
      </c>
      <c r="I496" s="9">
        <v>1.3485915908693476E-2</v>
      </c>
      <c r="J496" s="9">
        <v>3.4501670937897154E-2</v>
      </c>
      <c r="K496" s="9">
        <f t="shared" si="21"/>
        <v>2.4564492154425377</v>
      </c>
      <c r="L496" s="9">
        <f t="shared" si="22"/>
        <v>0.64570042411506912</v>
      </c>
      <c r="M496" s="9">
        <f t="shared" si="23"/>
        <v>0.3908771819477399</v>
      </c>
    </row>
    <row r="497" spans="1:13" x14ac:dyDescent="0.3">
      <c r="A497" s="10" t="s">
        <v>447</v>
      </c>
      <c r="B497" s="8"/>
      <c r="C497" s="8"/>
      <c r="D497" s="8"/>
      <c r="E497" s="8"/>
      <c r="F497" s="8">
        <v>0</v>
      </c>
      <c r="G497" s="9">
        <v>0</v>
      </c>
      <c r="H497" s="9">
        <v>0</v>
      </c>
      <c r="I497" s="9">
        <v>0</v>
      </c>
      <c r="J497" s="9">
        <v>0</v>
      </c>
      <c r="K497" s="9" t="str">
        <f t="shared" si="21"/>
        <v/>
      </c>
      <c r="L497" s="9" t="str">
        <f t="shared" si="22"/>
        <v/>
      </c>
      <c r="M497" s="9" t="str">
        <f t="shared" si="23"/>
        <v/>
      </c>
    </row>
    <row r="498" spans="1:13" x14ac:dyDescent="0.3">
      <c r="A498" s="10" t="s">
        <v>448</v>
      </c>
      <c r="B498" s="8">
        <v>191.16785304247986</v>
      </c>
      <c r="C498" s="8">
        <v>161.36211251435111</v>
      </c>
      <c r="D498" s="8">
        <v>75.028243398392476</v>
      </c>
      <c r="E498" s="8">
        <v>1611.5655568312279</v>
      </c>
      <c r="F498" s="8">
        <v>2039.1237657864513</v>
      </c>
      <c r="G498" s="9">
        <v>0.49030048004691418</v>
      </c>
      <c r="H498" s="9">
        <v>0.29688324673775712</v>
      </c>
      <c r="I498" s="9">
        <v>0.26658927974273317</v>
      </c>
      <c r="J498" s="9">
        <v>0.35948861846540731</v>
      </c>
      <c r="K498" s="9">
        <f t="shared" si="21"/>
        <v>1.363883179778874</v>
      </c>
      <c r="L498" s="9">
        <f t="shared" si="22"/>
        <v>0.82584880713358511</v>
      </c>
      <c r="M498" s="9">
        <f t="shared" si="23"/>
        <v>0.74157919346864209</v>
      </c>
    </row>
    <row r="499" spans="1:13" x14ac:dyDescent="0.3">
      <c r="A499" s="10" t="s">
        <v>449</v>
      </c>
      <c r="B499" s="8">
        <v>876.87276189946374</v>
      </c>
      <c r="C499" s="8">
        <v>497.82411217378353</v>
      </c>
      <c r="D499" s="8">
        <v>1445.9621515421104</v>
      </c>
      <c r="E499" s="8">
        <v>1764.0738248813741</v>
      </c>
      <c r="F499" s="8">
        <v>4584.7328504967318</v>
      </c>
      <c r="G499" s="9">
        <v>2.3466119284088021</v>
      </c>
      <c r="H499" s="9">
        <v>0.84486119276868843</v>
      </c>
      <c r="I499" s="9">
        <v>5.3103456614551554</v>
      </c>
      <c r="J499" s="9">
        <v>0.71691922772658467</v>
      </c>
      <c r="K499" s="9">
        <f t="shared" si="21"/>
        <v>3.2731887186930662</v>
      </c>
      <c r="L499" s="9">
        <f t="shared" si="22"/>
        <v>1.1784607806486362</v>
      </c>
      <c r="M499" s="9">
        <f t="shared" si="23"/>
        <v>7.4071742758172894</v>
      </c>
    </row>
    <row r="500" spans="1:13" x14ac:dyDescent="0.3">
      <c r="A500" s="10" t="s">
        <v>450</v>
      </c>
      <c r="B500" s="8">
        <v>204.12324195470759</v>
      </c>
      <c r="C500" s="8">
        <v>240.0243146603097</v>
      </c>
      <c r="D500" s="8">
        <v>78.982359952324089</v>
      </c>
      <c r="E500" s="8">
        <v>1585.801668653156</v>
      </c>
      <c r="F500" s="8">
        <v>2108.9315852204973</v>
      </c>
      <c r="G500" s="9">
        <v>0.6063401628184113</v>
      </c>
      <c r="H500" s="9">
        <v>0.35060083864692876</v>
      </c>
      <c r="I500" s="9">
        <v>0.23275436744690853</v>
      </c>
      <c r="J500" s="9">
        <v>0.6318969242523178</v>
      </c>
      <c r="K500" s="9">
        <f t="shared" si="21"/>
        <v>0.95955549006011365</v>
      </c>
      <c r="L500" s="9">
        <f t="shared" si="22"/>
        <v>0.55483865356960194</v>
      </c>
      <c r="M500" s="9">
        <f t="shared" si="23"/>
        <v>0.36834230159026571</v>
      </c>
    </row>
    <row r="501" spans="1:13" x14ac:dyDescent="0.3">
      <c r="A501" s="10" t="s">
        <v>451</v>
      </c>
      <c r="B501" s="8">
        <v>1970.7016239516133</v>
      </c>
      <c r="C501" s="8">
        <v>1774.1433321081279</v>
      </c>
      <c r="D501" s="8">
        <v>4725.5889330704604</v>
      </c>
      <c r="E501" s="8">
        <v>3728.4650984061104</v>
      </c>
      <c r="F501" s="8">
        <v>12198.898987536311</v>
      </c>
      <c r="G501" s="9">
        <v>5.3049787294266615</v>
      </c>
      <c r="H501" s="9">
        <v>3.0296087678203532</v>
      </c>
      <c r="I501" s="9">
        <v>16.679028337990971</v>
      </c>
      <c r="J501" s="9">
        <v>1.2714660182307005</v>
      </c>
      <c r="K501" s="9">
        <f t="shared" si="21"/>
        <v>4.1723322946599604</v>
      </c>
      <c r="L501" s="9">
        <f t="shared" si="22"/>
        <v>2.3827681781351764</v>
      </c>
      <c r="M501" s="9">
        <f t="shared" si="23"/>
        <v>13.117950538073014</v>
      </c>
    </row>
    <row r="502" spans="1:13" x14ac:dyDescent="0.3">
      <c r="A502" s="10" t="s">
        <v>452</v>
      </c>
      <c r="B502" s="8">
        <v>1.0909090909090899</v>
      </c>
      <c r="C502" s="8">
        <v>0</v>
      </c>
      <c r="D502" s="8">
        <v>0</v>
      </c>
      <c r="E502" s="8">
        <v>0</v>
      </c>
      <c r="F502" s="8">
        <v>1.0909090909090899</v>
      </c>
      <c r="G502" s="9">
        <v>3.7401534917038399E-3</v>
      </c>
      <c r="H502" s="9">
        <v>0</v>
      </c>
      <c r="I502" s="9">
        <v>0</v>
      </c>
      <c r="J502" s="9">
        <v>0</v>
      </c>
      <c r="K502" s="9" t="str">
        <f t="shared" si="21"/>
        <v/>
      </c>
      <c r="L502" s="9" t="str">
        <f t="shared" si="22"/>
        <v/>
      </c>
      <c r="M502" s="9" t="str">
        <f t="shared" si="23"/>
        <v/>
      </c>
    </row>
    <row r="503" spans="1:13" x14ac:dyDescent="0.3">
      <c r="A503" s="10" t="s">
        <v>453</v>
      </c>
      <c r="B503" s="8">
        <v>10.14461315979753</v>
      </c>
      <c r="C503" s="8">
        <v>51.737527114967406</v>
      </c>
      <c r="D503" s="8">
        <v>10.144613159797499</v>
      </c>
      <c r="E503" s="8">
        <v>218.10918293564654</v>
      </c>
      <c r="F503" s="8">
        <v>290.13593637020898</v>
      </c>
      <c r="G503" s="9">
        <v>3.4293355248865967E-2</v>
      </c>
      <c r="H503" s="9">
        <v>6.990534478889085E-2</v>
      </c>
      <c r="I503" s="9">
        <v>2.7810505837015234E-2</v>
      </c>
      <c r="J503" s="9">
        <v>9.8045192731417485E-2</v>
      </c>
      <c r="K503" s="9">
        <f t="shared" si="21"/>
        <v>0.34977089945458434</v>
      </c>
      <c r="L503" s="9">
        <f t="shared" si="22"/>
        <v>0.71299104873390151</v>
      </c>
      <c r="M503" s="9">
        <f t="shared" si="23"/>
        <v>0.28364986657937047</v>
      </c>
    </row>
    <row r="504" spans="1:13" x14ac:dyDescent="0.3">
      <c r="A504" s="10" t="s">
        <v>454</v>
      </c>
      <c r="B504" s="8">
        <v>79.502473498233158</v>
      </c>
      <c r="C504" s="8">
        <v>290.8381625441686</v>
      </c>
      <c r="D504" s="8">
        <v>82.521554770317906</v>
      </c>
      <c r="E504" s="8">
        <v>747.72579505300314</v>
      </c>
      <c r="F504" s="8">
        <v>1200.5879858657227</v>
      </c>
      <c r="G504" s="9">
        <v>0.27134897929251223</v>
      </c>
      <c r="H504" s="9">
        <v>0.39548868691620176</v>
      </c>
      <c r="I504" s="9">
        <v>0.23045267359887109</v>
      </c>
      <c r="J504" s="9">
        <v>0.32651870470383798</v>
      </c>
      <c r="K504" s="9">
        <f t="shared" si="21"/>
        <v>0.83103655436411739</v>
      </c>
      <c r="L504" s="9">
        <f t="shared" si="22"/>
        <v>1.2112282733539617</v>
      </c>
      <c r="M504" s="9">
        <f t="shared" si="23"/>
        <v>0.70578705072316883</v>
      </c>
    </row>
    <row r="505" spans="1:13" x14ac:dyDescent="0.3">
      <c r="A505" s="10" t="s">
        <v>109</v>
      </c>
      <c r="B505" s="8">
        <v>2736.3443711118321</v>
      </c>
      <c r="C505" s="8">
        <v>2473.760750467904</v>
      </c>
      <c r="D505" s="8">
        <v>5436.1906327905263</v>
      </c>
      <c r="E505" s="8">
        <v>6944.7791560266778</v>
      </c>
      <c r="F505" s="8">
        <v>17591.074910396939</v>
      </c>
      <c r="G505" s="9">
        <v>7.4923780355434566</v>
      </c>
      <c r="H505" s="9">
        <v>4.1576348840531301</v>
      </c>
      <c r="I505" s="9">
        <v>19.174006975472864</v>
      </c>
      <c r="J505" s="9">
        <v>2.4457646997713955</v>
      </c>
      <c r="K505" s="9">
        <f t="shared" si="21"/>
        <v>3.0634091808765436</v>
      </c>
      <c r="L505" s="9">
        <f t="shared" si="22"/>
        <v>1.699932493277764</v>
      </c>
      <c r="M505" s="9">
        <f t="shared" si="23"/>
        <v>7.8396776996842945</v>
      </c>
    </row>
    <row r="506" spans="1:13" x14ac:dyDescent="0.3">
      <c r="A506" s="10" t="s">
        <v>455</v>
      </c>
      <c r="B506" s="8">
        <v>109.19579478553392</v>
      </c>
      <c r="C506" s="8">
        <v>136.74987384356601</v>
      </c>
      <c r="D506" s="8">
        <v>21.430950378469273</v>
      </c>
      <c r="E506" s="8">
        <v>1066.4449116904948</v>
      </c>
      <c r="F506" s="8">
        <v>1333.821530698064</v>
      </c>
      <c r="G506" s="9">
        <v>0.34740840356240582</v>
      </c>
      <c r="H506" s="9">
        <v>0.20547662546421364</v>
      </c>
      <c r="I506" s="9">
        <v>6.4881993968193483E-2</v>
      </c>
      <c r="J506" s="9">
        <v>0.39188909485096224</v>
      </c>
      <c r="K506" s="9">
        <f t="shared" si="21"/>
        <v>0.8864967362629147</v>
      </c>
      <c r="L506" s="9">
        <f t="shared" si="22"/>
        <v>0.52432340721896742</v>
      </c>
      <c r="M506" s="9">
        <f t="shared" si="23"/>
        <v>0.16556213178850637</v>
      </c>
    </row>
    <row r="507" spans="1:13" x14ac:dyDescent="0.3">
      <c r="A507" s="10" t="s">
        <v>456</v>
      </c>
      <c r="B507" s="8">
        <v>2.02146173488519</v>
      </c>
      <c r="C507" s="8">
        <v>169.80278573035611</v>
      </c>
      <c r="D507" s="8">
        <v>14.1502321441963</v>
      </c>
      <c r="E507" s="8">
        <v>1232.0809274125236</v>
      </c>
      <c r="F507" s="8">
        <v>1418.0554070219612</v>
      </c>
      <c r="G507" s="9">
        <v>5.9597369994198544E-3</v>
      </c>
      <c r="H507" s="9">
        <v>0.30335952187322712</v>
      </c>
      <c r="I507" s="9">
        <v>4.8698699685237982E-2</v>
      </c>
      <c r="J507" s="9">
        <v>0.35979310432036504</v>
      </c>
      <c r="K507" s="9">
        <f t="shared" si="21"/>
        <v>1.6564344696593233E-2</v>
      </c>
      <c r="L507" s="9">
        <f t="shared" si="22"/>
        <v>0.84314990540538926</v>
      </c>
      <c r="M507" s="9">
        <f t="shared" si="23"/>
        <v>0.13535195394371968</v>
      </c>
    </row>
    <row r="508" spans="1:13" x14ac:dyDescent="0.3">
      <c r="A508" s="10" t="s">
        <v>457</v>
      </c>
      <c r="B508" s="8">
        <v>103.03386038186139</v>
      </c>
      <c r="C508" s="8">
        <v>206.06772076372232</v>
      </c>
      <c r="D508" s="8">
        <v>45.906175417661032</v>
      </c>
      <c r="E508" s="8">
        <v>1334.3394988066807</v>
      </c>
      <c r="F508" s="8">
        <v>1689.3472553699255</v>
      </c>
      <c r="G508" s="9">
        <v>0.30015280562801866</v>
      </c>
      <c r="H508" s="9">
        <v>0.33334627374120385</v>
      </c>
      <c r="I508" s="9">
        <v>0.15257180875167428</v>
      </c>
      <c r="J508" s="9">
        <v>0.48879759870436401</v>
      </c>
      <c r="K508" s="9">
        <f t="shared" si="21"/>
        <v>0.61406358464857758</v>
      </c>
      <c r="L508" s="9">
        <f t="shared" si="22"/>
        <v>0.68197199541239828</v>
      </c>
      <c r="M508" s="9">
        <f t="shared" si="23"/>
        <v>0.3121369850344809</v>
      </c>
    </row>
    <row r="509" spans="1:13" x14ac:dyDescent="0.3">
      <c r="A509" s="10" t="s">
        <v>458</v>
      </c>
      <c r="B509" s="8"/>
      <c r="C509" s="8"/>
      <c r="D509" s="8"/>
      <c r="E509" s="8"/>
      <c r="F509" s="8">
        <v>0</v>
      </c>
      <c r="G509" s="9">
        <v>0</v>
      </c>
      <c r="H509" s="9">
        <v>0</v>
      </c>
      <c r="I509" s="9">
        <v>0</v>
      </c>
      <c r="J509" s="9">
        <v>0</v>
      </c>
      <c r="K509" s="9" t="str">
        <f t="shared" si="21"/>
        <v/>
      </c>
      <c r="L509" s="9" t="str">
        <f t="shared" si="22"/>
        <v/>
      </c>
      <c r="M509" s="9" t="str">
        <f t="shared" si="23"/>
        <v/>
      </c>
    </row>
    <row r="510" spans="1:13" x14ac:dyDescent="0.3">
      <c r="A510" s="10" t="s">
        <v>459</v>
      </c>
      <c r="B510" s="8">
        <v>145.92121667292523</v>
      </c>
      <c r="C510" s="8">
        <v>471.43777694329674</v>
      </c>
      <c r="D510" s="8">
        <v>132.65565152084082</v>
      </c>
      <c r="E510" s="8">
        <v>1579.6226811866231</v>
      </c>
      <c r="F510" s="8">
        <v>2329.637326323686</v>
      </c>
      <c r="G510" s="9">
        <v>0.47963108575492719</v>
      </c>
      <c r="H510" s="9">
        <v>0.65163906670936567</v>
      </c>
      <c r="I510" s="9">
        <v>0.3739105213888303</v>
      </c>
      <c r="J510" s="9">
        <v>0.61856134191055823</v>
      </c>
      <c r="K510" s="9">
        <f t="shared" si="21"/>
        <v>0.77539777101731677</v>
      </c>
      <c r="L510" s="9">
        <f t="shared" si="22"/>
        <v>1.0534752538796555</v>
      </c>
      <c r="M510" s="9">
        <f t="shared" si="23"/>
        <v>0.60448414094862146</v>
      </c>
    </row>
    <row r="511" spans="1:13" x14ac:dyDescent="0.3">
      <c r="A511" s="10" t="s">
        <v>460</v>
      </c>
      <c r="B511" s="8">
        <v>80.536494073611891</v>
      </c>
      <c r="C511" s="8">
        <v>210.40159076731064</v>
      </c>
      <c r="D511" s="8">
        <v>59.395664379288846</v>
      </c>
      <c r="E511" s="8">
        <v>647.31207111665503</v>
      </c>
      <c r="F511" s="8">
        <v>997.64582033686645</v>
      </c>
      <c r="G511" s="9">
        <v>0.25054285658930653</v>
      </c>
      <c r="H511" s="9">
        <v>0.31004401485560507</v>
      </c>
      <c r="I511" s="9">
        <v>0.18029146122908835</v>
      </c>
      <c r="J511" s="9">
        <v>0.25852089532390371</v>
      </c>
      <c r="K511" s="9">
        <f t="shared" si="21"/>
        <v>0.9691396754424767</v>
      </c>
      <c r="L511" s="9">
        <f t="shared" si="22"/>
        <v>1.1992996328871113</v>
      </c>
      <c r="M511" s="9">
        <f t="shared" si="23"/>
        <v>0.69739608863414759</v>
      </c>
    </row>
    <row r="512" spans="1:13" x14ac:dyDescent="0.3">
      <c r="A512" s="10" t="s">
        <v>461</v>
      </c>
      <c r="B512" s="8">
        <v>131.0655737704914</v>
      </c>
      <c r="C512" s="8">
        <v>361.94262295081893</v>
      </c>
      <c r="D512" s="8">
        <v>149.21311475409817</v>
      </c>
      <c r="E512" s="8">
        <v>1055.5819672131126</v>
      </c>
      <c r="F512" s="8">
        <v>1697.8032786885212</v>
      </c>
      <c r="G512" s="9">
        <v>0.4397073588998881</v>
      </c>
      <c r="H512" s="9">
        <v>0.50454986477091457</v>
      </c>
      <c r="I512" s="9">
        <v>0.41666958492045797</v>
      </c>
      <c r="J512" s="9">
        <v>0.421593167985368</v>
      </c>
      <c r="K512" s="9">
        <f t="shared" si="21"/>
        <v>1.0429660447323681</v>
      </c>
      <c r="L512" s="9">
        <f t="shared" si="22"/>
        <v>1.1967695472437678</v>
      </c>
      <c r="M512" s="9">
        <f t="shared" si="23"/>
        <v>0.98832148279717635</v>
      </c>
    </row>
    <row r="513" spans="1:13" x14ac:dyDescent="0.3">
      <c r="A513" s="10" t="s">
        <v>462</v>
      </c>
      <c r="B513" s="8">
        <v>0</v>
      </c>
      <c r="C513" s="8">
        <v>0</v>
      </c>
      <c r="D513" s="8">
        <v>0</v>
      </c>
      <c r="E513" s="8">
        <v>4</v>
      </c>
      <c r="F513" s="8">
        <v>4</v>
      </c>
      <c r="G513" s="9">
        <v>0</v>
      </c>
      <c r="H513" s="9">
        <v>0</v>
      </c>
      <c r="I513" s="9">
        <v>0</v>
      </c>
      <c r="J513" s="9">
        <v>1.9254699545692175E-3</v>
      </c>
      <c r="K513" s="9">
        <f t="shared" si="21"/>
        <v>0</v>
      </c>
      <c r="L513" s="9">
        <f t="shared" si="22"/>
        <v>0</v>
      </c>
      <c r="M513" s="9">
        <f t="shared" si="23"/>
        <v>0</v>
      </c>
    </row>
    <row r="514" spans="1:13" x14ac:dyDescent="0.3">
      <c r="A514" s="10" t="s">
        <v>386</v>
      </c>
      <c r="B514" s="8">
        <v>0</v>
      </c>
      <c r="C514" s="8">
        <v>0</v>
      </c>
      <c r="D514" s="8">
        <v>0</v>
      </c>
      <c r="E514" s="8">
        <v>3.1215151072835998</v>
      </c>
      <c r="F514" s="8">
        <v>3.1215151072835998</v>
      </c>
      <c r="G514" s="9">
        <v>0</v>
      </c>
      <c r="H514" s="9">
        <v>0</v>
      </c>
      <c r="I514" s="9">
        <v>0</v>
      </c>
      <c r="J514" s="9">
        <v>1.1922712274179421E-3</v>
      </c>
      <c r="K514" s="9">
        <f t="shared" si="21"/>
        <v>0</v>
      </c>
      <c r="L514" s="9">
        <f t="shared" si="22"/>
        <v>0</v>
      </c>
      <c r="M514" s="9">
        <f t="shared" si="23"/>
        <v>0</v>
      </c>
    </row>
    <row r="515" spans="1:13" x14ac:dyDescent="0.3">
      <c r="A515" s="10" t="s">
        <v>463</v>
      </c>
      <c r="B515" s="8">
        <v>13.1267056530214</v>
      </c>
      <c r="C515" s="8">
        <v>38.370370370370303</v>
      </c>
      <c r="D515" s="8">
        <v>2.0194931773879099</v>
      </c>
      <c r="E515" s="8">
        <v>40.389863547758203</v>
      </c>
      <c r="F515" s="8">
        <v>93.90643274853781</v>
      </c>
      <c r="G515" s="9">
        <v>4.5004569484156855E-2</v>
      </c>
      <c r="H515" s="9">
        <v>5.1765179750981945E-2</v>
      </c>
      <c r="I515" s="9">
        <v>5.536251201783627E-3</v>
      </c>
      <c r="J515" s="9">
        <v>1.9442367182589723E-2</v>
      </c>
      <c r="K515" s="9">
        <f t="shared" si="21"/>
        <v>2.314768004405225</v>
      </c>
      <c r="L515" s="9">
        <f t="shared" si="22"/>
        <v>2.662493680159312</v>
      </c>
      <c r="M515" s="9">
        <f t="shared" si="23"/>
        <v>0.28475191059765792</v>
      </c>
    </row>
    <row r="516" spans="1:13" x14ac:dyDescent="0.3">
      <c r="A516" s="10" t="s">
        <v>464</v>
      </c>
      <c r="B516" s="8">
        <v>36.688672168041919</v>
      </c>
      <c r="C516" s="8">
        <v>58.090397599399722</v>
      </c>
      <c r="D516" s="8">
        <v>27.516504126031471</v>
      </c>
      <c r="E516" s="8">
        <v>397.46061515378744</v>
      </c>
      <c r="F516" s="8">
        <v>519.75618904726059</v>
      </c>
      <c r="G516" s="9">
        <v>0.10231803612291161</v>
      </c>
      <c r="H516" s="9">
        <v>0.10146367637010137</v>
      </c>
      <c r="I516" s="9">
        <v>8.9332359179395388E-2</v>
      </c>
      <c r="J516" s="9">
        <v>0.14269311744484062</v>
      </c>
      <c r="K516" s="9">
        <f t="shared" si="21"/>
        <v>0.71704955330073028</v>
      </c>
      <c r="L516" s="9">
        <f t="shared" si="22"/>
        <v>0.7110621604389793</v>
      </c>
      <c r="M516" s="9">
        <f t="shared" si="23"/>
        <v>0.62604532565439019</v>
      </c>
    </row>
    <row r="517" spans="1:13" x14ac:dyDescent="0.3">
      <c r="A517" s="10" t="s">
        <v>465</v>
      </c>
      <c r="B517" s="8"/>
      <c r="C517" s="8"/>
      <c r="D517" s="8"/>
      <c r="E517" s="8"/>
      <c r="F517" s="8">
        <v>0</v>
      </c>
      <c r="G517" s="9">
        <v>0</v>
      </c>
      <c r="H517" s="9">
        <v>0</v>
      </c>
      <c r="I517" s="9">
        <v>0</v>
      </c>
      <c r="J517" s="9">
        <v>0</v>
      </c>
      <c r="K517" s="9" t="str">
        <f t="shared" ref="K517:K580" si="24">IFERROR(G517/J517,"")</f>
        <v/>
      </c>
      <c r="L517" s="9" t="str">
        <f t="shared" ref="L517:L580" si="25">IFERROR(H517/J517,"")</f>
        <v/>
      </c>
      <c r="M517" s="9" t="str">
        <f t="shared" ref="M517:M580" si="26">IFERROR(I517/J517,"")</f>
        <v/>
      </c>
    </row>
    <row r="518" spans="1:13" x14ac:dyDescent="0.3">
      <c r="A518" s="10" t="s">
        <v>466</v>
      </c>
      <c r="B518" s="8"/>
      <c r="C518" s="8"/>
      <c r="D518" s="8"/>
      <c r="E518" s="8"/>
      <c r="F518" s="8">
        <v>0</v>
      </c>
      <c r="G518" s="9">
        <v>0</v>
      </c>
      <c r="H518" s="9">
        <v>0</v>
      </c>
      <c r="I518" s="9">
        <v>0</v>
      </c>
      <c r="J518" s="9">
        <v>0</v>
      </c>
      <c r="K518" s="9" t="str">
        <f t="shared" si="24"/>
        <v/>
      </c>
      <c r="L518" s="9" t="str">
        <f t="shared" si="25"/>
        <v/>
      </c>
      <c r="M518" s="9" t="str">
        <f t="shared" si="26"/>
        <v/>
      </c>
    </row>
    <row r="519" spans="1:13" x14ac:dyDescent="0.3">
      <c r="A519" s="10" t="s">
        <v>218</v>
      </c>
      <c r="B519" s="8">
        <v>698.47113924373627</v>
      </c>
      <c r="C519" s="8">
        <v>1047.196875917251</v>
      </c>
      <c r="D519" s="8">
        <v>402.76802919894237</v>
      </c>
      <c r="E519" s="8">
        <v>6341.3022116157481</v>
      </c>
      <c r="F519" s="8">
        <v>8489.738255975677</v>
      </c>
      <c r="G519" s="9">
        <v>2.2859683812488516</v>
      </c>
      <c r="H519" s="9">
        <v>1.5932340865898253</v>
      </c>
      <c r="I519" s="9">
        <v>1.2903321891068527</v>
      </c>
      <c r="J519" s="9">
        <v>2.3349340251708219</v>
      </c>
      <c r="K519" s="9">
        <f t="shared" si="24"/>
        <v>0.97902911029000572</v>
      </c>
      <c r="L519" s="9">
        <f t="shared" si="25"/>
        <v>0.68234651147081793</v>
      </c>
      <c r="M519" s="9">
        <f t="shared" si="26"/>
        <v>0.55262040605727736</v>
      </c>
    </row>
    <row r="520" spans="1:13" x14ac:dyDescent="0.3">
      <c r="A520" s="10" t="s">
        <v>467</v>
      </c>
      <c r="B520" s="8">
        <v>45.695770804911234</v>
      </c>
      <c r="C520" s="8">
        <v>165.52023647112239</v>
      </c>
      <c r="D520" s="8">
        <v>86.31423374261027</v>
      </c>
      <c r="E520" s="8">
        <v>537.17917235106847</v>
      </c>
      <c r="F520" s="8">
        <v>834.70941336971237</v>
      </c>
      <c r="G520" s="9">
        <v>0.15430370058954726</v>
      </c>
      <c r="H520" s="9">
        <v>0.22838972513834385</v>
      </c>
      <c r="I520" s="9">
        <v>0.24052961069027579</v>
      </c>
      <c r="J520" s="9">
        <v>0.22678647493784576</v>
      </c>
      <c r="K520" s="9">
        <f t="shared" si="24"/>
        <v>0.68039198824284608</v>
      </c>
      <c r="L520" s="9">
        <f t="shared" si="25"/>
        <v>1.0070694259917286</v>
      </c>
      <c r="M520" s="9">
        <f t="shared" si="26"/>
        <v>1.0605994504575131</v>
      </c>
    </row>
    <row r="521" spans="1:13" x14ac:dyDescent="0.3">
      <c r="A521" s="10" t="s">
        <v>221</v>
      </c>
      <c r="B521" s="8">
        <v>3610.0632120739078</v>
      </c>
      <c r="C521" s="8">
        <v>4114.2143485696142</v>
      </c>
      <c r="D521" s="8">
        <v>6000.7841405303006</v>
      </c>
      <c r="E521" s="8">
        <v>17288.227133108616</v>
      </c>
      <c r="F521" s="8">
        <v>31013.288834282437</v>
      </c>
      <c r="G521" s="9">
        <v>10.267452219247195</v>
      </c>
      <c r="H521" s="9">
        <v>6.7709561219801779</v>
      </c>
      <c r="I521" s="9">
        <v>21.090592392129686</v>
      </c>
      <c r="J521" s="9">
        <v>6.0316974732382374</v>
      </c>
      <c r="K521" s="9">
        <f t="shared" si="24"/>
        <v>1.7022492034460257</v>
      </c>
      <c r="L521" s="9">
        <f t="shared" si="25"/>
        <v>1.1225622889778415</v>
      </c>
      <c r="M521" s="9">
        <f t="shared" si="26"/>
        <v>3.4966263619330329</v>
      </c>
    </row>
    <row r="522" spans="1:13" x14ac:dyDescent="0.3">
      <c r="A522" s="1" t="s">
        <v>468</v>
      </c>
      <c r="B522" s="2"/>
      <c r="C522" s="2"/>
      <c r="D522" s="2"/>
      <c r="E522" s="2"/>
      <c r="F522" s="2"/>
      <c r="G522" s="3"/>
      <c r="H522" s="3"/>
      <c r="I522" s="3"/>
      <c r="J522" s="3"/>
      <c r="K522" s="9" t="str">
        <f t="shared" si="24"/>
        <v/>
      </c>
      <c r="L522" s="9" t="str">
        <f t="shared" si="25"/>
        <v/>
      </c>
      <c r="M522" s="9" t="str">
        <f t="shared" si="26"/>
        <v/>
      </c>
    </row>
    <row r="523" spans="1:13" x14ac:dyDescent="0.3">
      <c r="A523" s="4" t="s">
        <v>469</v>
      </c>
      <c r="B523" s="5"/>
      <c r="C523" s="5"/>
      <c r="D523" s="5"/>
      <c r="E523" s="5"/>
      <c r="F523" s="5"/>
      <c r="G523" s="6"/>
      <c r="H523" s="6"/>
      <c r="I523" s="6"/>
      <c r="J523" s="6"/>
      <c r="K523" s="9" t="str">
        <f t="shared" si="24"/>
        <v/>
      </c>
      <c r="L523" s="9" t="str">
        <f t="shared" si="25"/>
        <v/>
      </c>
      <c r="M523" s="9" t="str">
        <f t="shared" si="26"/>
        <v/>
      </c>
    </row>
    <row r="524" spans="1:13" x14ac:dyDescent="0.3">
      <c r="A524" s="7" t="s">
        <v>469</v>
      </c>
      <c r="B524" s="8"/>
      <c r="C524" s="8"/>
      <c r="D524" s="8"/>
      <c r="E524" s="8"/>
      <c r="F524" s="8"/>
      <c r="G524" s="9"/>
      <c r="H524" s="9"/>
      <c r="I524" s="9"/>
      <c r="J524" s="9"/>
      <c r="K524" s="9" t="str">
        <f t="shared" si="24"/>
        <v/>
      </c>
      <c r="L524" s="9" t="str">
        <f t="shared" si="25"/>
        <v/>
      </c>
      <c r="M524" s="9" t="str">
        <f t="shared" si="26"/>
        <v/>
      </c>
    </row>
    <row r="525" spans="1:13" x14ac:dyDescent="0.3">
      <c r="A525" s="10" t="s">
        <v>470</v>
      </c>
      <c r="B525" s="8">
        <v>3550.0075892091886</v>
      </c>
      <c r="C525" s="8">
        <v>5063.1763754156145</v>
      </c>
      <c r="D525" s="8">
        <v>1205.3706303774034</v>
      </c>
      <c r="E525" s="8">
        <v>61960.388496212072</v>
      </c>
      <c r="F525" s="8">
        <v>71778.943091214285</v>
      </c>
      <c r="G525" s="9">
        <v>9.6690034457646998</v>
      </c>
      <c r="H525" s="9">
        <v>8.1023495118627533</v>
      </c>
      <c r="I525" s="9">
        <v>3.8156137709710065</v>
      </c>
      <c r="J525" s="9">
        <v>24.633156720400542</v>
      </c>
      <c r="K525" s="9">
        <f t="shared" si="24"/>
        <v>0.39251986887076806</v>
      </c>
      <c r="L525" s="9">
        <f t="shared" si="25"/>
        <v>0.32892047104756966</v>
      </c>
      <c r="M525" s="9">
        <f t="shared" si="26"/>
        <v>0.15489747474431542</v>
      </c>
    </row>
    <row r="526" spans="1:13" x14ac:dyDescent="0.3">
      <c r="A526" s="4" t="s">
        <v>471</v>
      </c>
      <c r="B526" s="5"/>
      <c r="C526" s="5"/>
      <c r="D526" s="5"/>
      <c r="E526" s="5"/>
      <c r="F526" s="5"/>
      <c r="G526" s="6"/>
      <c r="H526" s="6"/>
      <c r="I526" s="6"/>
      <c r="J526" s="6"/>
      <c r="K526" s="9" t="str">
        <f t="shared" si="24"/>
        <v/>
      </c>
      <c r="L526" s="9" t="str">
        <f t="shared" si="25"/>
        <v/>
      </c>
      <c r="M526" s="9" t="str">
        <f t="shared" si="26"/>
        <v/>
      </c>
    </row>
    <row r="527" spans="1:13" x14ac:dyDescent="0.3">
      <c r="A527" s="7" t="s">
        <v>472</v>
      </c>
      <c r="B527" s="8"/>
      <c r="C527" s="8"/>
      <c r="D527" s="8"/>
      <c r="E527" s="8"/>
      <c r="F527" s="8"/>
      <c r="G527" s="9"/>
      <c r="H527" s="9"/>
      <c r="I527" s="9"/>
      <c r="J527" s="9"/>
      <c r="K527" s="9" t="str">
        <f t="shared" si="24"/>
        <v/>
      </c>
      <c r="L527" s="9" t="str">
        <f t="shared" si="25"/>
        <v/>
      </c>
      <c r="M527" s="9" t="str">
        <f t="shared" si="26"/>
        <v/>
      </c>
    </row>
    <row r="528" spans="1:13" x14ac:dyDescent="0.3">
      <c r="A528" s="10" t="s">
        <v>473</v>
      </c>
      <c r="B528" s="8">
        <v>237.5838719932172</v>
      </c>
      <c r="C528" s="8">
        <v>363.17887040372943</v>
      </c>
      <c r="D528" s="8">
        <v>55.47112429797599</v>
      </c>
      <c r="E528" s="8">
        <v>7731.4187771537481</v>
      </c>
      <c r="F528" s="8">
        <v>8387.6526438486708</v>
      </c>
      <c r="G528" s="9">
        <v>0.59483372186522254</v>
      </c>
      <c r="H528" s="9">
        <v>0.61508346471451825</v>
      </c>
      <c r="I528" s="9">
        <v>0.18503599024996573</v>
      </c>
      <c r="J528" s="9">
        <v>2.9258184907582292</v>
      </c>
      <c r="K528" s="9">
        <f t="shared" si="24"/>
        <v>0.20330506617007219</v>
      </c>
      <c r="L528" s="9">
        <f t="shared" si="25"/>
        <v>0.2102261184886827</v>
      </c>
      <c r="M528" s="9">
        <f t="shared" si="26"/>
        <v>6.3242470725521124E-2</v>
      </c>
    </row>
    <row r="529" spans="1:13" x14ac:dyDescent="0.3">
      <c r="A529" s="10" t="s">
        <v>474</v>
      </c>
      <c r="B529" s="8"/>
      <c r="C529" s="8"/>
      <c r="D529" s="8"/>
      <c r="E529" s="8"/>
      <c r="F529" s="8">
        <v>0</v>
      </c>
      <c r="G529" s="9">
        <v>0</v>
      </c>
      <c r="H529" s="9">
        <v>0</v>
      </c>
      <c r="I529" s="9">
        <v>0</v>
      </c>
      <c r="J529" s="9">
        <v>0</v>
      </c>
      <c r="K529" s="9" t="str">
        <f t="shared" si="24"/>
        <v/>
      </c>
      <c r="L529" s="9" t="str">
        <f t="shared" si="25"/>
        <v/>
      </c>
      <c r="M529" s="9" t="str">
        <f t="shared" si="26"/>
        <v/>
      </c>
    </row>
    <row r="530" spans="1:13" x14ac:dyDescent="0.3">
      <c r="A530" s="10" t="s">
        <v>475</v>
      </c>
      <c r="B530" s="8">
        <v>12138.923483633334</v>
      </c>
      <c r="C530" s="8">
        <v>22073.722449949448</v>
      </c>
      <c r="D530" s="8">
        <v>5250.4930790708549</v>
      </c>
      <c r="E530" s="8">
        <v>202165.63506208034</v>
      </c>
      <c r="F530" s="8">
        <v>241628.77407473398</v>
      </c>
      <c r="G530" s="9">
        <v>32.193385101119475</v>
      </c>
      <c r="H530" s="9">
        <v>35.34750186738551</v>
      </c>
      <c r="I530" s="9">
        <v>16.787653738916983</v>
      </c>
      <c r="J530" s="9">
        <v>79.177718359907487</v>
      </c>
      <c r="K530" s="9">
        <f t="shared" si="24"/>
        <v>0.40659652447652433</v>
      </c>
      <c r="L530" s="9">
        <f t="shared" si="25"/>
        <v>0.44643243831188889</v>
      </c>
      <c r="M530" s="9">
        <f t="shared" si="26"/>
        <v>0.21202497478656315</v>
      </c>
    </row>
    <row r="531" spans="1:13" x14ac:dyDescent="0.3">
      <c r="A531" s="10" t="s">
        <v>476</v>
      </c>
      <c r="B531" s="8">
        <v>2300.7008207895674</v>
      </c>
      <c r="C531" s="8">
        <v>4504.7150741343148</v>
      </c>
      <c r="D531" s="8">
        <v>1143.7581444326399</v>
      </c>
      <c r="E531" s="8">
        <v>46184.316619813522</v>
      </c>
      <c r="F531" s="8">
        <v>54133.490659170042</v>
      </c>
      <c r="G531" s="9">
        <v>6.1859350962535133</v>
      </c>
      <c r="H531" s="9">
        <v>7.2852711944043733</v>
      </c>
      <c r="I531" s="9">
        <v>3.6953276190586224</v>
      </c>
      <c r="J531" s="9">
        <v>18.152269696920087</v>
      </c>
      <c r="K531" s="9">
        <f t="shared" si="24"/>
        <v>0.34078025500596693</v>
      </c>
      <c r="L531" s="9">
        <f t="shared" si="25"/>
        <v>0.4013421635995455</v>
      </c>
      <c r="M531" s="9">
        <f t="shared" si="26"/>
        <v>0.20357386050107068</v>
      </c>
    </row>
    <row r="532" spans="1:13" x14ac:dyDescent="0.3">
      <c r="A532" s="10" t="s">
        <v>477</v>
      </c>
      <c r="B532" s="8">
        <v>12.370497427101199</v>
      </c>
      <c r="C532" s="8">
        <v>32.987993138936432</v>
      </c>
      <c r="D532" s="8">
        <v>5.1543739279588205</v>
      </c>
      <c r="E532" s="8">
        <v>228.85420240137159</v>
      </c>
      <c r="F532" s="8">
        <v>279.36706689536805</v>
      </c>
      <c r="G532" s="9">
        <v>2.7376134826731797E-2</v>
      </c>
      <c r="H532" s="9">
        <v>5.5232850515226195E-2</v>
      </c>
      <c r="I532" s="9">
        <v>1.7178146788025997E-2</v>
      </c>
      <c r="J532" s="9">
        <v>8.3510449797365507E-2</v>
      </c>
      <c r="K532" s="9">
        <f t="shared" si="24"/>
        <v>0.32781687672810772</v>
      </c>
      <c r="L532" s="9">
        <f t="shared" si="25"/>
        <v>0.66138849268859545</v>
      </c>
      <c r="M532" s="9">
        <f t="shared" si="26"/>
        <v>0.20570056597357608</v>
      </c>
    </row>
    <row r="533" spans="1:13" x14ac:dyDescent="0.3">
      <c r="A533" s="7" t="s">
        <v>478</v>
      </c>
      <c r="B533" s="8"/>
      <c r="C533" s="8"/>
      <c r="D533" s="8"/>
      <c r="E533" s="8"/>
      <c r="F533" s="8"/>
      <c r="G533" s="9"/>
      <c r="H533" s="9"/>
      <c r="I533" s="9"/>
      <c r="J533" s="9"/>
      <c r="K533" s="9" t="str">
        <f t="shared" si="24"/>
        <v/>
      </c>
      <c r="L533" s="9" t="str">
        <f t="shared" si="25"/>
        <v/>
      </c>
      <c r="M533" s="9" t="str">
        <f t="shared" si="26"/>
        <v/>
      </c>
    </row>
    <row r="534" spans="1:13" x14ac:dyDescent="0.3">
      <c r="A534" s="10" t="s">
        <v>479</v>
      </c>
      <c r="B534" s="8">
        <v>820.26837555211409</v>
      </c>
      <c r="C534" s="8">
        <v>1515.4351617652592</v>
      </c>
      <c r="D534" s="8">
        <v>898.45686888897148</v>
      </c>
      <c r="E534" s="8">
        <v>5589.7664691003692</v>
      </c>
      <c r="F534" s="8">
        <v>8823.9268753067136</v>
      </c>
      <c r="G534" s="9">
        <v>2.2015399491397969</v>
      </c>
      <c r="H534" s="9">
        <v>2.4562347401133047</v>
      </c>
      <c r="I534" s="9">
        <v>2.8564383281894057</v>
      </c>
      <c r="J534" s="9">
        <v>2.1169362757650361</v>
      </c>
      <c r="K534" s="9">
        <f t="shared" si="24"/>
        <v>1.0399651488537065</v>
      </c>
      <c r="L534" s="9">
        <f t="shared" si="25"/>
        <v>1.1602780717741019</v>
      </c>
      <c r="M534" s="9">
        <f t="shared" si="26"/>
        <v>1.3493265531373269</v>
      </c>
    </row>
    <row r="535" spans="1:13" x14ac:dyDescent="0.3">
      <c r="A535" s="7" t="s">
        <v>480</v>
      </c>
      <c r="B535" s="8"/>
      <c r="C535" s="8"/>
      <c r="D535" s="8"/>
      <c r="E535" s="8"/>
      <c r="F535" s="8"/>
      <c r="G535" s="9"/>
      <c r="H535" s="9"/>
      <c r="I535" s="9"/>
      <c r="J535" s="9"/>
      <c r="K535" s="9" t="str">
        <f t="shared" si="24"/>
        <v/>
      </c>
      <c r="L535" s="9" t="str">
        <f t="shared" si="25"/>
        <v/>
      </c>
      <c r="M535" s="9" t="str">
        <f t="shared" si="26"/>
        <v/>
      </c>
    </row>
    <row r="536" spans="1:13" x14ac:dyDescent="0.3">
      <c r="A536" s="10" t="s">
        <v>479</v>
      </c>
      <c r="B536" s="8">
        <v>1117.3846502321708</v>
      </c>
      <c r="C536" s="8">
        <v>5950.855147419672</v>
      </c>
      <c r="D536" s="8">
        <v>2401.0975499263791</v>
      </c>
      <c r="E536" s="8">
        <v>11844.845936048894</v>
      </c>
      <c r="F536" s="8">
        <v>21314.183283627113</v>
      </c>
      <c r="G536" s="9">
        <v>2.7670137734616027</v>
      </c>
      <c r="H536" s="9">
        <v>9.3850438699258731</v>
      </c>
      <c r="I536" s="9">
        <v>7.6543945636484034</v>
      </c>
      <c r="J536" s="9">
        <v>4.4914815894306823</v>
      </c>
      <c r="K536" s="9">
        <f t="shared" si="24"/>
        <v>0.61605813546534771</v>
      </c>
      <c r="L536" s="9">
        <f t="shared" si="25"/>
        <v>2.0895207256355413</v>
      </c>
      <c r="M536" s="9">
        <f t="shared" si="26"/>
        <v>1.7042025913366008</v>
      </c>
    </row>
    <row r="537" spans="1:13" x14ac:dyDescent="0.3">
      <c r="A537" s="10" t="s">
        <v>481</v>
      </c>
      <c r="B537" s="8">
        <v>386.12465875611417</v>
      </c>
      <c r="C537" s="8">
        <v>1574.9821607157314</v>
      </c>
      <c r="D537" s="8">
        <v>233.70703029975334</v>
      </c>
      <c r="E537" s="8">
        <v>7879.9913911938702</v>
      </c>
      <c r="F537" s="8">
        <v>10074.80524096547</v>
      </c>
      <c r="G537" s="9">
        <v>0.90455240814830384</v>
      </c>
      <c r="H537" s="9">
        <v>2.634567268680724</v>
      </c>
      <c r="I537" s="9">
        <v>0.80480626979652259</v>
      </c>
      <c r="J537" s="9">
        <v>2.6034892408008612</v>
      </c>
      <c r="K537" s="9">
        <f t="shared" si="24"/>
        <v>0.34743850443954738</v>
      </c>
      <c r="L537" s="9">
        <f t="shared" si="25"/>
        <v>1.0119370679136368</v>
      </c>
      <c r="M537" s="9">
        <f t="shared" si="26"/>
        <v>0.30912602102744069</v>
      </c>
    </row>
    <row r="538" spans="1:13" x14ac:dyDescent="0.3">
      <c r="A538" s="10" t="s">
        <v>482</v>
      </c>
      <c r="B538" s="8">
        <v>3600.231393358069</v>
      </c>
      <c r="C538" s="8">
        <v>7940.5577473175817</v>
      </c>
      <c r="D538" s="8">
        <v>3180.0622082327463</v>
      </c>
      <c r="E538" s="8">
        <v>60179.104786311975</v>
      </c>
      <c r="F538" s="8">
        <v>74899.956135220375</v>
      </c>
      <c r="G538" s="9">
        <v>8.5485368513167916</v>
      </c>
      <c r="H538" s="9">
        <v>13.556442650125662</v>
      </c>
      <c r="I538" s="9">
        <v>10.682743672550304</v>
      </c>
      <c r="J538" s="9">
        <v>21.637110200651914</v>
      </c>
      <c r="K538" s="9">
        <f t="shared" si="24"/>
        <v>0.39508681020902825</v>
      </c>
      <c r="L538" s="9">
        <f t="shared" si="25"/>
        <v>0.62653665505281819</v>
      </c>
      <c r="M538" s="9">
        <f t="shared" si="26"/>
        <v>0.49372321781808176</v>
      </c>
    </row>
    <row r="539" spans="1:13" x14ac:dyDescent="0.3">
      <c r="A539" s="4" t="s">
        <v>483</v>
      </c>
      <c r="B539" s="5"/>
      <c r="C539" s="5"/>
      <c r="D539" s="5"/>
      <c r="E539" s="5"/>
      <c r="F539" s="5"/>
      <c r="G539" s="6"/>
      <c r="H539" s="6"/>
      <c r="I539" s="6"/>
      <c r="J539" s="6"/>
      <c r="K539" s="9" t="str">
        <f t="shared" si="24"/>
        <v/>
      </c>
      <c r="L539" s="9" t="str">
        <f t="shared" si="25"/>
        <v/>
      </c>
      <c r="M539" s="9" t="str">
        <f t="shared" si="26"/>
        <v/>
      </c>
    </row>
    <row r="540" spans="1:13" x14ac:dyDescent="0.3">
      <c r="A540" s="7" t="s">
        <v>484</v>
      </c>
      <c r="B540" s="8"/>
      <c r="C540" s="8"/>
      <c r="D540" s="8"/>
      <c r="E540" s="8"/>
      <c r="F540" s="8"/>
      <c r="G540" s="9"/>
      <c r="H540" s="9"/>
      <c r="I540" s="9"/>
      <c r="J540" s="9"/>
      <c r="K540" s="9" t="str">
        <f t="shared" si="24"/>
        <v/>
      </c>
      <c r="L540" s="9" t="str">
        <f t="shared" si="25"/>
        <v/>
      </c>
      <c r="M540" s="9" t="str">
        <f t="shared" si="26"/>
        <v/>
      </c>
    </row>
    <row r="541" spans="1:13" x14ac:dyDescent="0.3">
      <c r="A541" s="10" t="s">
        <v>484</v>
      </c>
      <c r="B541" s="8">
        <v>11868.729900037943</v>
      </c>
      <c r="C541" s="8">
        <v>11329.17535113246</v>
      </c>
      <c r="D541" s="8">
        <v>3728.3660382133262</v>
      </c>
      <c r="E541" s="8">
        <v>60221.344502087661</v>
      </c>
      <c r="F541" s="8">
        <v>87147.615791471384</v>
      </c>
      <c r="G541" s="9">
        <v>28.383403932019114</v>
      </c>
      <c r="H541" s="9">
        <v>18.348722359533294</v>
      </c>
      <c r="I541" s="9">
        <v>12.055511068400977</v>
      </c>
      <c r="J541" s="9">
        <v>23.050099007614687</v>
      </c>
      <c r="K541" s="9">
        <f t="shared" si="24"/>
        <v>1.231378829333555</v>
      </c>
      <c r="L541" s="9">
        <f t="shared" si="25"/>
        <v>0.79603659634918378</v>
      </c>
      <c r="M541" s="9">
        <f t="shared" si="26"/>
        <v>0.52301341805162715</v>
      </c>
    </row>
    <row r="542" spans="1:13" x14ac:dyDescent="0.3">
      <c r="A542" s="7" t="s">
        <v>485</v>
      </c>
      <c r="B542" s="8"/>
      <c r="C542" s="8"/>
      <c r="D542" s="8"/>
      <c r="E542" s="8"/>
      <c r="F542" s="8"/>
      <c r="G542" s="9"/>
      <c r="H542" s="9"/>
      <c r="I542" s="9"/>
      <c r="J542" s="9"/>
      <c r="K542" s="9" t="str">
        <f t="shared" si="24"/>
        <v/>
      </c>
      <c r="L542" s="9" t="str">
        <f t="shared" si="25"/>
        <v/>
      </c>
      <c r="M542" s="9" t="str">
        <f t="shared" si="26"/>
        <v/>
      </c>
    </row>
    <row r="543" spans="1:13" x14ac:dyDescent="0.3">
      <c r="A543" s="10" t="s">
        <v>486</v>
      </c>
      <c r="B543" s="8">
        <v>2.4972972972973002</v>
      </c>
      <c r="C543" s="8">
        <v>7.4918918918919006</v>
      </c>
      <c r="D543" s="8">
        <v>2.4972972972973002</v>
      </c>
      <c r="E543" s="8">
        <v>222.25945945945949</v>
      </c>
      <c r="F543" s="8">
        <v>234.745945945946</v>
      </c>
      <c r="G543" s="9">
        <v>8.7116235874701003E-3</v>
      </c>
      <c r="H543" s="9">
        <v>1.2369227493735396E-2</v>
      </c>
      <c r="I543" s="9">
        <v>8.594567910019623E-3</v>
      </c>
      <c r="J543" s="9">
        <v>7.9584376955802824E-2</v>
      </c>
      <c r="K543" s="9">
        <f t="shared" si="24"/>
        <v>0.10946399181221333</v>
      </c>
      <c r="L543" s="9">
        <f t="shared" si="25"/>
        <v>0.15542280993925034</v>
      </c>
      <c r="M543" s="9">
        <f t="shared" si="26"/>
        <v>0.10799315442015228</v>
      </c>
    </row>
    <row r="544" spans="1:13" x14ac:dyDescent="0.3">
      <c r="A544" s="10" t="s">
        <v>487</v>
      </c>
      <c r="B544" s="8">
        <v>106.7999999999998</v>
      </c>
      <c r="C544" s="8">
        <v>42.7199999999998</v>
      </c>
      <c r="D544" s="8">
        <v>42.719999999999899</v>
      </c>
      <c r="E544" s="8">
        <v>982.55999999999699</v>
      </c>
      <c r="F544" s="8">
        <v>1174.7999999999965</v>
      </c>
      <c r="G544" s="9">
        <v>0.23967701934516972</v>
      </c>
      <c r="H544" s="9">
        <v>7.5857823834566573E-2</v>
      </c>
      <c r="I544" s="9">
        <v>0.15237509741730823</v>
      </c>
      <c r="J544" s="9">
        <v>0.23733911285938319</v>
      </c>
      <c r="K544" s="9">
        <f t="shared" si="24"/>
        <v>1.0098504896964524</v>
      </c>
      <c r="L544" s="9">
        <f t="shared" si="25"/>
        <v>0.31961787891029247</v>
      </c>
      <c r="M544" s="9">
        <f t="shared" si="26"/>
        <v>0.64201427055803573</v>
      </c>
    </row>
    <row r="545" spans="1:13" x14ac:dyDescent="0.3">
      <c r="A545" s="7" t="s">
        <v>488</v>
      </c>
      <c r="B545" s="8"/>
      <c r="C545" s="8"/>
      <c r="D545" s="8"/>
      <c r="E545" s="8"/>
      <c r="F545" s="8"/>
      <c r="G545" s="9"/>
      <c r="H545" s="9"/>
      <c r="I545" s="9"/>
      <c r="J545" s="9"/>
      <c r="K545" s="9" t="str">
        <f t="shared" si="24"/>
        <v/>
      </c>
      <c r="L545" s="9" t="str">
        <f t="shared" si="25"/>
        <v/>
      </c>
      <c r="M545" s="9" t="str">
        <f t="shared" si="26"/>
        <v/>
      </c>
    </row>
    <row r="546" spans="1:13" x14ac:dyDescent="0.3">
      <c r="A546" s="10" t="s">
        <v>489</v>
      </c>
      <c r="B546" s="8"/>
      <c r="C546" s="8"/>
      <c r="D546" s="8"/>
      <c r="E546" s="8"/>
      <c r="F546" s="8">
        <v>0</v>
      </c>
      <c r="G546" s="9">
        <v>0</v>
      </c>
      <c r="H546" s="9">
        <v>0</v>
      </c>
      <c r="I546" s="9">
        <v>0</v>
      </c>
      <c r="J546" s="9">
        <v>0</v>
      </c>
      <c r="K546" s="9" t="str">
        <f t="shared" si="24"/>
        <v/>
      </c>
      <c r="L546" s="9" t="str">
        <f t="shared" si="25"/>
        <v/>
      </c>
      <c r="M546" s="9" t="str">
        <f t="shared" si="26"/>
        <v/>
      </c>
    </row>
    <row r="547" spans="1:13" x14ac:dyDescent="0.3">
      <c r="A547" s="10" t="s">
        <v>490</v>
      </c>
      <c r="B547" s="8"/>
      <c r="C547" s="8"/>
      <c r="D547" s="8"/>
      <c r="E547" s="8"/>
      <c r="F547" s="8">
        <v>0</v>
      </c>
      <c r="G547" s="9">
        <v>0</v>
      </c>
      <c r="H547" s="9">
        <v>0</v>
      </c>
      <c r="I547" s="9">
        <v>0</v>
      </c>
      <c r="J547" s="9">
        <v>0</v>
      </c>
      <c r="K547" s="9" t="str">
        <f t="shared" si="24"/>
        <v/>
      </c>
      <c r="L547" s="9" t="str">
        <f t="shared" si="25"/>
        <v/>
      </c>
      <c r="M547" s="9" t="str">
        <f t="shared" si="26"/>
        <v/>
      </c>
    </row>
    <row r="548" spans="1:13" x14ac:dyDescent="0.3">
      <c r="A548" s="4" t="s">
        <v>491</v>
      </c>
      <c r="B548" s="5"/>
      <c r="C548" s="5"/>
      <c r="D548" s="5"/>
      <c r="E548" s="5"/>
      <c r="F548" s="5"/>
      <c r="G548" s="6"/>
      <c r="H548" s="6"/>
      <c r="I548" s="6"/>
      <c r="J548" s="6"/>
      <c r="K548" s="9" t="str">
        <f t="shared" si="24"/>
        <v/>
      </c>
      <c r="L548" s="9" t="str">
        <f t="shared" si="25"/>
        <v/>
      </c>
      <c r="M548" s="9" t="str">
        <f t="shared" si="26"/>
        <v/>
      </c>
    </row>
    <row r="549" spans="1:13" x14ac:dyDescent="0.3">
      <c r="A549" s="7" t="s">
        <v>491</v>
      </c>
      <c r="B549" s="8"/>
      <c r="C549" s="8"/>
      <c r="D549" s="8"/>
      <c r="E549" s="8"/>
      <c r="F549" s="8"/>
      <c r="G549" s="9"/>
      <c r="H549" s="9"/>
      <c r="I549" s="9"/>
      <c r="J549" s="9"/>
      <c r="K549" s="9" t="str">
        <f t="shared" si="24"/>
        <v/>
      </c>
      <c r="L549" s="9" t="str">
        <f t="shared" si="25"/>
        <v/>
      </c>
      <c r="M549" s="9" t="str">
        <f t="shared" si="26"/>
        <v/>
      </c>
    </row>
    <row r="550" spans="1:13" x14ac:dyDescent="0.3">
      <c r="A550" s="10" t="s">
        <v>492</v>
      </c>
      <c r="B550" s="8">
        <v>0</v>
      </c>
      <c r="C550" s="8">
        <v>6</v>
      </c>
      <c r="D550" s="8">
        <v>6</v>
      </c>
      <c r="E550" s="8">
        <v>11</v>
      </c>
      <c r="F550" s="8">
        <v>23</v>
      </c>
      <c r="G550" s="9">
        <v>0</v>
      </c>
      <c r="H550" s="9">
        <v>1.032300915016246E-2</v>
      </c>
      <c r="I550" s="9">
        <v>2.1025141682666892E-2</v>
      </c>
      <c r="J550" s="9">
        <v>2.7463740882707572E-3</v>
      </c>
      <c r="K550" s="9">
        <f t="shared" si="24"/>
        <v>0</v>
      </c>
      <c r="L550" s="9">
        <f t="shared" si="25"/>
        <v>3.7587775074961836</v>
      </c>
      <c r="M550" s="9">
        <f t="shared" si="26"/>
        <v>7.6556000773752144</v>
      </c>
    </row>
    <row r="551" spans="1:13" x14ac:dyDescent="0.3">
      <c r="A551" s="10" t="s">
        <v>493</v>
      </c>
      <c r="B551" s="8">
        <v>24.448598130841102</v>
      </c>
      <c r="C551" s="8">
        <v>6.1121495327102693</v>
      </c>
      <c r="D551" s="8">
        <v>15.280373831775631</v>
      </c>
      <c r="E551" s="8">
        <v>64.177570093457874</v>
      </c>
      <c r="F551" s="8">
        <v>110.01869158878488</v>
      </c>
      <c r="G551" s="9">
        <v>7.8049798144983404E-2</v>
      </c>
      <c r="H551" s="9">
        <v>8.352933717716237E-3</v>
      </c>
      <c r="I551" s="9">
        <v>4.4048361355039534E-2</v>
      </c>
      <c r="J551" s="9">
        <v>2.7286478934289291E-2</v>
      </c>
      <c r="K551" s="9">
        <f t="shared" si="24"/>
        <v>2.8603836476278688</v>
      </c>
      <c r="L551" s="9">
        <f t="shared" si="25"/>
        <v>0.30611988222561037</v>
      </c>
      <c r="M551" s="9">
        <f t="shared" si="26"/>
        <v>1.6142926121437597</v>
      </c>
    </row>
    <row r="552" spans="1:13" x14ac:dyDescent="0.3">
      <c r="A552" s="4" t="s">
        <v>494</v>
      </c>
      <c r="B552" s="5"/>
      <c r="C552" s="5"/>
      <c r="D552" s="5"/>
      <c r="E552" s="5"/>
      <c r="F552" s="5"/>
      <c r="G552" s="6"/>
      <c r="H552" s="6"/>
      <c r="I552" s="6"/>
      <c r="J552" s="6"/>
      <c r="K552" s="9" t="str">
        <f t="shared" si="24"/>
        <v/>
      </c>
      <c r="L552" s="9" t="str">
        <f t="shared" si="25"/>
        <v/>
      </c>
      <c r="M552" s="9" t="str">
        <f t="shared" si="26"/>
        <v/>
      </c>
    </row>
    <row r="553" spans="1:13" x14ac:dyDescent="0.3">
      <c r="A553" s="7" t="s">
        <v>494</v>
      </c>
      <c r="B553" s="8"/>
      <c r="C553" s="8"/>
      <c r="D553" s="8"/>
      <c r="E553" s="8"/>
      <c r="F553" s="8"/>
      <c r="G553" s="9"/>
      <c r="H553" s="9"/>
      <c r="I553" s="9"/>
      <c r="J553" s="9"/>
      <c r="K553" s="9" t="str">
        <f t="shared" si="24"/>
        <v/>
      </c>
      <c r="L553" s="9" t="str">
        <f t="shared" si="25"/>
        <v/>
      </c>
      <c r="M553" s="9" t="str">
        <f t="shared" si="26"/>
        <v/>
      </c>
    </row>
    <row r="554" spans="1:13" x14ac:dyDescent="0.3">
      <c r="A554" s="10" t="s">
        <v>495</v>
      </c>
      <c r="B554" s="8">
        <v>129.5481323372463</v>
      </c>
      <c r="C554" s="8">
        <v>153.00960512273193</v>
      </c>
      <c r="D554" s="8">
        <v>33.6621131270009</v>
      </c>
      <c r="E554" s="8">
        <v>1817.7541088580551</v>
      </c>
      <c r="F554" s="8">
        <v>2133.9739594450343</v>
      </c>
      <c r="G554" s="9">
        <v>0.29921893345477885</v>
      </c>
      <c r="H554" s="9">
        <v>0.27227175209524151</v>
      </c>
      <c r="I554" s="9">
        <v>0.11210339801076598</v>
      </c>
      <c r="J554" s="9">
        <v>0.5615505243670238</v>
      </c>
      <c r="K554" s="9">
        <f t="shared" si="24"/>
        <v>0.53284418849409243</v>
      </c>
      <c r="L554" s="9">
        <f t="shared" si="25"/>
        <v>0.4848570881527437</v>
      </c>
      <c r="M554" s="9">
        <f t="shared" si="26"/>
        <v>0.19963189979588786</v>
      </c>
    </row>
    <row r="555" spans="1:13" x14ac:dyDescent="0.3">
      <c r="A555" s="10" t="s">
        <v>360</v>
      </c>
      <c r="B555" s="8">
        <v>9050.5375828391861</v>
      </c>
      <c r="C555" s="8">
        <v>14510.367108475739</v>
      </c>
      <c r="D555" s="8">
        <v>4749.1685559818543</v>
      </c>
      <c r="E555" s="8">
        <v>77951.404342518144</v>
      </c>
      <c r="F555" s="8">
        <v>106261.47758981492</v>
      </c>
      <c r="G555" s="9">
        <v>21.68988426133734</v>
      </c>
      <c r="H555" s="9">
        <v>24.825777922156298</v>
      </c>
      <c r="I555" s="9">
        <v>15.976340046162058</v>
      </c>
      <c r="J555" s="9">
        <v>25.398645560288649</v>
      </c>
      <c r="K555" s="9">
        <f t="shared" si="24"/>
        <v>0.85397798909599965</v>
      </c>
      <c r="L555" s="9">
        <f t="shared" si="25"/>
        <v>0.97744495324474934</v>
      </c>
      <c r="M555" s="9">
        <f t="shared" si="26"/>
        <v>0.62902330788620564</v>
      </c>
    </row>
    <row r="556" spans="1:13" x14ac:dyDescent="0.3">
      <c r="A556" s="10" t="s">
        <v>361</v>
      </c>
      <c r="B556" s="8"/>
      <c r="C556" s="8"/>
      <c r="D556" s="8"/>
      <c r="E556" s="8"/>
      <c r="F556" s="8">
        <v>0</v>
      </c>
      <c r="G556" s="9">
        <v>0</v>
      </c>
      <c r="H556" s="9">
        <v>0</v>
      </c>
      <c r="I556" s="9">
        <v>0</v>
      </c>
      <c r="J556" s="9">
        <v>0</v>
      </c>
      <c r="K556" s="9" t="str">
        <f t="shared" si="24"/>
        <v/>
      </c>
      <c r="L556" s="9" t="str">
        <f t="shared" si="25"/>
        <v/>
      </c>
      <c r="M556" s="9" t="str">
        <f t="shared" si="26"/>
        <v/>
      </c>
    </row>
    <row r="557" spans="1:13" x14ac:dyDescent="0.3">
      <c r="A557" s="10" t="s">
        <v>363</v>
      </c>
      <c r="B557" s="8">
        <v>657.38683563389543</v>
      </c>
      <c r="C557" s="8">
        <v>1404.5580585521684</v>
      </c>
      <c r="D557" s="8">
        <v>362.23356249214578</v>
      </c>
      <c r="E557" s="8">
        <v>7386.0558597045128</v>
      </c>
      <c r="F557" s="8">
        <v>9810.2343163827227</v>
      </c>
      <c r="G557" s="9">
        <v>1.6412116322788779</v>
      </c>
      <c r="H557" s="9">
        <v>2.3971407483645093</v>
      </c>
      <c r="I557" s="9">
        <v>1.2280140939814213</v>
      </c>
      <c r="J557" s="9">
        <v>2.2734271440393488</v>
      </c>
      <c r="K557" s="9">
        <f t="shared" si="24"/>
        <v>0.7219108105495865</v>
      </c>
      <c r="L557" s="9">
        <f t="shared" si="25"/>
        <v>1.0544172284779492</v>
      </c>
      <c r="M557" s="9">
        <f t="shared" si="26"/>
        <v>0.54015986269941652</v>
      </c>
    </row>
    <row r="558" spans="1:13" x14ac:dyDescent="0.3">
      <c r="A558" s="10" t="s">
        <v>159</v>
      </c>
      <c r="B558" s="8">
        <v>101.5933677831888</v>
      </c>
      <c r="C558" s="8">
        <v>225.41028476895019</v>
      </c>
      <c r="D558" s="8">
        <v>48.680155396111246</v>
      </c>
      <c r="E558" s="8">
        <v>1414.8992992304522</v>
      </c>
      <c r="F558" s="8">
        <v>1790.5831071787024</v>
      </c>
      <c r="G558" s="9">
        <v>0.24570591624173052</v>
      </c>
      <c r="H558" s="9">
        <v>0.38104556868889999</v>
      </c>
      <c r="I558" s="9">
        <v>0.1662903444015458</v>
      </c>
      <c r="J558" s="9">
        <v>0.43647255662381085</v>
      </c>
      <c r="K558" s="9">
        <f t="shared" si="24"/>
        <v>0.56293554431533432</v>
      </c>
      <c r="L558" s="9">
        <f t="shared" si="25"/>
        <v>0.87301151677519429</v>
      </c>
      <c r="M558" s="9">
        <f t="shared" si="26"/>
        <v>0.38098694151089313</v>
      </c>
    </row>
    <row r="559" spans="1:13" x14ac:dyDescent="0.3">
      <c r="A559" s="4" t="s">
        <v>496</v>
      </c>
      <c r="B559" s="5"/>
      <c r="C559" s="5"/>
      <c r="D559" s="5"/>
      <c r="E559" s="5"/>
      <c r="F559" s="5"/>
      <c r="G559" s="6"/>
      <c r="H559" s="6"/>
      <c r="I559" s="6"/>
      <c r="J559" s="6"/>
      <c r="K559" s="9" t="str">
        <f t="shared" si="24"/>
        <v/>
      </c>
      <c r="L559" s="9" t="str">
        <f t="shared" si="25"/>
        <v/>
      </c>
      <c r="M559" s="9" t="str">
        <f t="shared" si="26"/>
        <v/>
      </c>
    </row>
    <row r="560" spans="1:13" x14ac:dyDescent="0.3">
      <c r="A560" s="7" t="s">
        <v>496</v>
      </c>
      <c r="B560" s="8"/>
      <c r="C560" s="8"/>
      <c r="D560" s="8"/>
      <c r="E560" s="8"/>
      <c r="F560" s="8"/>
      <c r="G560" s="9"/>
      <c r="H560" s="9"/>
      <c r="I560" s="9"/>
      <c r="J560" s="9"/>
      <c r="K560" s="9" t="str">
        <f t="shared" si="24"/>
        <v/>
      </c>
      <c r="L560" s="9" t="str">
        <f t="shared" si="25"/>
        <v/>
      </c>
      <c r="M560" s="9" t="str">
        <f t="shared" si="26"/>
        <v/>
      </c>
    </row>
    <row r="561" spans="1:13" x14ac:dyDescent="0.3">
      <c r="A561" s="10" t="s">
        <v>497</v>
      </c>
      <c r="B561" s="8">
        <v>0</v>
      </c>
      <c r="C561" s="8">
        <v>12</v>
      </c>
      <c r="D561" s="8">
        <v>12</v>
      </c>
      <c r="E561" s="8">
        <v>228</v>
      </c>
      <c r="F561" s="8">
        <v>252</v>
      </c>
      <c r="G561" s="9">
        <v>0</v>
      </c>
      <c r="H561" s="9">
        <v>2.0314838709677419E-2</v>
      </c>
      <c r="I561" s="9">
        <v>4.2801993656547355E-2</v>
      </c>
      <c r="J561" s="9">
        <v>5.4169900964866888E-2</v>
      </c>
      <c r="K561" s="9">
        <f t="shared" si="24"/>
        <v>0</v>
      </c>
      <c r="L561" s="9">
        <f t="shared" si="25"/>
        <v>0.37502078364243396</v>
      </c>
      <c r="M561" s="9">
        <f t="shared" si="26"/>
        <v>0.79014347255882111</v>
      </c>
    </row>
    <row r="562" spans="1:13" x14ac:dyDescent="0.3">
      <c r="A562" s="10" t="s">
        <v>498</v>
      </c>
      <c r="B562" s="8">
        <v>4048.0234912345659</v>
      </c>
      <c r="C562" s="8">
        <v>3541.7679322958465</v>
      </c>
      <c r="D562" s="8">
        <v>1046.8677825559207</v>
      </c>
      <c r="E562" s="8">
        <v>95253.85282107527</v>
      </c>
      <c r="F562" s="8">
        <v>103890.5120271616</v>
      </c>
      <c r="G562" s="9">
        <v>10.001195398853691</v>
      </c>
      <c r="H562" s="9">
        <v>7.0886304264519264</v>
      </c>
      <c r="I562" s="9">
        <v>4.2336654942694842</v>
      </c>
      <c r="J562" s="9">
        <v>18.07846131627338</v>
      </c>
      <c r="K562" s="9">
        <f t="shared" si="24"/>
        <v>0.55321054286025351</v>
      </c>
      <c r="L562" s="9">
        <f t="shared" si="25"/>
        <v>0.39210363661154474</v>
      </c>
      <c r="M562" s="9">
        <f t="shared" si="26"/>
        <v>0.2341828444469739</v>
      </c>
    </row>
    <row r="563" spans="1:13" x14ac:dyDescent="0.3">
      <c r="A563" s="10" t="s">
        <v>499</v>
      </c>
      <c r="B563" s="8">
        <v>7.3692307692307804</v>
      </c>
      <c r="C563" s="8">
        <v>89.179764379764109</v>
      </c>
      <c r="D563" s="8">
        <v>0</v>
      </c>
      <c r="E563" s="8">
        <v>954.63665973665752</v>
      </c>
      <c r="F563" s="8">
        <v>1051.1856548856524</v>
      </c>
      <c r="G563" s="9">
        <v>1.6690811547757135E-2</v>
      </c>
      <c r="H563" s="9">
        <v>0.16129738945128569</v>
      </c>
      <c r="I563" s="9">
        <v>0</v>
      </c>
      <c r="J563" s="9">
        <v>0.29433408033632941</v>
      </c>
      <c r="K563" s="9">
        <f t="shared" si="24"/>
        <v>5.6707030081888217E-2</v>
      </c>
      <c r="L563" s="9">
        <f t="shared" si="25"/>
        <v>0.54800785986785672</v>
      </c>
      <c r="M563" s="9">
        <f t="shared" si="26"/>
        <v>0</v>
      </c>
    </row>
    <row r="564" spans="1:13" x14ac:dyDescent="0.3">
      <c r="A564" s="4" t="s">
        <v>500</v>
      </c>
      <c r="B564" s="5"/>
      <c r="C564" s="5"/>
      <c r="D564" s="5"/>
      <c r="E564" s="5"/>
      <c r="F564" s="5"/>
      <c r="G564" s="6"/>
      <c r="H564" s="6"/>
      <c r="I564" s="6"/>
      <c r="J564" s="6"/>
      <c r="K564" s="9" t="str">
        <f t="shared" si="24"/>
        <v/>
      </c>
      <c r="L564" s="9" t="str">
        <f t="shared" si="25"/>
        <v/>
      </c>
      <c r="M564" s="9" t="str">
        <f t="shared" si="26"/>
        <v/>
      </c>
    </row>
    <row r="565" spans="1:13" x14ac:dyDescent="0.3">
      <c r="A565" s="7" t="s">
        <v>500</v>
      </c>
      <c r="B565" s="8"/>
      <c r="C565" s="8"/>
      <c r="D565" s="8"/>
      <c r="E565" s="8"/>
      <c r="F565" s="8"/>
      <c r="G565" s="9"/>
      <c r="H565" s="9"/>
      <c r="I565" s="9"/>
      <c r="J565" s="9"/>
      <c r="K565" s="9" t="str">
        <f t="shared" si="24"/>
        <v/>
      </c>
      <c r="L565" s="9" t="str">
        <f t="shared" si="25"/>
        <v/>
      </c>
      <c r="M565" s="9" t="str">
        <f t="shared" si="26"/>
        <v/>
      </c>
    </row>
    <row r="566" spans="1:13" x14ac:dyDescent="0.3">
      <c r="A566" s="10" t="s">
        <v>501</v>
      </c>
      <c r="B566" s="8">
        <v>413.02429906541943</v>
      </c>
      <c r="C566" s="8">
        <v>375.47663551401797</v>
      </c>
      <c r="D566" s="8">
        <v>93.869158878504493</v>
      </c>
      <c r="E566" s="8">
        <v>3811.0878504672814</v>
      </c>
      <c r="F566" s="8">
        <v>4693.4579439252229</v>
      </c>
      <c r="G566" s="9">
        <v>0.96527131889346807</v>
      </c>
      <c r="H566" s="9">
        <v>0.66362440212726193</v>
      </c>
      <c r="I566" s="9">
        <v>0.32775935396294542</v>
      </c>
      <c r="J566" s="9">
        <v>0.95429361641760579</v>
      </c>
      <c r="K566" s="9">
        <f t="shared" si="24"/>
        <v>1.0115034851821312</v>
      </c>
      <c r="L566" s="9">
        <f t="shared" si="25"/>
        <v>0.69540903419064171</v>
      </c>
      <c r="M566" s="9">
        <f t="shared" si="26"/>
        <v>0.34345755679823764</v>
      </c>
    </row>
    <row r="567" spans="1:13" x14ac:dyDescent="0.3">
      <c r="A567" s="4" t="s">
        <v>502</v>
      </c>
      <c r="B567" s="5"/>
      <c r="C567" s="5"/>
      <c r="D567" s="5"/>
      <c r="E567" s="5"/>
      <c r="F567" s="5"/>
      <c r="G567" s="6"/>
      <c r="H567" s="6"/>
      <c r="I567" s="6"/>
      <c r="J567" s="6"/>
      <c r="K567" s="9" t="str">
        <f t="shared" si="24"/>
        <v/>
      </c>
      <c r="L567" s="9" t="str">
        <f t="shared" si="25"/>
        <v/>
      </c>
      <c r="M567" s="9" t="str">
        <f t="shared" si="26"/>
        <v/>
      </c>
    </row>
    <row r="568" spans="1:13" x14ac:dyDescent="0.3">
      <c r="A568" s="7" t="s">
        <v>503</v>
      </c>
      <c r="B568" s="8"/>
      <c r="C568" s="8"/>
      <c r="D568" s="8"/>
      <c r="E568" s="8"/>
      <c r="F568" s="8"/>
      <c r="G568" s="9"/>
      <c r="H568" s="9"/>
      <c r="I568" s="9"/>
      <c r="J568" s="9"/>
      <c r="K568" s="9" t="str">
        <f t="shared" si="24"/>
        <v/>
      </c>
      <c r="L568" s="9" t="str">
        <f t="shared" si="25"/>
        <v/>
      </c>
      <c r="M568" s="9" t="str">
        <f t="shared" si="26"/>
        <v/>
      </c>
    </row>
    <row r="569" spans="1:13" x14ac:dyDescent="0.3">
      <c r="A569" s="10" t="s">
        <v>504</v>
      </c>
      <c r="B569" s="8">
        <v>1630.3826621445512</v>
      </c>
      <c r="C569" s="8">
        <v>704.89484101329663</v>
      </c>
      <c r="D569" s="8">
        <v>414.11318540325971</v>
      </c>
      <c r="E569" s="8">
        <v>21879.815541609023</v>
      </c>
      <c r="F569" s="8">
        <v>24629.20623017013</v>
      </c>
      <c r="G569" s="9">
        <v>4.6282965368300859</v>
      </c>
      <c r="H569" s="9">
        <v>1.6838020687441448</v>
      </c>
      <c r="I569" s="9">
        <v>1.8698284652695045</v>
      </c>
      <c r="J569" s="9">
        <v>3.5103499364992157</v>
      </c>
      <c r="K569" s="9">
        <f t="shared" si="24"/>
        <v>1.3184715542763723</v>
      </c>
      <c r="L569" s="9">
        <f t="shared" si="25"/>
        <v>0.47966786764950237</v>
      </c>
      <c r="M569" s="9">
        <f t="shared" si="26"/>
        <v>0.53266155770619206</v>
      </c>
    </row>
    <row r="570" spans="1:13" x14ac:dyDescent="0.3">
      <c r="A570" s="7" t="s">
        <v>505</v>
      </c>
      <c r="B570" s="8"/>
      <c r="C570" s="8"/>
      <c r="D570" s="8"/>
      <c r="E570" s="8"/>
      <c r="F570" s="8"/>
      <c r="G570" s="9"/>
      <c r="H570" s="9"/>
      <c r="I570" s="9"/>
      <c r="J570" s="9"/>
      <c r="K570" s="9" t="str">
        <f t="shared" si="24"/>
        <v/>
      </c>
      <c r="L570" s="9" t="str">
        <f t="shared" si="25"/>
        <v/>
      </c>
      <c r="M570" s="9" t="str">
        <f t="shared" si="26"/>
        <v/>
      </c>
    </row>
    <row r="571" spans="1:13" x14ac:dyDescent="0.3">
      <c r="A571" s="10" t="s">
        <v>506</v>
      </c>
      <c r="B571" s="8">
        <v>293.59663412589072</v>
      </c>
      <c r="C571" s="8">
        <v>390.79415463855713</v>
      </c>
      <c r="D571" s="8">
        <v>86.175121279271636</v>
      </c>
      <c r="E571" s="8">
        <v>7525.2925675270972</v>
      </c>
      <c r="F571" s="8">
        <v>8295.8584775708168</v>
      </c>
      <c r="G571" s="9">
        <v>0.80428925664098083</v>
      </c>
      <c r="H571" s="9">
        <v>0.91043122359169693</v>
      </c>
      <c r="I571" s="9">
        <v>0.38262923730955622</v>
      </c>
      <c r="J571" s="9">
        <v>1.252680615630875</v>
      </c>
      <c r="K571" s="9">
        <f t="shared" si="24"/>
        <v>0.64205452419803333</v>
      </c>
      <c r="L571" s="9">
        <f t="shared" si="25"/>
        <v>0.72678639090554265</v>
      </c>
      <c r="M571" s="9">
        <f t="shared" si="26"/>
        <v>0.30544835813305571</v>
      </c>
    </row>
    <row r="572" spans="1:13" x14ac:dyDescent="0.3">
      <c r="A572" s="7" t="s">
        <v>507</v>
      </c>
      <c r="B572" s="8"/>
      <c r="C572" s="8"/>
      <c r="D572" s="8"/>
      <c r="E572" s="8"/>
      <c r="F572" s="8"/>
      <c r="G572" s="9"/>
      <c r="H572" s="9"/>
      <c r="I572" s="9"/>
      <c r="J572" s="9"/>
      <c r="K572" s="9" t="str">
        <f t="shared" si="24"/>
        <v/>
      </c>
      <c r="L572" s="9" t="str">
        <f t="shared" si="25"/>
        <v/>
      </c>
      <c r="M572" s="9" t="str">
        <f t="shared" si="26"/>
        <v/>
      </c>
    </row>
    <row r="573" spans="1:13" x14ac:dyDescent="0.3">
      <c r="A573" s="10" t="s">
        <v>508</v>
      </c>
      <c r="B573" s="8">
        <v>1849.8958192748823</v>
      </c>
      <c r="C573" s="8">
        <v>4176.82774829764</v>
      </c>
      <c r="D573" s="8">
        <v>1152.9209557695833</v>
      </c>
      <c r="E573" s="8">
        <v>51712.722869762518</v>
      </c>
      <c r="F573" s="8">
        <v>58892.367393104621</v>
      </c>
      <c r="G573" s="9">
        <v>4.9858039860462249</v>
      </c>
      <c r="H573" s="9">
        <v>8.6034143383596149</v>
      </c>
      <c r="I573" s="9">
        <v>4.7510040674423335</v>
      </c>
      <c r="J573" s="9">
        <v>9.9005879039873825</v>
      </c>
      <c r="K573" s="9">
        <f t="shared" si="24"/>
        <v>0.5035866591354875</v>
      </c>
      <c r="L573" s="9">
        <f t="shared" si="25"/>
        <v>0.86898014762281528</v>
      </c>
      <c r="M573" s="9">
        <f t="shared" si="26"/>
        <v>0.479870903982268</v>
      </c>
    </row>
    <row r="574" spans="1:13" x14ac:dyDescent="0.3">
      <c r="A574" s="10" t="s">
        <v>509</v>
      </c>
      <c r="B574" s="8">
        <v>12.03453237410071</v>
      </c>
      <c r="C574" s="8">
        <v>6.0172661870503505</v>
      </c>
      <c r="D574" s="8">
        <v>3.0086330935251704</v>
      </c>
      <c r="E574" s="8">
        <v>133.38273381294943</v>
      </c>
      <c r="F574" s="8">
        <v>154.44316546762565</v>
      </c>
      <c r="G574" s="9">
        <v>2.8015838812326645E-2</v>
      </c>
      <c r="H574" s="9">
        <v>1.0340048190096991E-2</v>
      </c>
      <c r="I574" s="9">
        <v>9.0756874330465767E-3</v>
      </c>
      <c r="J574" s="9">
        <v>4.0492249311883999E-2</v>
      </c>
      <c r="K574" s="9">
        <f t="shared" si="24"/>
        <v>0.69188151531271758</v>
      </c>
      <c r="L574" s="9">
        <f t="shared" si="25"/>
        <v>0.25535870112955933</v>
      </c>
      <c r="M574" s="9">
        <f t="shared" si="26"/>
        <v>0.22413394136598308</v>
      </c>
    </row>
    <row r="575" spans="1:13" x14ac:dyDescent="0.3">
      <c r="A575" s="10" t="s">
        <v>510</v>
      </c>
      <c r="B575" s="8">
        <v>5577.3797874372767</v>
      </c>
      <c r="C575" s="8">
        <v>5205.6246769830759</v>
      </c>
      <c r="D575" s="8">
        <v>3279.4487647431361</v>
      </c>
      <c r="E575" s="8">
        <v>33459.01307150106</v>
      </c>
      <c r="F575" s="8">
        <v>47521.46630066455</v>
      </c>
      <c r="G575" s="9">
        <v>13.851530879063311</v>
      </c>
      <c r="H575" s="9">
        <v>9.3548095549322738</v>
      </c>
      <c r="I575" s="9">
        <v>11.733268052829395</v>
      </c>
      <c r="J575" s="9">
        <v>8.4489853911523323</v>
      </c>
      <c r="K575" s="9">
        <f t="shared" si="24"/>
        <v>1.6394312734365069</v>
      </c>
      <c r="L575" s="9">
        <f t="shared" si="25"/>
        <v>1.1072109989358614</v>
      </c>
      <c r="M575" s="9">
        <f t="shared" si="26"/>
        <v>1.3887191786502935</v>
      </c>
    </row>
    <row r="576" spans="1:13" x14ac:dyDescent="0.3">
      <c r="A576" s="10" t="s">
        <v>511</v>
      </c>
      <c r="B576" s="8">
        <v>546.2967205891598</v>
      </c>
      <c r="C576" s="8">
        <v>1431.397645873983</v>
      </c>
      <c r="D576" s="8">
        <v>264.6281362119966</v>
      </c>
      <c r="E576" s="8">
        <v>24855.999597154874</v>
      </c>
      <c r="F576" s="8">
        <v>27098.322099830013</v>
      </c>
      <c r="G576" s="9">
        <v>1.4931159313125395</v>
      </c>
      <c r="H576" s="9">
        <v>2.9464782403747556</v>
      </c>
      <c r="I576" s="9">
        <v>1.1157585586676109</v>
      </c>
      <c r="J576" s="9">
        <v>4.5780984323133511</v>
      </c>
      <c r="K576" s="9">
        <f t="shared" si="24"/>
        <v>0.32614325650443815</v>
      </c>
      <c r="L576" s="9">
        <f t="shared" si="25"/>
        <v>0.64360307755241419</v>
      </c>
      <c r="M576" s="9">
        <f t="shared" si="26"/>
        <v>0.24371659438170026</v>
      </c>
    </row>
    <row r="577" spans="1:13" x14ac:dyDescent="0.3">
      <c r="A577" s="10" t="s">
        <v>512</v>
      </c>
      <c r="B577" s="8">
        <v>5.0043103448275801</v>
      </c>
      <c r="C577" s="8">
        <v>24.020689655172351</v>
      </c>
      <c r="D577" s="8">
        <v>5.0043103448275694</v>
      </c>
      <c r="E577" s="8">
        <v>362.31206896551618</v>
      </c>
      <c r="F577" s="8">
        <v>396.34137931034365</v>
      </c>
      <c r="G577" s="9">
        <v>1.4753864989852183E-2</v>
      </c>
      <c r="H577" s="9">
        <v>5.4167335167533831E-2</v>
      </c>
      <c r="I577" s="9">
        <v>2.003164203035105E-2</v>
      </c>
      <c r="J577" s="9">
        <v>6.6601837989735763E-2</v>
      </c>
      <c r="K577" s="9">
        <f t="shared" si="24"/>
        <v>0.22152339087287579</v>
      </c>
      <c r="L577" s="9">
        <f t="shared" si="25"/>
        <v>0.81330090583809034</v>
      </c>
      <c r="M577" s="9">
        <f t="shared" si="26"/>
        <v>0.30076710545793339</v>
      </c>
    </row>
    <row r="578" spans="1:13" x14ac:dyDescent="0.3">
      <c r="A578" s="1" t="s">
        <v>513</v>
      </c>
      <c r="B578" s="2"/>
      <c r="C578" s="2"/>
      <c r="D578" s="2"/>
      <c r="E578" s="2"/>
      <c r="F578" s="2"/>
      <c r="G578" s="3"/>
      <c r="H578" s="3"/>
      <c r="I578" s="3"/>
      <c r="J578" s="3"/>
      <c r="K578" s="9" t="str">
        <f t="shared" si="24"/>
        <v/>
      </c>
      <c r="L578" s="9" t="str">
        <f t="shared" si="25"/>
        <v/>
      </c>
      <c r="M578" s="9" t="str">
        <f t="shared" si="26"/>
        <v/>
      </c>
    </row>
    <row r="579" spans="1:13" x14ac:dyDescent="0.3">
      <c r="A579" s="4" t="s">
        <v>514</v>
      </c>
      <c r="B579" s="5"/>
      <c r="C579" s="5"/>
      <c r="D579" s="5"/>
      <c r="E579" s="5"/>
      <c r="F579" s="5"/>
      <c r="G579" s="6"/>
      <c r="H579" s="6"/>
      <c r="I579" s="6"/>
      <c r="J579" s="6"/>
      <c r="K579" s="9" t="str">
        <f t="shared" si="24"/>
        <v/>
      </c>
      <c r="L579" s="9" t="str">
        <f t="shared" si="25"/>
        <v/>
      </c>
      <c r="M579" s="9" t="str">
        <f t="shared" si="26"/>
        <v/>
      </c>
    </row>
    <row r="580" spans="1:13" x14ac:dyDescent="0.3">
      <c r="A580" s="7" t="s">
        <v>514</v>
      </c>
      <c r="B580" s="8"/>
      <c r="C580" s="8"/>
      <c r="D580" s="8"/>
      <c r="E580" s="8"/>
      <c r="F580" s="8"/>
      <c r="G580" s="9"/>
      <c r="H580" s="9"/>
      <c r="I580" s="9"/>
      <c r="J580" s="9"/>
      <c r="K580" s="9" t="str">
        <f t="shared" si="24"/>
        <v/>
      </c>
      <c r="L580" s="9" t="str">
        <f t="shared" si="25"/>
        <v/>
      </c>
      <c r="M580" s="9" t="str">
        <f t="shared" si="26"/>
        <v/>
      </c>
    </row>
    <row r="581" spans="1:13" x14ac:dyDescent="0.3">
      <c r="A581" s="10" t="s">
        <v>515</v>
      </c>
      <c r="B581" s="8">
        <v>1</v>
      </c>
      <c r="C581" s="8">
        <v>0</v>
      </c>
      <c r="D581" s="8">
        <v>0</v>
      </c>
      <c r="E581" s="8">
        <v>2</v>
      </c>
      <c r="F581" s="8">
        <v>3</v>
      </c>
      <c r="G581" s="9">
        <v>2.9482314191608184E-3</v>
      </c>
      <c r="H581" s="9">
        <v>0</v>
      </c>
      <c r="I581" s="9">
        <v>0</v>
      </c>
      <c r="J581" s="9">
        <v>3.001104231429415E-4</v>
      </c>
      <c r="K581" s="9">
        <f t="shared" ref="K581:K644" si="27">IFERROR(G581/J581,"")</f>
        <v>9.8238221394815959</v>
      </c>
      <c r="L581" s="9">
        <f t="shared" ref="L581:L644" si="28">IFERROR(H581/J581,"")</f>
        <v>0</v>
      </c>
      <c r="M581" s="9">
        <f t="shared" ref="M581:M644" si="29">IFERROR(I581/J581,"")</f>
        <v>0</v>
      </c>
    </row>
    <row r="582" spans="1:13" x14ac:dyDescent="0.3">
      <c r="A582" s="4" t="s">
        <v>516</v>
      </c>
      <c r="B582" s="5"/>
      <c r="C582" s="5"/>
      <c r="D582" s="5"/>
      <c r="E582" s="5"/>
      <c r="F582" s="5"/>
      <c r="G582" s="6"/>
      <c r="H582" s="6"/>
      <c r="I582" s="6"/>
      <c r="J582" s="6"/>
      <c r="K582" s="9" t="str">
        <f t="shared" si="27"/>
        <v/>
      </c>
      <c r="L582" s="9" t="str">
        <f t="shared" si="28"/>
        <v/>
      </c>
      <c r="M582" s="9" t="str">
        <f t="shared" si="29"/>
        <v/>
      </c>
    </row>
    <row r="583" spans="1:13" x14ac:dyDescent="0.3">
      <c r="A583" s="7" t="s">
        <v>516</v>
      </c>
      <c r="B583" s="8"/>
      <c r="C583" s="8"/>
      <c r="D583" s="8"/>
      <c r="E583" s="8"/>
      <c r="F583" s="8"/>
      <c r="G583" s="9"/>
      <c r="H583" s="9"/>
      <c r="I583" s="9"/>
      <c r="J583" s="9"/>
      <c r="K583" s="9" t="str">
        <f t="shared" si="27"/>
        <v/>
      </c>
      <c r="L583" s="9" t="str">
        <f t="shared" si="28"/>
        <v/>
      </c>
      <c r="M583" s="9" t="str">
        <f t="shared" si="29"/>
        <v/>
      </c>
    </row>
    <row r="584" spans="1:13" x14ac:dyDescent="0.3">
      <c r="A584" s="10" t="s">
        <v>517</v>
      </c>
      <c r="B584" s="8">
        <v>2.0312499999999898</v>
      </c>
      <c r="C584" s="8">
        <v>1.01562499999999</v>
      </c>
      <c r="D584" s="8">
        <v>0</v>
      </c>
      <c r="E584" s="8">
        <v>15.234374999999879</v>
      </c>
      <c r="F584" s="8">
        <v>18.281249999999858</v>
      </c>
      <c r="G584" s="9">
        <v>4.4951930344347812E-3</v>
      </c>
      <c r="H584" s="9">
        <v>1.7193548387096603E-3</v>
      </c>
      <c r="I584" s="9">
        <v>0</v>
      </c>
      <c r="J584" s="9">
        <v>2.7037401005165157E-3</v>
      </c>
      <c r="K584" s="9">
        <f t="shared" si="27"/>
        <v>1.6625832614518055</v>
      </c>
      <c r="L584" s="9">
        <f t="shared" si="28"/>
        <v>0.63591720165011389</v>
      </c>
      <c r="M584" s="9">
        <f t="shared" si="29"/>
        <v>0</v>
      </c>
    </row>
    <row r="585" spans="1:13" x14ac:dyDescent="0.3">
      <c r="A585" s="4" t="s">
        <v>518</v>
      </c>
      <c r="B585" s="5"/>
      <c r="C585" s="5"/>
      <c r="D585" s="5"/>
      <c r="E585" s="5"/>
      <c r="F585" s="5"/>
      <c r="G585" s="6"/>
      <c r="H585" s="6"/>
      <c r="I585" s="6"/>
      <c r="J585" s="6"/>
      <c r="K585" s="9" t="str">
        <f t="shared" si="27"/>
        <v/>
      </c>
      <c r="L585" s="9" t="str">
        <f t="shared" si="28"/>
        <v/>
      </c>
      <c r="M585" s="9" t="str">
        <f t="shared" si="29"/>
        <v/>
      </c>
    </row>
    <row r="586" spans="1:13" x14ac:dyDescent="0.3">
      <c r="A586" s="7" t="s">
        <v>518</v>
      </c>
      <c r="B586" s="8"/>
      <c r="C586" s="8"/>
      <c r="D586" s="8"/>
      <c r="E586" s="8"/>
      <c r="F586" s="8"/>
      <c r="G586" s="9"/>
      <c r="H586" s="9"/>
      <c r="I586" s="9"/>
      <c r="J586" s="9"/>
      <c r="K586" s="9" t="str">
        <f t="shared" si="27"/>
        <v/>
      </c>
      <c r="L586" s="9" t="str">
        <f t="shared" si="28"/>
        <v/>
      </c>
      <c r="M586" s="9" t="str">
        <f t="shared" si="29"/>
        <v/>
      </c>
    </row>
    <row r="587" spans="1:13" x14ac:dyDescent="0.3">
      <c r="A587" s="10" t="s">
        <v>519</v>
      </c>
      <c r="B587" s="8">
        <v>0</v>
      </c>
      <c r="C587" s="8">
        <v>0</v>
      </c>
      <c r="D587" s="8">
        <v>0</v>
      </c>
      <c r="E587" s="8">
        <v>2</v>
      </c>
      <c r="F587" s="8">
        <v>2</v>
      </c>
      <c r="G587" s="9">
        <v>0</v>
      </c>
      <c r="H587" s="9">
        <v>0</v>
      </c>
      <c r="I587" s="9">
        <v>0</v>
      </c>
      <c r="J587" s="9">
        <v>9.6273497728460874E-4</v>
      </c>
      <c r="K587" s="9">
        <f t="shared" si="27"/>
        <v>0</v>
      </c>
      <c r="L587" s="9">
        <f t="shared" si="28"/>
        <v>0</v>
      </c>
      <c r="M587" s="9">
        <f t="shared" si="29"/>
        <v>0</v>
      </c>
    </row>
    <row r="588" spans="1:13" x14ac:dyDescent="0.3">
      <c r="A588" s="10" t="s">
        <v>520</v>
      </c>
      <c r="B588" s="8">
        <v>57.410071942445917</v>
      </c>
      <c r="C588" s="8">
        <v>10.764388489208619</v>
      </c>
      <c r="D588" s="8">
        <v>171.03417266187031</v>
      </c>
      <c r="E588" s="8">
        <v>100.46762589928042</v>
      </c>
      <c r="F588" s="8">
        <v>339.67625899280529</v>
      </c>
      <c r="G588" s="9">
        <v>0.14871698979682463</v>
      </c>
      <c r="H588" s="9">
        <v>1.9823044983414542E-2</v>
      </c>
      <c r="I588" s="9">
        <v>0.66572953516333122</v>
      </c>
      <c r="J588" s="9">
        <v>2.3124725319854923E-2</v>
      </c>
      <c r="K588" s="9">
        <f t="shared" si="27"/>
        <v>6.4310813529592936</v>
      </c>
      <c r="L588" s="9">
        <f t="shared" si="28"/>
        <v>0.8572229381853218</v>
      </c>
      <c r="M588" s="9">
        <f t="shared" si="29"/>
        <v>28.788646176555226</v>
      </c>
    </row>
    <row r="589" spans="1:13" x14ac:dyDescent="0.3">
      <c r="A589" s="10" t="s">
        <v>521</v>
      </c>
      <c r="B589" s="8">
        <v>799.81729086108021</v>
      </c>
      <c r="C589" s="8">
        <v>2175.9582958355095</v>
      </c>
      <c r="D589" s="8">
        <v>806.02544577073991</v>
      </c>
      <c r="E589" s="8">
        <v>14810.58822947674</v>
      </c>
      <c r="F589" s="8">
        <v>18592.38926194407</v>
      </c>
      <c r="G589" s="9">
        <v>2.0277447585328829</v>
      </c>
      <c r="H589" s="9">
        <v>4.1131749231719308</v>
      </c>
      <c r="I589" s="9">
        <v>3.0601172866392856</v>
      </c>
      <c r="J589" s="9">
        <v>3.322401799614414</v>
      </c>
      <c r="K589" s="9">
        <f t="shared" si="27"/>
        <v>0.61032496393669655</v>
      </c>
      <c r="L589" s="9">
        <f t="shared" si="28"/>
        <v>1.2380124895337137</v>
      </c>
      <c r="M589" s="9">
        <f t="shared" si="29"/>
        <v>0.92105575159345021</v>
      </c>
    </row>
    <row r="590" spans="1:13" x14ac:dyDescent="0.3">
      <c r="A590" s="10" t="s">
        <v>522</v>
      </c>
      <c r="B590" s="8">
        <v>42.825814234016804</v>
      </c>
      <c r="C590" s="8">
        <v>73.415681544028843</v>
      </c>
      <c r="D590" s="8">
        <v>18.353920386007211</v>
      </c>
      <c r="E590" s="8">
        <v>566.9322074788895</v>
      </c>
      <c r="F590" s="8">
        <v>701.52762364294233</v>
      </c>
      <c r="G590" s="9">
        <v>9.5938879506724056E-2</v>
      </c>
      <c r="H590" s="9">
        <v>0.13730133792304144</v>
      </c>
      <c r="I590" s="9">
        <v>7.9570409872546752E-2</v>
      </c>
      <c r="J590" s="9">
        <v>0.13488723331376862</v>
      </c>
      <c r="K590" s="9">
        <f t="shared" si="27"/>
        <v>0.7112524821645303</v>
      </c>
      <c r="L590" s="9">
        <f t="shared" si="28"/>
        <v>1.0178972060584655</v>
      </c>
      <c r="M590" s="9">
        <f t="shared" si="29"/>
        <v>0.58990319482240128</v>
      </c>
    </row>
    <row r="591" spans="1:13" x14ac:dyDescent="0.3">
      <c r="A591" s="10" t="s">
        <v>523</v>
      </c>
      <c r="B591" s="8">
        <v>241.57575993007637</v>
      </c>
      <c r="C591" s="8">
        <v>456.08701563562147</v>
      </c>
      <c r="D591" s="8">
        <v>166.39658152860051</v>
      </c>
      <c r="E591" s="8">
        <v>10537.113644750885</v>
      </c>
      <c r="F591" s="8">
        <v>11401.173001845184</v>
      </c>
      <c r="G591" s="9">
        <v>0.66926986536116173</v>
      </c>
      <c r="H591" s="9">
        <v>0.95307159843021561</v>
      </c>
      <c r="I591" s="9">
        <v>0.68190777726953722</v>
      </c>
      <c r="J591" s="9">
        <v>2.0309869930362989</v>
      </c>
      <c r="K591" s="9">
        <f t="shared" si="27"/>
        <v>0.32952937052571274</v>
      </c>
      <c r="L591" s="9">
        <f t="shared" si="28"/>
        <v>0.46926523985532081</v>
      </c>
      <c r="M591" s="9">
        <f t="shared" si="29"/>
        <v>0.33575191747047778</v>
      </c>
    </row>
    <row r="592" spans="1:13" x14ac:dyDescent="0.3">
      <c r="A592" s="10" t="s">
        <v>401</v>
      </c>
      <c r="B592" s="8">
        <v>507.09875797420932</v>
      </c>
      <c r="C592" s="8">
        <v>1268.2632887827474</v>
      </c>
      <c r="D592" s="8">
        <v>448.22985939064483</v>
      </c>
      <c r="E592" s="8">
        <v>9686.5157862323958</v>
      </c>
      <c r="F592" s="8">
        <v>11910.107692379997</v>
      </c>
      <c r="G592" s="9">
        <v>1.3143860779861338</v>
      </c>
      <c r="H592" s="9">
        <v>2.3504959623065225</v>
      </c>
      <c r="I592" s="9">
        <v>1.7101605178065546</v>
      </c>
      <c r="J592" s="9">
        <v>2.2842717040695648</v>
      </c>
      <c r="K592" s="9">
        <f t="shared" si="27"/>
        <v>0.57540706547495091</v>
      </c>
      <c r="L592" s="9">
        <f t="shared" si="28"/>
        <v>1.0289914103120812</v>
      </c>
      <c r="M592" s="9">
        <f t="shared" si="29"/>
        <v>0.74866773280945642</v>
      </c>
    </row>
    <row r="593" spans="1:13" x14ac:dyDescent="0.3">
      <c r="A593" s="10" t="s">
        <v>524</v>
      </c>
      <c r="B593" s="8">
        <v>51.158940397350882</v>
      </c>
      <c r="C593" s="8">
        <v>37.857615894039661</v>
      </c>
      <c r="D593" s="8">
        <v>11.25496688741719</v>
      </c>
      <c r="E593" s="8">
        <v>855.37748344370652</v>
      </c>
      <c r="F593" s="8">
        <v>955.64900662251421</v>
      </c>
      <c r="G593" s="9">
        <v>0.11875135644984354</v>
      </c>
      <c r="H593" s="9">
        <v>6.8168859571476517E-2</v>
      </c>
      <c r="I593" s="9">
        <v>3.8390260038830615E-2</v>
      </c>
      <c r="J593" s="9">
        <v>0.23072273365018653</v>
      </c>
      <c r="K593" s="9">
        <f t="shared" si="27"/>
        <v>0.51469291547962526</v>
      </c>
      <c r="L593" s="9">
        <f t="shared" si="28"/>
        <v>0.2954579225592554</v>
      </c>
      <c r="M593" s="9">
        <f t="shared" si="29"/>
        <v>0.16639131927518047</v>
      </c>
    </row>
    <row r="594" spans="1:13" x14ac:dyDescent="0.3">
      <c r="A594" s="10" t="s">
        <v>525</v>
      </c>
      <c r="B594" s="8">
        <v>0</v>
      </c>
      <c r="C594" s="8">
        <v>6.74922600619192</v>
      </c>
      <c r="D594" s="8">
        <v>1.3498452012383799</v>
      </c>
      <c r="E594" s="8">
        <v>93.139318885448759</v>
      </c>
      <c r="F594" s="8">
        <v>101.23839009287906</v>
      </c>
      <c r="G594" s="9">
        <v>0</v>
      </c>
      <c r="H594" s="9">
        <v>1.1256159481631745E-2</v>
      </c>
      <c r="I594" s="9">
        <v>3.9111344065602864E-3</v>
      </c>
      <c r="J594" s="9">
        <v>2.6048699346343233E-2</v>
      </c>
      <c r="K594" s="9">
        <f t="shared" si="27"/>
        <v>0</v>
      </c>
      <c r="L594" s="9">
        <f t="shared" si="28"/>
        <v>0.43211982801789706</v>
      </c>
      <c r="M594" s="9">
        <f t="shared" si="29"/>
        <v>0.15014701327532268</v>
      </c>
    </row>
    <row r="595" spans="1:13" x14ac:dyDescent="0.3">
      <c r="A595" s="10" t="s">
        <v>526</v>
      </c>
      <c r="B595" s="8">
        <v>35.649948822927257</v>
      </c>
      <c r="C595" s="8">
        <v>105.62947799385867</v>
      </c>
      <c r="D595" s="8">
        <v>18.485158648925228</v>
      </c>
      <c r="E595" s="8">
        <v>1066.8577277379727</v>
      </c>
      <c r="F595" s="8">
        <v>1226.6223132036839</v>
      </c>
      <c r="G595" s="9">
        <v>8.2645477854613181E-2</v>
      </c>
      <c r="H595" s="9">
        <v>0.19790428689629211</v>
      </c>
      <c r="I595" s="9">
        <v>7.0582364126318256E-2</v>
      </c>
      <c r="J595" s="9">
        <v>0.24133942709081907</v>
      </c>
      <c r="K595" s="9">
        <f t="shared" si="27"/>
        <v>0.34244499065423173</v>
      </c>
      <c r="L595" s="9">
        <f t="shared" si="28"/>
        <v>0.82002468176001031</v>
      </c>
      <c r="M595" s="9">
        <f t="shared" si="29"/>
        <v>0.2924609748897648</v>
      </c>
    </row>
    <row r="596" spans="1:13" x14ac:dyDescent="0.3">
      <c r="A596" s="10" t="s">
        <v>527</v>
      </c>
      <c r="B596" s="8">
        <v>34.271703114645319</v>
      </c>
      <c r="C596" s="8">
        <v>73.43936381709716</v>
      </c>
      <c r="D596" s="8">
        <v>19.583830351225949</v>
      </c>
      <c r="E596" s="8">
        <v>767.44135188866653</v>
      </c>
      <c r="F596" s="8">
        <v>894.736249171635</v>
      </c>
      <c r="G596" s="9">
        <v>7.7569850313938968E-2</v>
      </c>
      <c r="H596" s="9">
        <v>0.14086042492449849</v>
      </c>
      <c r="I596" s="9">
        <v>7.7345363281376422E-2</v>
      </c>
      <c r="J596" s="9">
        <v>0.16202831536814485</v>
      </c>
      <c r="K596" s="9">
        <f t="shared" si="27"/>
        <v>0.47874255890208051</v>
      </c>
      <c r="L596" s="9">
        <f t="shared" si="28"/>
        <v>0.8693568442308941</v>
      </c>
      <c r="M596" s="9">
        <f t="shared" si="29"/>
        <v>0.47735707864171684</v>
      </c>
    </row>
    <row r="597" spans="1:13" x14ac:dyDescent="0.3">
      <c r="A597" s="10" t="s">
        <v>528</v>
      </c>
      <c r="B597" s="8">
        <v>12371.462103522686</v>
      </c>
      <c r="C597" s="8">
        <v>30425.812371333421</v>
      </c>
      <c r="D597" s="8">
        <v>15228.176902422911</v>
      </c>
      <c r="E597" s="8">
        <v>58694.090618106056</v>
      </c>
      <c r="F597" s="8">
        <v>116719.54199538508</v>
      </c>
      <c r="G597" s="9">
        <v>42.368485394584738</v>
      </c>
      <c r="H597" s="9">
        <v>41.058543831575037</v>
      </c>
      <c r="I597" s="9">
        <v>41.775677925852222</v>
      </c>
      <c r="J597" s="9">
        <v>28.154424929093015</v>
      </c>
      <c r="K597" s="9">
        <f t="shared" si="27"/>
        <v>1.5048606214223827</v>
      </c>
      <c r="L597" s="9">
        <f t="shared" si="28"/>
        <v>1.4583335988918642</v>
      </c>
      <c r="M597" s="9">
        <f t="shared" si="29"/>
        <v>1.4838050512864094</v>
      </c>
    </row>
    <row r="598" spans="1:13" x14ac:dyDescent="0.3">
      <c r="A598" s="10" t="s">
        <v>529</v>
      </c>
      <c r="B598" s="8">
        <v>30705.04375591829</v>
      </c>
      <c r="C598" s="8">
        <v>73146.24666956834</v>
      </c>
      <c r="D598" s="8">
        <v>36947.812296030614</v>
      </c>
      <c r="E598" s="8">
        <v>424046.55383823626</v>
      </c>
      <c r="F598" s="8">
        <v>564845.65655975346</v>
      </c>
      <c r="G598" s="9">
        <v>77.557628282030507</v>
      </c>
      <c r="H598" s="9">
        <v>138.40481808773842</v>
      </c>
      <c r="I598" s="9">
        <v>136.42102690119231</v>
      </c>
      <c r="J598" s="9">
        <v>96.413726478097175</v>
      </c>
      <c r="K598" s="9">
        <f t="shared" si="27"/>
        <v>0.80442516968421185</v>
      </c>
      <c r="L598" s="9">
        <f t="shared" si="28"/>
        <v>1.4355302210954433</v>
      </c>
      <c r="M598" s="9">
        <f t="shared" si="29"/>
        <v>1.4149544041551365</v>
      </c>
    </row>
    <row r="599" spans="1:13" x14ac:dyDescent="0.3">
      <c r="A599" s="10" t="s">
        <v>530</v>
      </c>
      <c r="B599" s="8">
        <v>0</v>
      </c>
      <c r="C599" s="8">
        <v>11.77606177606175</v>
      </c>
      <c r="D599" s="8">
        <v>5.8880308880308698</v>
      </c>
      <c r="E599" s="8">
        <v>124.82625482625474</v>
      </c>
      <c r="F599" s="8">
        <v>142.49034749034735</v>
      </c>
      <c r="G599" s="9">
        <v>0</v>
      </c>
      <c r="H599" s="9">
        <v>2.0073033513974801E-2</v>
      </c>
      <c r="I599" s="9">
        <v>1.9130054547553774E-2</v>
      </c>
      <c r="J599" s="9">
        <v>2.854108206301996E-2</v>
      </c>
      <c r="K599" s="9">
        <f t="shared" si="27"/>
        <v>0</v>
      </c>
      <c r="L599" s="9">
        <f t="shared" si="28"/>
        <v>0.70330317083468186</v>
      </c>
      <c r="M599" s="9">
        <f t="shared" si="29"/>
        <v>0.67026381499179932</v>
      </c>
    </row>
    <row r="600" spans="1:13" x14ac:dyDescent="0.3">
      <c r="A600" s="10" t="s">
        <v>155</v>
      </c>
      <c r="B600" s="8">
        <v>1589.2833910001975</v>
      </c>
      <c r="C600" s="8">
        <v>1340.7172689475697</v>
      </c>
      <c r="D600" s="8">
        <v>801.79072113435564</v>
      </c>
      <c r="E600" s="8">
        <v>14102.277951144997</v>
      </c>
      <c r="F600" s="8">
        <v>17834.069332227118</v>
      </c>
      <c r="G600" s="9">
        <v>3.8163279869143141</v>
      </c>
      <c r="H600" s="9">
        <v>2.4636211011206042</v>
      </c>
      <c r="I600" s="9">
        <v>2.9592228554554185</v>
      </c>
      <c r="J600" s="9">
        <v>3.2021085011951214</v>
      </c>
      <c r="K600" s="9">
        <f t="shared" si="27"/>
        <v>1.1918171996638927</v>
      </c>
      <c r="L600" s="9">
        <f t="shared" si="28"/>
        <v>0.76937464804865552</v>
      </c>
      <c r="M600" s="9">
        <f t="shared" si="29"/>
        <v>0.92414821494991484</v>
      </c>
    </row>
    <row r="601" spans="1:13" x14ac:dyDescent="0.3">
      <c r="A601" s="4" t="s">
        <v>531</v>
      </c>
      <c r="B601" s="5"/>
      <c r="C601" s="5"/>
      <c r="D601" s="5"/>
      <c r="E601" s="5"/>
      <c r="F601" s="5"/>
      <c r="G601" s="6"/>
      <c r="H601" s="6"/>
      <c r="I601" s="6"/>
      <c r="J601" s="6"/>
      <c r="K601" s="9" t="str">
        <f t="shared" si="27"/>
        <v/>
      </c>
      <c r="L601" s="9" t="str">
        <f t="shared" si="28"/>
        <v/>
      </c>
      <c r="M601" s="9" t="str">
        <f t="shared" si="29"/>
        <v/>
      </c>
    </row>
    <row r="602" spans="1:13" x14ac:dyDescent="0.3">
      <c r="A602" s="7" t="s">
        <v>532</v>
      </c>
      <c r="B602" s="8"/>
      <c r="C602" s="8"/>
      <c r="D602" s="8"/>
      <c r="E602" s="8"/>
      <c r="F602" s="8"/>
      <c r="G602" s="9"/>
      <c r="H602" s="9"/>
      <c r="I602" s="9"/>
      <c r="J602" s="9"/>
      <c r="K602" s="9" t="str">
        <f t="shared" si="27"/>
        <v/>
      </c>
      <c r="L602" s="9" t="str">
        <f t="shared" si="28"/>
        <v/>
      </c>
      <c r="M602" s="9" t="str">
        <f t="shared" si="29"/>
        <v/>
      </c>
    </row>
    <row r="603" spans="1:13" x14ac:dyDescent="0.3">
      <c r="A603" s="10" t="s">
        <v>533</v>
      </c>
      <c r="B603" s="8">
        <v>308.63008185772401</v>
      </c>
      <c r="C603" s="8">
        <v>842.91428913929394</v>
      </c>
      <c r="D603" s="8">
        <v>125.47583655855023</v>
      </c>
      <c r="E603" s="8">
        <v>20894.762492721798</v>
      </c>
      <c r="F603" s="8">
        <v>22171.782700277367</v>
      </c>
      <c r="G603" s="9">
        <v>0.73284830029103443</v>
      </c>
      <c r="H603" s="9">
        <v>1.4763861113316481</v>
      </c>
      <c r="I603" s="9">
        <v>0.44936719330612634</v>
      </c>
      <c r="J603" s="9">
        <v>4.6415995184237984</v>
      </c>
      <c r="K603" s="9">
        <f t="shared" si="27"/>
        <v>0.15788701661618065</v>
      </c>
      <c r="L603" s="9">
        <f t="shared" si="28"/>
        <v>0.31807701320880039</v>
      </c>
      <c r="M603" s="9">
        <f t="shared" si="29"/>
        <v>9.6813004121200696E-2</v>
      </c>
    </row>
    <row r="604" spans="1:13" x14ac:dyDescent="0.3">
      <c r="A604" s="10" t="s">
        <v>534</v>
      </c>
      <c r="B604" s="8">
        <v>523.80271235404905</v>
      </c>
      <c r="C604" s="8">
        <v>1350.6990330217047</v>
      </c>
      <c r="D604" s="8">
        <v>409.88833607510998</v>
      </c>
      <c r="E604" s="8">
        <v>17396.352606026536</v>
      </c>
      <c r="F604" s="8">
        <v>19680.742687477399</v>
      </c>
      <c r="G604" s="9">
        <v>1.2004414154303769</v>
      </c>
      <c r="H604" s="9">
        <v>2.3651322014788452</v>
      </c>
      <c r="I604" s="9">
        <v>1.3770472581312037</v>
      </c>
      <c r="J604" s="9">
        <v>4.3648989701176246</v>
      </c>
      <c r="K604" s="9">
        <f t="shared" si="27"/>
        <v>0.27502158094578477</v>
      </c>
      <c r="L604" s="9">
        <f t="shared" si="28"/>
        <v>0.54185267921908165</v>
      </c>
      <c r="M604" s="9">
        <f t="shared" si="29"/>
        <v>0.31548204610428709</v>
      </c>
    </row>
    <row r="605" spans="1:13" x14ac:dyDescent="0.3">
      <c r="A605" s="10" t="s">
        <v>532</v>
      </c>
      <c r="B605" s="8">
        <v>219.38988064878001</v>
      </c>
      <c r="C605" s="8">
        <v>573.63409160461015</v>
      </c>
      <c r="D605" s="8">
        <v>96.612057533408077</v>
      </c>
      <c r="E605" s="8">
        <v>11944.671988166881</v>
      </c>
      <c r="F605" s="8">
        <v>12834.308017953679</v>
      </c>
      <c r="G605" s="9">
        <v>0.52406072349904109</v>
      </c>
      <c r="H605" s="9">
        <v>1.0704159281621113</v>
      </c>
      <c r="I605" s="9">
        <v>0.36616401602717347</v>
      </c>
      <c r="J605" s="9">
        <v>2.4439791759852261</v>
      </c>
      <c r="K605" s="9">
        <f t="shared" si="27"/>
        <v>0.21442929164393545</v>
      </c>
      <c r="L605" s="9">
        <f t="shared" si="28"/>
        <v>0.43798078914915517</v>
      </c>
      <c r="M605" s="9">
        <f t="shared" si="29"/>
        <v>0.14982288704631211</v>
      </c>
    </row>
    <row r="606" spans="1:13" x14ac:dyDescent="0.3">
      <c r="A606" s="7" t="s">
        <v>535</v>
      </c>
      <c r="B606" s="8"/>
      <c r="C606" s="8"/>
      <c r="D606" s="8"/>
      <c r="E606" s="8"/>
      <c r="F606" s="8"/>
      <c r="G606" s="9"/>
      <c r="H606" s="9"/>
      <c r="I606" s="9"/>
      <c r="J606" s="9"/>
      <c r="K606" s="9" t="str">
        <f t="shared" si="27"/>
        <v/>
      </c>
      <c r="L606" s="9" t="str">
        <f t="shared" si="28"/>
        <v/>
      </c>
      <c r="M606" s="9" t="str">
        <f t="shared" si="29"/>
        <v/>
      </c>
    </row>
    <row r="607" spans="1:13" x14ac:dyDescent="0.3">
      <c r="A607" s="10" t="s">
        <v>536</v>
      </c>
      <c r="B607" s="8"/>
      <c r="C607" s="8"/>
      <c r="D607" s="8"/>
      <c r="E607" s="8"/>
      <c r="F607" s="8">
        <v>0</v>
      </c>
      <c r="G607" s="9">
        <v>0</v>
      </c>
      <c r="H607" s="9">
        <v>0</v>
      </c>
      <c r="I607" s="9">
        <v>0</v>
      </c>
      <c r="J607" s="9">
        <v>0</v>
      </c>
      <c r="K607" s="9" t="str">
        <f t="shared" si="27"/>
        <v/>
      </c>
      <c r="L607" s="9" t="str">
        <f t="shared" si="28"/>
        <v/>
      </c>
      <c r="M607" s="9" t="str">
        <f t="shared" si="29"/>
        <v/>
      </c>
    </row>
    <row r="608" spans="1:13" x14ac:dyDescent="0.3">
      <c r="A608" s="10" t="s">
        <v>537</v>
      </c>
      <c r="B608" s="8">
        <v>539.75669308202987</v>
      </c>
      <c r="C608" s="8">
        <v>844.00157064324901</v>
      </c>
      <c r="D608" s="8">
        <v>116.23973727421996</v>
      </c>
      <c r="E608" s="8">
        <v>20394.514599842842</v>
      </c>
      <c r="F608" s="8">
        <v>21894.512600842339</v>
      </c>
      <c r="G608" s="9">
        <v>1.2381751668056304</v>
      </c>
      <c r="H608" s="9">
        <v>1.4968058330668919</v>
      </c>
      <c r="I608" s="9">
        <v>0.41682450027872348</v>
      </c>
      <c r="J608" s="9">
        <v>4.5417347790708371</v>
      </c>
      <c r="K608" s="9">
        <f t="shared" si="27"/>
        <v>0.27262163623278335</v>
      </c>
      <c r="L608" s="9">
        <f t="shared" si="28"/>
        <v>0.32956698395609824</v>
      </c>
      <c r="M608" s="9">
        <f t="shared" si="29"/>
        <v>9.1776495228107269E-2</v>
      </c>
    </row>
    <row r="609" spans="1:13" x14ac:dyDescent="0.3">
      <c r="A609" s="10" t="s">
        <v>538</v>
      </c>
      <c r="B609" s="8">
        <v>59.497567304573408</v>
      </c>
      <c r="C609" s="8">
        <v>140.17223483619841</v>
      </c>
      <c r="D609" s="8">
        <v>13.109633473889049</v>
      </c>
      <c r="E609" s="8">
        <v>2708.6519623742988</v>
      </c>
      <c r="F609" s="8">
        <v>2921.4313979889598</v>
      </c>
      <c r="G609" s="9">
        <v>0.13645870125568549</v>
      </c>
      <c r="H609" s="9">
        <v>0.25472586941491848</v>
      </c>
      <c r="I609" s="9">
        <v>4.6001821009624716E-2</v>
      </c>
      <c r="J609" s="9">
        <v>0.56982162166543859</v>
      </c>
      <c r="K609" s="9">
        <f t="shared" si="27"/>
        <v>0.23947617301156918</v>
      </c>
      <c r="L609" s="9">
        <f t="shared" si="28"/>
        <v>0.44702738493920574</v>
      </c>
      <c r="M609" s="9">
        <f t="shared" si="29"/>
        <v>8.0730213211589796E-2</v>
      </c>
    </row>
    <row r="610" spans="1:13" x14ac:dyDescent="0.3">
      <c r="A610" s="7" t="s">
        <v>539</v>
      </c>
      <c r="B610" s="8"/>
      <c r="C610" s="8"/>
      <c r="D610" s="8"/>
      <c r="E610" s="8"/>
      <c r="F610" s="8"/>
      <c r="G610" s="9"/>
      <c r="H610" s="9"/>
      <c r="I610" s="9"/>
      <c r="J610" s="9"/>
      <c r="K610" s="9" t="str">
        <f t="shared" si="27"/>
        <v/>
      </c>
      <c r="L610" s="9" t="str">
        <f t="shared" si="28"/>
        <v/>
      </c>
      <c r="M610" s="9" t="str">
        <f t="shared" si="29"/>
        <v/>
      </c>
    </row>
    <row r="611" spans="1:13" x14ac:dyDescent="0.3">
      <c r="A611" s="10" t="s">
        <v>481</v>
      </c>
      <c r="B611" s="8">
        <v>4199.952428575285</v>
      </c>
      <c r="C611" s="8">
        <v>6205.0910073789591</v>
      </c>
      <c r="D611" s="8">
        <v>3746.0866016163445</v>
      </c>
      <c r="E611" s="8">
        <v>28187.10008919633</v>
      </c>
      <c r="F611" s="8">
        <v>42338.230126766925</v>
      </c>
      <c r="G611" s="9">
        <v>9.9749923335016533</v>
      </c>
      <c r="H611" s="9">
        <v>10.708692304961291</v>
      </c>
      <c r="I611" s="9">
        <v>12.72615984798092</v>
      </c>
      <c r="J611" s="9">
        <v>7.9802147347112982</v>
      </c>
      <c r="K611" s="9">
        <f t="shared" si="27"/>
        <v>1.2499654038272594</v>
      </c>
      <c r="L611" s="9">
        <f t="shared" si="28"/>
        <v>1.3419052821200432</v>
      </c>
      <c r="M611" s="9">
        <f t="shared" si="29"/>
        <v>1.594713960844478</v>
      </c>
    </row>
    <row r="612" spans="1:13" x14ac:dyDescent="0.3">
      <c r="A612" s="4" t="s">
        <v>540</v>
      </c>
      <c r="B612" s="5"/>
      <c r="C612" s="5"/>
      <c r="D612" s="5"/>
      <c r="E612" s="5"/>
      <c r="F612" s="5"/>
      <c r="G612" s="6"/>
      <c r="H612" s="6"/>
      <c r="I612" s="6"/>
      <c r="J612" s="6"/>
      <c r="K612" s="9" t="str">
        <f t="shared" si="27"/>
        <v/>
      </c>
      <c r="L612" s="9" t="str">
        <f t="shared" si="28"/>
        <v/>
      </c>
      <c r="M612" s="9" t="str">
        <f t="shared" si="29"/>
        <v/>
      </c>
    </row>
    <row r="613" spans="1:13" x14ac:dyDescent="0.3">
      <c r="A613" s="7" t="s">
        <v>540</v>
      </c>
      <c r="B613" s="8"/>
      <c r="C613" s="8"/>
      <c r="D613" s="8"/>
      <c r="E613" s="8"/>
      <c r="F613" s="8"/>
      <c r="G613" s="9"/>
      <c r="H613" s="9"/>
      <c r="I613" s="9"/>
      <c r="J613" s="9"/>
      <c r="K613" s="9" t="str">
        <f t="shared" si="27"/>
        <v/>
      </c>
      <c r="L613" s="9" t="str">
        <f t="shared" si="28"/>
        <v/>
      </c>
      <c r="M613" s="9" t="str">
        <f t="shared" si="29"/>
        <v/>
      </c>
    </row>
    <row r="614" spans="1:13" x14ac:dyDescent="0.3">
      <c r="A614" s="10" t="s">
        <v>541</v>
      </c>
      <c r="B614" s="8">
        <v>330.06965741321238</v>
      </c>
      <c r="C614" s="8">
        <v>398.91854300860643</v>
      </c>
      <c r="D614" s="8">
        <v>179.20959927036387</v>
      </c>
      <c r="E614" s="8">
        <v>2860.2662030439396</v>
      </c>
      <c r="F614" s="8">
        <v>3768.4640027361224</v>
      </c>
      <c r="G614" s="9">
        <v>0.77777209513917867</v>
      </c>
      <c r="H614" s="9">
        <v>0.72255353287197333</v>
      </c>
      <c r="I614" s="9">
        <v>0.61499101844169701</v>
      </c>
      <c r="J614" s="9">
        <v>0.81091265160373704</v>
      </c>
      <c r="K614" s="9">
        <f t="shared" si="27"/>
        <v>0.95913178022439716</v>
      </c>
      <c r="L614" s="9">
        <f t="shared" si="28"/>
        <v>0.89103743965886284</v>
      </c>
      <c r="M614" s="9">
        <f t="shared" si="29"/>
        <v>0.75839366573629474</v>
      </c>
    </row>
    <row r="615" spans="1:13" x14ac:dyDescent="0.3">
      <c r="A615" s="10" t="s">
        <v>542</v>
      </c>
      <c r="B615" s="8">
        <v>933.34508816120797</v>
      </c>
      <c r="C615" s="8">
        <v>276.18281556115204</v>
      </c>
      <c r="D615" s="8">
        <v>152.82843548838468</v>
      </c>
      <c r="E615" s="8">
        <v>3927.6907920514891</v>
      </c>
      <c r="F615" s="8">
        <v>5290.047131262234</v>
      </c>
      <c r="G615" s="9">
        <v>2.1050598546513877</v>
      </c>
      <c r="H615" s="9">
        <v>0.50140851045765844</v>
      </c>
      <c r="I615" s="9">
        <v>0.52103125055714572</v>
      </c>
      <c r="J615" s="9">
        <v>1.4918730893001739</v>
      </c>
      <c r="K615" s="9">
        <f t="shared" si="27"/>
        <v>1.4110180482167252</v>
      </c>
      <c r="L615" s="9">
        <f t="shared" si="28"/>
        <v>0.33609327365296554</v>
      </c>
      <c r="M615" s="9">
        <f t="shared" si="29"/>
        <v>0.34924636304121381</v>
      </c>
    </row>
    <row r="616" spans="1:13" x14ac:dyDescent="0.3">
      <c r="A616" s="10" t="s">
        <v>543</v>
      </c>
      <c r="B616" s="8">
        <v>4.0945529290852898</v>
      </c>
      <c r="C616" s="8">
        <v>26.614594039054452</v>
      </c>
      <c r="D616" s="8">
        <v>1.02363823227132</v>
      </c>
      <c r="E616" s="8">
        <v>177.08941418293918</v>
      </c>
      <c r="F616" s="8">
        <v>208.82219938335024</v>
      </c>
      <c r="G616" s="9">
        <v>9.2207449796781801E-3</v>
      </c>
      <c r="H616" s="9">
        <v>4.5815687351129952E-2</v>
      </c>
      <c r="I616" s="9">
        <v>3.5228998614100292E-3</v>
      </c>
      <c r="J616" s="9">
        <v>4.7040029235242239E-2</v>
      </c>
      <c r="K616" s="9">
        <f t="shared" si="27"/>
        <v>0.19601911668817645</v>
      </c>
      <c r="L616" s="9">
        <f t="shared" si="28"/>
        <v>0.97397234006829625</v>
      </c>
      <c r="M616" s="9">
        <f t="shared" si="29"/>
        <v>7.4891532141537959E-2</v>
      </c>
    </row>
    <row r="617" spans="1:13" x14ac:dyDescent="0.3">
      <c r="A617" s="10" t="s">
        <v>544</v>
      </c>
      <c r="B617" s="8">
        <v>1.0544554455445501</v>
      </c>
      <c r="C617" s="8">
        <v>4.21782178217821</v>
      </c>
      <c r="D617" s="8">
        <v>0</v>
      </c>
      <c r="E617" s="8">
        <v>20.034653465346523</v>
      </c>
      <c r="F617" s="8">
        <v>25.306930693069283</v>
      </c>
      <c r="G617" s="9">
        <v>2.3335289963981338E-3</v>
      </c>
      <c r="H617" s="9">
        <v>7.6641852851434189E-3</v>
      </c>
      <c r="I617" s="9">
        <v>0</v>
      </c>
      <c r="J617" s="9">
        <v>6.4460376177230602E-3</v>
      </c>
      <c r="K617" s="9">
        <f t="shared" si="27"/>
        <v>0.36200983220796162</v>
      </c>
      <c r="L617" s="9">
        <f t="shared" si="28"/>
        <v>1.1889761958681597</v>
      </c>
      <c r="M617" s="9">
        <f t="shared" si="29"/>
        <v>0</v>
      </c>
    </row>
    <row r="618" spans="1:13" x14ac:dyDescent="0.3">
      <c r="A618" s="10" t="s">
        <v>545</v>
      </c>
      <c r="B618" s="8">
        <v>0</v>
      </c>
      <c r="C618" s="8">
        <v>0</v>
      </c>
      <c r="D618" s="8">
        <v>3</v>
      </c>
      <c r="E618" s="8">
        <v>33</v>
      </c>
      <c r="F618" s="8">
        <v>36</v>
      </c>
      <c r="G618" s="9">
        <v>0</v>
      </c>
      <c r="H618" s="9">
        <v>0</v>
      </c>
      <c r="I618" s="9">
        <v>1.0031134447312131E-2</v>
      </c>
      <c r="J618" s="9">
        <v>8.8289483572022986E-3</v>
      </c>
      <c r="K618" s="9">
        <f t="shared" si="27"/>
        <v>0</v>
      </c>
      <c r="L618" s="9">
        <f t="shared" si="28"/>
        <v>0</v>
      </c>
      <c r="M618" s="9">
        <f t="shared" si="29"/>
        <v>1.1361641320655294</v>
      </c>
    </row>
    <row r="619" spans="1:13" x14ac:dyDescent="0.3">
      <c r="A619" s="4" t="s">
        <v>546</v>
      </c>
      <c r="B619" s="5"/>
      <c r="C619" s="5"/>
      <c r="D619" s="5"/>
      <c r="E619" s="5"/>
      <c r="F619" s="5"/>
      <c r="G619" s="6"/>
      <c r="H619" s="6"/>
      <c r="I619" s="6"/>
      <c r="J619" s="6"/>
      <c r="K619" s="9" t="str">
        <f t="shared" si="27"/>
        <v/>
      </c>
      <c r="L619" s="9" t="str">
        <f t="shared" si="28"/>
        <v/>
      </c>
      <c r="M619" s="9" t="str">
        <f t="shared" si="29"/>
        <v/>
      </c>
    </row>
    <row r="620" spans="1:13" x14ac:dyDescent="0.3">
      <c r="A620" s="7" t="s">
        <v>546</v>
      </c>
      <c r="B620" s="8"/>
      <c r="C620" s="8"/>
      <c r="D620" s="8"/>
      <c r="E620" s="8"/>
      <c r="F620" s="8"/>
      <c r="G620" s="9"/>
      <c r="H620" s="9"/>
      <c r="I620" s="9"/>
      <c r="J620" s="9"/>
      <c r="K620" s="9" t="str">
        <f t="shared" si="27"/>
        <v/>
      </c>
      <c r="L620" s="9" t="str">
        <f t="shared" si="28"/>
        <v/>
      </c>
      <c r="M620" s="9" t="str">
        <f t="shared" si="29"/>
        <v/>
      </c>
    </row>
    <row r="621" spans="1:13" x14ac:dyDescent="0.3">
      <c r="A621" s="10" t="s">
        <v>547</v>
      </c>
      <c r="B621" s="8">
        <v>55.522116744092017</v>
      </c>
      <c r="C621" s="8">
        <v>236.22136942031889</v>
      </c>
      <c r="D621" s="8">
        <v>65.617047061199614</v>
      </c>
      <c r="E621" s="8">
        <v>1434.4895980609956</v>
      </c>
      <c r="F621" s="8">
        <v>1791.850131286606</v>
      </c>
      <c r="G621" s="9">
        <v>0.12890958198893626</v>
      </c>
      <c r="H621" s="9">
        <v>0.40272530810476637</v>
      </c>
      <c r="I621" s="9">
        <v>0.21209749517130483</v>
      </c>
      <c r="J621" s="9">
        <v>0.36145060236584137</v>
      </c>
      <c r="K621" s="9">
        <f t="shared" si="27"/>
        <v>0.35664508827809543</v>
      </c>
      <c r="L621" s="9">
        <f t="shared" si="28"/>
        <v>1.1141918300004627</v>
      </c>
      <c r="M621" s="9">
        <f t="shared" si="29"/>
        <v>0.58679524610843181</v>
      </c>
    </row>
    <row r="622" spans="1:13" x14ac:dyDescent="0.3">
      <c r="A622" s="10" t="s">
        <v>498</v>
      </c>
      <c r="B622" s="8">
        <v>78.818230732974698</v>
      </c>
      <c r="C622" s="8">
        <v>123.27979678747342</v>
      </c>
      <c r="D622" s="8">
        <v>13.136371788829141</v>
      </c>
      <c r="E622" s="8">
        <v>2625.2533774906105</v>
      </c>
      <c r="F622" s="8">
        <v>2840.4877767998878</v>
      </c>
      <c r="G622" s="9">
        <v>0.19878538649028371</v>
      </c>
      <c r="H622" s="9">
        <v>0.23193898801763332</v>
      </c>
      <c r="I622" s="9">
        <v>5.4224122894686408E-2</v>
      </c>
      <c r="J622" s="9">
        <v>0.5090735243873773</v>
      </c>
      <c r="K622" s="9">
        <f t="shared" si="27"/>
        <v>0.39048462936567652</v>
      </c>
      <c r="L622" s="9">
        <f t="shared" si="28"/>
        <v>0.45560999915827555</v>
      </c>
      <c r="M622" s="9">
        <f t="shared" si="29"/>
        <v>0.1065153073123182</v>
      </c>
    </row>
    <row r="623" spans="1:13" x14ac:dyDescent="0.3">
      <c r="A623" s="4" t="s">
        <v>548</v>
      </c>
      <c r="B623" s="5"/>
      <c r="C623" s="5"/>
      <c r="D623" s="5"/>
      <c r="E623" s="5"/>
      <c r="F623" s="5"/>
      <c r="G623" s="6"/>
      <c r="H623" s="6"/>
      <c r="I623" s="6"/>
      <c r="J623" s="6"/>
      <c r="K623" s="9" t="str">
        <f t="shared" si="27"/>
        <v/>
      </c>
      <c r="L623" s="9" t="str">
        <f t="shared" si="28"/>
        <v/>
      </c>
      <c r="M623" s="9" t="str">
        <f t="shared" si="29"/>
        <v/>
      </c>
    </row>
    <row r="624" spans="1:13" x14ac:dyDescent="0.3">
      <c r="A624" s="7" t="s">
        <v>548</v>
      </c>
      <c r="B624" s="8"/>
      <c r="C624" s="8"/>
      <c r="D624" s="8"/>
      <c r="E624" s="8"/>
      <c r="F624" s="8"/>
      <c r="G624" s="9"/>
      <c r="H624" s="9"/>
      <c r="I624" s="9"/>
      <c r="J624" s="9"/>
      <c r="K624" s="9" t="str">
        <f t="shared" si="27"/>
        <v/>
      </c>
      <c r="L624" s="9" t="str">
        <f t="shared" si="28"/>
        <v/>
      </c>
      <c r="M624" s="9" t="str">
        <f t="shared" si="29"/>
        <v/>
      </c>
    </row>
    <row r="625" spans="1:13" x14ac:dyDescent="0.3">
      <c r="A625" s="10" t="s">
        <v>549</v>
      </c>
      <c r="B625" s="8"/>
      <c r="C625" s="8"/>
      <c r="D625" s="8"/>
      <c r="E625" s="8"/>
      <c r="F625" s="8">
        <v>0</v>
      </c>
      <c r="G625" s="9">
        <v>0</v>
      </c>
      <c r="H625" s="9">
        <v>0</v>
      </c>
      <c r="I625" s="9">
        <v>0</v>
      </c>
      <c r="J625" s="9">
        <v>0</v>
      </c>
      <c r="K625" s="9" t="str">
        <f t="shared" si="27"/>
        <v/>
      </c>
      <c r="L625" s="9" t="str">
        <f t="shared" si="28"/>
        <v/>
      </c>
      <c r="M625" s="9" t="str">
        <f t="shared" si="29"/>
        <v/>
      </c>
    </row>
    <row r="626" spans="1:13" x14ac:dyDescent="0.3">
      <c r="A626" s="10" t="s">
        <v>479</v>
      </c>
      <c r="B626" s="8">
        <v>483.34704971874942</v>
      </c>
      <c r="C626" s="8">
        <v>1184.2002718109379</v>
      </c>
      <c r="D626" s="8">
        <v>278.63535807316129</v>
      </c>
      <c r="E626" s="8">
        <v>4574.7376646909861</v>
      </c>
      <c r="F626" s="8">
        <v>6520.9203442938351</v>
      </c>
      <c r="G626" s="9">
        <v>1.101534101275605</v>
      </c>
      <c r="H626" s="9">
        <v>2.0512207719888091</v>
      </c>
      <c r="I626" s="9">
        <v>0.94529458788912191</v>
      </c>
      <c r="J626" s="9">
        <v>1.5383789579892189</v>
      </c>
      <c r="K626" s="9">
        <f t="shared" si="27"/>
        <v>0.71603560069191008</v>
      </c>
      <c r="L626" s="9">
        <f t="shared" si="28"/>
        <v>1.3333650732391156</v>
      </c>
      <c r="M626" s="9">
        <f t="shared" si="29"/>
        <v>0.61447446546246032</v>
      </c>
    </row>
    <row r="627" spans="1:13" x14ac:dyDescent="0.3">
      <c r="A627" s="10" t="s">
        <v>481</v>
      </c>
      <c r="B627" s="8">
        <v>47.418817741978941</v>
      </c>
      <c r="C627" s="8">
        <v>89.757047868745886</v>
      </c>
      <c r="D627" s="8">
        <v>49.112346947049623</v>
      </c>
      <c r="E627" s="8">
        <v>389.51171716625629</v>
      </c>
      <c r="F627" s="8">
        <v>575.79992972403079</v>
      </c>
      <c r="G627" s="9">
        <v>0.1096411251572345</v>
      </c>
      <c r="H627" s="9">
        <v>0.16163435089282244</v>
      </c>
      <c r="I627" s="9">
        <v>0.18171138144580876</v>
      </c>
      <c r="J627" s="9">
        <v>9.6164071474306695E-2</v>
      </c>
      <c r="K627" s="9">
        <f t="shared" si="27"/>
        <v>1.1401464546613818</v>
      </c>
      <c r="L627" s="9">
        <f t="shared" si="28"/>
        <v>1.68081850544367</v>
      </c>
      <c r="M627" s="9">
        <f t="shared" si="29"/>
        <v>1.8895974209490367</v>
      </c>
    </row>
    <row r="628" spans="1:13" x14ac:dyDescent="0.3">
      <c r="A628" s="10" t="s">
        <v>482</v>
      </c>
      <c r="B628" s="8">
        <v>1543.1086570465443</v>
      </c>
      <c r="C628" s="8">
        <v>2799.3505354161503</v>
      </c>
      <c r="D628" s="8">
        <v>1038.6923510458423</v>
      </c>
      <c r="E628" s="8">
        <v>11802.0618573145</v>
      </c>
      <c r="F628" s="8">
        <v>17183.213400823035</v>
      </c>
      <c r="G628" s="9">
        <v>3.6958797770762506</v>
      </c>
      <c r="H628" s="9">
        <v>4.7724676176204328</v>
      </c>
      <c r="I628" s="9">
        <v>3.508134985277505</v>
      </c>
      <c r="J628" s="9">
        <v>3.7513710231705777</v>
      </c>
      <c r="K628" s="9">
        <f t="shared" si="27"/>
        <v>0.98520774251558108</v>
      </c>
      <c r="L628" s="9">
        <f t="shared" si="28"/>
        <v>1.2721929097769824</v>
      </c>
      <c r="M628" s="9">
        <f t="shared" si="29"/>
        <v>0.9351607621878214</v>
      </c>
    </row>
    <row r="629" spans="1:13" x14ac:dyDescent="0.3">
      <c r="A629" s="10" t="s">
        <v>550</v>
      </c>
      <c r="B629" s="8"/>
      <c r="C629" s="8"/>
      <c r="D629" s="8"/>
      <c r="E629" s="8"/>
      <c r="F629" s="8">
        <v>0</v>
      </c>
      <c r="G629" s="9">
        <v>0</v>
      </c>
      <c r="H629" s="9">
        <v>0</v>
      </c>
      <c r="I629" s="9">
        <v>0</v>
      </c>
      <c r="J629" s="9">
        <v>0</v>
      </c>
      <c r="K629" s="9" t="str">
        <f t="shared" si="27"/>
        <v/>
      </c>
      <c r="L629" s="9" t="str">
        <f t="shared" si="28"/>
        <v/>
      </c>
      <c r="M629" s="9" t="str">
        <f t="shared" si="29"/>
        <v/>
      </c>
    </row>
    <row r="630" spans="1:13" x14ac:dyDescent="0.3">
      <c r="A630" s="4" t="s">
        <v>551</v>
      </c>
      <c r="B630" s="5"/>
      <c r="C630" s="5"/>
      <c r="D630" s="5"/>
      <c r="E630" s="5"/>
      <c r="F630" s="5"/>
      <c r="G630" s="6"/>
      <c r="H630" s="6"/>
      <c r="I630" s="6"/>
      <c r="J630" s="6"/>
      <c r="K630" s="9" t="str">
        <f t="shared" si="27"/>
        <v/>
      </c>
      <c r="L630" s="9" t="str">
        <f t="shared" si="28"/>
        <v/>
      </c>
      <c r="M630" s="9" t="str">
        <f t="shared" si="29"/>
        <v/>
      </c>
    </row>
    <row r="631" spans="1:13" x14ac:dyDescent="0.3">
      <c r="A631" s="7" t="s">
        <v>552</v>
      </c>
      <c r="B631" s="8"/>
      <c r="C631" s="8"/>
      <c r="D631" s="8"/>
      <c r="E631" s="8"/>
      <c r="F631" s="8"/>
      <c r="G631" s="9"/>
      <c r="H631" s="9"/>
      <c r="I631" s="9"/>
      <c r="J631" s="9"/>
      <c r="K631" s="9" t="str">
        <f t="shared" si="27"/>
        <v/>
      </c>
      <c r="L631" s="9" t="str">
        <f t="shared" si="28"/>
        <v/>
      </c>
      <c r="M631" s="9" t="str">
        <f t="shared" si="29"/>
        <v/>
      </c>
    </row>
    <row r="632" spans="1:13" x14ac:dyDescent="0.3">
      <c r="A632" s="10" t="s">
        <v>553</v>
      </c>
      <c r="B632" s="8">
        <v>186.22801812493242</v>
      </c>
      <c r="C632" s="8">
        <v>653.32452260222135</v>
      </c>
      <c r="D632" s="8">
        <v>366.35019959002977</v>
      </c>
      <c r="E632" s="8">
        <v>5720.1513108209983</v>
      </c>
      <c r="F632" s="8">
        <v>6926.0540511381823</v>
      </c>
      <c r="G632" s="9">
        <v>0.51152014190625916</v>
      </c>
      <c r="H632" s="9">
        <v>1.2562321085286694</v>
      </c>
      <c r="I632" s="9">
        <v>1.4235622252426259</v>
      </c>
      <c r="J632" s="9">
        <v>1.3671360880693193</v>
      </c>
      <c r="K632" s="9">
        <f t="shared" si="27"/>
        <v>0.37415451641586905</v>
      </c>
      <c r="L632" s="9">
        <f t="shared" si="28"/>
        <v>0.91887861017752126</v>
      </c>
      <c r="M632" s="9">
        <f t="shared" si="29"/>
        <v>1.0412732409492547</v>
      </c>
    </row>
    <row r="633" spans="1:13" x14ac:dyDescent="0.3">
      <c r="A633" s="10" t="s">
        <v>554</v>
      </c>
      <c r="B633" s="8">
        <v>55.509440947797039</v>
      </c>
      <c r="C633" s="8">
        <v>92.5157349129951</v>
      </c>
      <c r="D633" s="8">
        <v>17.475194372454631</v>
      </c>
      <c r="E633" s="8">
        <v>1263.3537578674545</v>
      </c>
      <c r="F633" s="8">
        <v>1428.8541281007012</v>
      </c>
      <c r="G633" s="9">
        <v>0.12894722220416244</v>
      </c>
      <c r="H633" s="9">
        <v>0.16350641783109898</v>
      </c>
      <c r="I633" s="9">
        <v>6.4791337680175337E-2</v>
      </c>
      <c r="J633" s="9">
        <v>0.31070440183827414</v>
      </c>
      <c r="K633" s="9">
        <f t="shared" si="27"/>
        <v>0.4150157559443951</v>
      </c>
      <c r="L633" s="9">
        <f t="shared" si="28"/>
        <v>0.52624429156367825</v>
      </c>
      <c r="M633" s="9">
        <f t="shared" si="29"/>
        <v>0.20853047879862388</v>
      </c>
    </row>
    <row r="634" spans="1:13" x14ac:dyDescent="0.3">
      <c r="A634" s="10" t="s">
        <v>555</v>
      </c>
      <c r="B634" s="8">
        <v>28.341784037558622</v>
      </c>
      <c r="C634" s="8">
        <v>83.000938967135937</v>
      </c>
      <c r="D634" s="8">
        <v>12.14647887323941</v>
      </c>
      <c r="E634" s="8">
        <v>770.2892018779321</v>
      </c>
      <c r="F634" s="8">
        <v>893.77840375586607</v>
      </c>
      <c r="G634" s="9">
        <v>6.7190666094238835E-2</v>
      </c>
      <c r="H634" s="9">
        <v>0.13889538792566272</v>
      </c>
      <c r="I634" s="9">
        <v>4.5375307141096971E-2</v>
      </c>
      <c r="J634" s="9">
        <v>0.19883221197569154</v>
      </c>
      <c r="K634" s="9">
        <f t="shared" si="27"/>
        <v>0.33792646285327904</v>
      </c>
      <c r="L634" s="9">
        <f t="shared" si="28"/>
        <v>0.6985557649111882</v>
      </c>
      <c r="M634" s="9">
        <f t="shared" si="29"/>
        <v>0.22820903459367228</v>
      </c>
    </row>
    <row r="635" spans="1:13" x14ac:dyDescent="0.3">
      <c r="A635" s="10" t="s">
        <v>556</v>
      </c>
      <c r="B635" s="8"/>
      <c r="C635" s="8"/>
      <c r="D635" s="8"/>
      <c r="E635" s="8"/>
      <c r="F635" s="8">
        <v>0</v>
      </c>
      <c r="G635" s="9">
        <v>0</v>
      </c>
      <c r="H635" s="9">
        <v>0</v>
      </c>
      <c r="I635" s="9">
        <v>0</v>
      </c>
      <c r="J635" s="9">
        <v>0</v>
      </c>
      <c r="K635" s="9" t="str">
        <f t="shared" si="27"/>
        <v/>
      </c>
      <c r="L635" s="9" t="str">
        <f t="shared" si="28"/>
        <v/>
      </c>
      <c r="M635" s="9" t="str">
        <f t="shared" si="29"/>
        <v/>
      </c>
    </row>
    <row r="636" spans="1:13" x14ac:dyDescent="0.3">
      <c r="A636" s="10" t="s">
        <v>557</v>
      </c>
      <c r="B636" s="8">
        <v>200.98304195804121</v>
      </c>
      <c r="C636" s="8">
        <v>282.7902097902097</v>
      </c>
      <c r="D636" s="8">
        <v>137.3552447552446</v>
      </c>
      <c r="E636" s="8">
        <v>3504.5786713286625</v>
      </c>
      <c r="F636" s="8">
        <v>4125.7071678321581</v>
      </c>
      <c r="G636" s="9">
        <v>0.50831129854842205</v>
      </c>
      <c r="H636" s="9">
        <v>0.49400397607163005</v>
      </c>
      <c r="I636" s="9">
        <v>0.49292997239654945</v>
      </c>
      <c r="J636" s="9">
        <v>0.86955890549013803</v>
      </c>
      <c r="K636" s="9">
        <f t="shared" si="27"/>
        <v>0.58456223648460692</v>
      </c>
      <c r="L636" s="9">
        <f t="shared" si="28"/>
        <v>0.5681086962052081</v>
      </c>
      <c r="M636" s="9">
        <f t="shared" si="29"/>
        <v>0.56687358301356616</v>
      </c>
    </row>
    <row r="637" spans="1:13" x14ac:dyDescent="0.3">
      <c r="A637" s="10" t="s">
        <v>558</v>
      </c>
      <c r="B637" s="8">
        <v>139.13845256447644</v>
      </c>
      <c r="C637" s="8">
        <v>239.96341819090816</v>
      </c>
      <c r="D637" s="8">
        <v>114.94046081413252</v>
      </c>
      <c r="E637" s="8">
        <v>4112.6503479021621</v>
      </c>
      <c r="F637" s="8">
        <v>4606.6926794716792</v>
      </c>
      <c r="G637" s="9">
        <v>0.35764004378185377</v>
      </c>
      <c r="H637" s="9">
        <v>0.45048260588217193</v>
      </c>
      <c r="I637" s="9">
        <v>0.42650104003521228</v>
      </c>
      <c r="J637" s="9">
        <v>0.90050006127741744</v>
      </c>
      <c r="K637" s="9">
        <f t="shared" si="27"/>
        <v>0.39715715651869948</v>
      </c>
      <c r="L637" s="9">
        <f t="shared" si="28"/>
        <v>0.50025827343435525</v>
      </c>
      <c r="M637" s="9">
        <f t="shared" si="29"/>
        <v>0.47362688618831744</v>
      </c>
    </row>
    <row r="638" spans="1:13" x14ac:dyDescent="0.3">
      <c r="A638" s="4" t="s">
        <v>559</v>
      </c>
      <c r="B638" s="5"/>
      <c r="C638" s="5"/>
      <c r="D638" s="5"/>
      <c r="E638" s="5"/>
      <c r="F638" s="5"/>
      <c r="G638" s="6"/>
      <c r="H638" s="6"/>
      <c r="I638" s="6"/>
      <c r="J638" s="6"/>
      <c r="K638" s="9" t="str">
        <f t="shared" si="27"/>
        <v/>
      </c>
      <c r="L638" s="9" t="str">
        <f t="shared" si="28"/>
        <v/>
      </c>
      <c r="M638" s="9" t="str">
        <f t="shared" si="29"/>
        <v/>
      </c>
    </row>
    <row r="639" spans="1:13" x14ac:dyDescent="0.3">
      <c r="A639" s="7" t="s">
        <v>559</v>
      </c>
      <c r="B639" s="8"/>
      <c r="C639" s="8"/>
      <c r="D639" s="8"/>
      <c r="E639" s="8"/>
      <c r="F639" s="8"/>
      <c r="G639" s="9"/>
      <c r="H639" s="9"/>
      <c r="I639" s="9"/>
      <c r="J639" s="9"/>
      <c r="K639" s="9" t="str">
        <f t="shared" si="27"/>
        <v/>
      </c>
      <c r="L639" s="9" t="str">
        <f t="shared" si="28"/>
        <v/>
      </c>
      <c r="M639" s="9" t="str">
        <f t="shared" si="29"/>
        <v/>
      </c>
    </row>
    <row r="640" spans="1:13" x14ac:dyDescent="0.3">
      <c r="A640" s="10" t="s">
        <v>560</v>
      </c>
      <c r="B640" s="8">
        <v>2085.5696865473274</v>
      </c>
      <c r="C640" s="8">
        <v>3498.439928085656</v>
      </c>
      <c r="D640" s="8">
        <v>1307.1315563198609</v>
      </c>
      <c r="E640" s="8">
        <v>15817.500273587102</v>
      </c>
      <c r="F640" s="8">
        <v>22708.641444539946</v>
      </c>
      <c r="G640" s="9">
        <v>5.1167997049417435</v>
      </c>
      <c r="H640" s="9">
        <v>6.7160176462985905</v>
      </c>
      <c r="I640" s="9">
        <v>4.8557572713283994</v>
      </c>
      <c r="J640" s="9">
        <v>3.6088050175993818</v>
      </c>
      <c r="K640" s="9">
        <f t="shared" si="27"/>
        <v>1.4178653820276212</v>
      </c>
      <c r="L640" s="9">
        <f t="shared" si="28"/>
        <v>1.8610087310192673</v>
      </c>
      <c r="M640" s="9">
        <f t="shared" si="29"/>
        <v>1.3455305142970857</v>
      </c>
    </row>
    <row r="641" spans="1:13" x14ac:dyDescent="0.3">
      <c r="A641" s="10" t="s">
        <v>561</v>
      </c>
      <c r="B641" s="8">
        <v>27480.472811860061</v>
      </c>
      <c r="C641" s="8">
        <v>23243.130102635787</v>
      </c>
      <c r="D641" s="8">
        <v>8744.790913420391</v>
      </c>
      <c r="E641" s="8">
        <v>307116.9765505523</v>
      </c>
      <c r="F641" s="8">
        <v>366585.37037846853</v>
      </c>
      <c r="G641" s="9">
        <v>67.39164862502966</v>
      </c>
      <c r="H641" s="9">
        <v>45.747534179748754</v>
      </c>
      <c r="I641" s="9">
        <v>33.284876494829717</v>
      </c>
      <c r="J641" s="9">
        <v>61.625149863982728</v>
      </c>
      <c r="K641" s="9">
        <f t="shared" si="27"/>
        <v>1.0935737888471604</v>
      </c>
      <c r="L641" s="9">
        <f t="shared" si="28"/>
        <v>0.74235169051469097</v>
      </c>
      <c r="M641" s="9">
        <f t="shared" si="29"/>
        <v>0.54011838621561403</v>
      </c>
    </row>
    <row r="642" spans="1:13" x14ac:dyDescent="0.3">
      <c r="A642" s="10" t="s">
        <v>562</v>
      </c>
      <c r="B642" s="8">
        <v>3901.897137669841</v>
      </c>
      <c r="C642" s="8">
        <v>4670.6351025502754</v>
      </c>
      <c r="D642" s="8">
        <v>1037.6958951519098</v>
      </c>
      <c r="E642" s="8">
        <v>83348.858301892062</v>
      </c>
      <c r="F642" s="8">
        <v>92959.086437264094</v>
      </c>
      <c r="G642" s="9">
        <v>9.4323701507165119</v>
      </c>
      <c r="H642" s="9">
        <v>9.1380455732672452</v>
      </c>
      <c r="I642" s="9">
        <v>3.8825461729884676</v>
      </c>
      <c r="J642" s="9">
        <v>16.854329619062835</v>
      </c>
      <c r="K642" s="9">
        <f t="shared" si="27"/>
        <v>0.55964077859544004</v>
      </c>
      <c r="L642" s="9">
        <f t="shared" si="28"/>
        <v>0.54217793171267969</v>
      </c>
      <c r="M642" s="9">
        <f t="shared" si="29"/>
        <v>0.23035897960587959</v>
      </c>
    </row>
    <row r="643" spans="1:13" x14ac:dyDescent="0.3">
      <c r="A643" s="10" t="s">
        <v>563</v>
      </c>
      <c r="B643" s="8">
        <v>153.80952380952363</v>
      </c>
      <c r="C643" s="8">
        <v>145.76719576719563</v>
      </c>
      <c r="D643" s="8">
        <v>44.232804232804149</v>
      </c>
      <c r="E643" s="8">
        <v>568.99470899470714</v>
      </c>
      <c r="F643" s="8">
        <v>912.80423280423054</v>
      </c>
      <c r="G643" s="9">
        <v>0.36347466472403411</v>
      </c>
      <c r="H643" s="9">
        <v>0.26878391444544314</v>
      </c>
      <c r="I643" s="9">
        <v>0.15092311311264364</v>
      </c>
      <c r="J643" s="9">
        <v>0.16393882839097662</v>
      </c>
      <c r="K643" s="9">
        <f t="shared" si="27"/>
        <v>2.2171359176557357</v>
      </c>
      <c r="L643" s="9">
        <f t="shared" si="28"/>
        <v>1.6395378513040375</v>
      </c>
      <c r="M643" s="9">
        <f t="shared" si="29"/>
        <v>0.92060626877671781</v>
      </c>
    </row>
    <row r="644" spans="1:13" x14ac:dyDescent="0.3">
      <c r="A644" s="4" t="s">
        <v>564</v>
      </c>
      <c r="B644" s="5"/>
      <c r="C644" s="5"/>
      <c r="D644" s="5"/>
      <c r="E644" s="5"/>
      <c r="F644" s="5"/>
      <c r="G644" s="6"/>
      <c r="H644" s="6"/>
      <c r="I644" s="6"/>
      <c r="J644" s="6"/>
      <c r="K644" s="9" t="str">
        <f t="shared" si="27"/>
        <v/>
      </c>
      <c r="L644" s="9" t="str">
        <f t="shared" si="28"/>
        <v/>
      </c>
      <c r="M644" s="9" t="str">
        <f t="shared" si="29"/>
        <v/>
      </c>
    </row>
    <row r="645" spans="1:13" x14ac:dyDescent="0.3">
      <c r="A645" s="7" t="s">
        <v>565</v>
      </c>
      <c r="B645" s="8"/>
      <c r="C645" s="8"/>
      <c r="D645" s="8"/>
      <c r="E645" s="8"/>
      <c r="F645" s="8"/>
      <c r="G645" s="9"/>
      <c r="H645" s="9"/>
      <c r="I645" s="9"/>
      <c r="J645" s="9"/>
      <c r="K645" s="9" t="str">
        <f t="shared" ref="K645:K708" si="30">IFERROR(G645/J645,"")</f>
        <v/>
      </c>
      <c r="L645" s="9" t="str">
        <f t="shared" ref="L645:L708" si="31">IFERROR(H645/J645,"")</f>
        <v/>
      </c>
      <c r="M645" s="9" t="str">
        <f t="shared" ref="M645:M708" si="32">IFERROR(I645/J645,"")</f>
        <v/>
      </c>
    </row>
    <row r="646" spans="1:13" x14ac:dyDescent="0.3">
      <c r="A646" s="10" t="s">
        <v>566</v>
      </c>
      <c r="B646" s="8"/>
      <c r="C646" s="8"/>
      <c r="D646" s="8"/>
      <c r="E646" s="8"/>
      <c r="F646" s="8">
        <v>0</v>
      </c>
      <c r="G646" s="9">
        <v>0</v>
      </c>
      <c r="H646" s="9">
        <v>0</v>
      </c>
      <c r="I646" s="9">
        <v>0</v>
      </c>
      <c r="J646" s="9">
        <v>0</v>
      </c>
      <c r="K646" s="9" t="str">
        <f t="shared" si="30"/>
        <v/>
      </c>
      <c r="L646" s="9" t="str">
        <f t="shared" si="31"/>
        <v/>
      </c>
      <c r="M646" s="9" t="str">
        <f t="shared" si="32"/>
        <v/>
      </c>
    </row>
    <row r="647" spans="1:13" x14ac:dyDescent="0.3">
      <c r="A647" s="10" t="s">
        <v>567</v>
      </c>
      <c r="B647" s="8">
        <v>245.50908657285945</v>
      </c>
      <c r="C647" s="8">
        <v>668.55573575005917</v>
      </c>
      <c r="D647" s="8">
        <v>237.3930837109462</v>
      </c>
      <c r="E647" s="8">
        <v>7624.984688766991</v>
      </c>
      <c r="F647" s="8">
        <v>8776.4425948008557</v>
      </c>
      <c r="G647" s="9">
        <v>0.63841791958379168</v>
      </c>
      <c r="H647" s="9">
        <v>1.470839255869296</v>
      </c>
      <c r="I647" s="9">
        <v>1.0450547015470408</v>
      </c>
      <c r="J647" s="9">
        <v>1.378985765441807</v>
      </c>
      <c r="K647" s="9">
        <f t="shared" si="30"/>
        <v>0.4629619359263305</v>
      </c>
      <c r="L647" s="9">
        <f t="shared" si="31"/>
        <v>1.0666094551005467</v>
      </c>
      <c r="M647" s="9">
        <f t="shared" si="32"/>
        <v>0.75784299427646418</v>
      </c>
    </row>
    <row r="648" spans="1:13" x14ac:dyDescent="0.3">
      <c r="A648" s="10" t="s">
        <v>568</v>
      </c>
      <c r="B648" s="8">
        <v>245.57337367624788</v>
      </c>
      <c r="C648" s="8">
        <v>513.37972768532472</v>
      </c>
      <c r="D648" s="8">
        <v>317.32526475037741</v>
      </c>
      <c r="E648" s="8">
        <v>6002.9046898638335</v>
      </c>
      <c r="F648" s="8">
        <v>7079.1830559757836</v>
      </c>
      <c r="G648" s="9">
        <v>0.72853155724539476</v>
      </c>
      <c r="H648" s="9">
        <v>1.0833489513644592</v>
      </c>
      <c r="I648" s="9">
        <v>1.2353208433453342</v>
      </c>
      <c r="J648" s="9">
        <v>1.0834753615357919</v>
      </c>
      <c r="K648" s="9">
        <f t="shared" si="30"/>
        <v>0.67240251426919795</v>
      </c>
      <c r="L648" s="9">
        <f t="shared" si="31"/>
        <v>0.99988332898391563</v>
      </c>
      <c r="M648" s="9">
        <f t="shared" si="32"/>
        <v>1.1401466864869969</v>
      </c>
    </row>
    <row r="649" spans="1:13" x14ac:dyDescent="0.3">
      <c r="A649" s="7" t="s">
        <v>569</v>
      </c>
      <c r="B649" s="8"/>
      <c r="C649" s="8"/>
      <c r="D649" s="8"/>
      <c r="E649" s="8"/>
      <c r="F649" s="8"/>
      <c r="G649" s="9"/>
      <c r="H649" s="9"/>
      <c r="I649" s="9"/>
      <c r="J649" s="9"/>
      <c r="K649" s="9" t="str">
        <f t="shared" si="30"/>
        <v/>
      </c>
      <c r="L649" s="9" t="str">
        <f t="shared" si="31"/>
        <v/>
      </c>
      <c r="M649" s="9" t="str">
        <f t="shared" si="32"/>
        <v/>
      </c>
    </row>
    <row r="650" spans="1:13" x14ac:dyDescent="0.3">
      <c r="A650" s="10" t="s">
        <v>570</v>
      </c>
      <c r="B650" s="8">
        <v>198.66779089375962</v>
      </c>
      <c r="C650" s="8">
        <v>524.76391231028595</v>
      </c>
      <c r="D650" s="8">
        <v>83.279932546374198</v>
      </c>
      <c r="E650" s="8">
        <v>2591.711635750416</v>
      </c>
      <c r="F650" s="8">
        <v>3398.4232715008357</v>
      </c>
      <c r="G650" s="9">
        <v>0.64061949004668073</v>
      </c>
      <c r="H650" s="9">
        <v>0.73874923314318675</v>
      </c>
      <c r="I650" s="9">
        <v>0.23049637213677349</v>
      </c>
      <c r="J650" s="9">
        <v>0.98842121396312854</v>
      </c>
      <c r="K650" s="9">
        <f t="shared" si="30"/>
        <v>0.64812397892400764</v>
      </c>
      <c r="L650" s="9">
        <f t="shared" si="31"/>
        <v>0.74740325552213871</v>
      </c>
      <c r="M650" s="9">
        <f t="shared" si="32"/>
        <v>0.23319650456770932</v>
      </c>
    </row>
    <row r="651" spans="1:13" x14ac:dyDescent="0.3">
      <c r="A651" s="4" t="s">
        <v>571</v>
      </c>
      <c r="B651" s="5"/>
      <c r="C651" s="5"/>
      <c r="D651" s="5"/>
      <c r="E651" s="5"/>
      <c r="F651" s="5"/>
      <c r="G651" s="6"/>
      <c r="H651" s="6"/>
      <c r="I651" s="6"/>
      <c r="J651" s="6"/>
      <c r="K651" s="9" t="str">
        <f t="shared" si="30"/>
        <v/>
      </c>
      <c r="L651" s="9" t="str">
        <f t="shared" si="31"/>
        <v/>
      </c>
      <c r="M651" s="9" t="str">
        <f t="shared" si="32"/>
        <v/>
      </c>
    </row>
    <row r="652" spans="1:13" x14ac:dyDescent="0.3">
      <c r="A652" s="7" t="s">
        <v>571</v>
      </c>
      <c r="B652" s="8"/>
      <c r="C652" s="8"/>
      <c r="D652" s="8"/>
      <c r="E652" s="8"/>
      <c r="F652" s="8"/>
      <c r="G652" s="9"/>
      <c r="H652" s="9"/>
      <c r="I652" s="9"/>
      <c r="J652" s="9"/>
      <c r="K652" s="9" t="str">
        <f t="shared" si="30"/>
        <v/>
      </c>
      <c r="L652" s="9" t="str">
        <f t="shared" si="31"/>
        <v/>
      </c>
      <c r="M652" s="9" t="str">
        <f t="shared" si="32"/>
        <v/>
      </c>
    </row>
    <row r="653" spans="1:13" x14ac:dyDescent="0.3">
      <c r="A653" s="10" t="s">
        <v>572</v>
      </c>
      <c r="B653" s="8">
        <v>142.4603677869371</v>
      </c>
      <c r="C653" s="8">
        <v>531.44789685055923</v>
      </c>
      <c r="D653" s="8">
        <v>218.2371591629674</v>
      </c>
      <c r="E653" s="8">
        <v>3762.5702811244951</v>
      </c>
      <c r="F653" s="8">
        <v>4654.715704924959</v>
      </c>
      <c r="G653" s="9">
        <v>0.40320879351604372</v>
      </c>
      <c r="H653" s="9">
        <v>0.87051329144307887</v>
      </c>
      <c r="I653" s="9">
        <v>0.72821232423288917</v>
      </c>
      <c r="J653" s="9">
        <v>1.3389672966064941</v>
      </c>
      <c r="K653" s="9">
        <f t="shared" si="30"/>
        <v>0.30113416103436152</v>
      </c>
      <c r="L653" s="9">
        <f t="shared" si="31"/>
        <v>0.65013782909360485</v>
      </c>
      <c r="M653" s="9">
        <f t="shared" si="32"/>
        <v>0.54386117276985424</v>
      </c>
    </row>
    <row r="654" spans="1:13" x14ac:dyDescent="0.3">
      <c r="A654" s="1" t="s">
        <v>573</v>
      </c>
      <c r="B654" s="2"/>
      <c r="C654" s="2"/>
      <c r="D654" s="2"/>
      <c r="E654" s="2"/>
      <c r="F654" s="2"/>
      <c r="G654" s="3"/>
      <c r="H654" s="3"/>
      <c r="I654" s="3"/>
      <c r="J654" s="3"/>
      <c r="K654" s="9" t="str">
        <f t="shared" si="30"/>
        <v/>
      </c>
      <c r="L654" s="9" t="str">
        <f t="shared" si="31"/>
        <v/>
      </c>
      <c r="M654" s="9" t="str">
        <f t="shared" si="32"/>
        <v/>
      </c>
    </row>
    <row r="655" spans="1:13" x14ac:dyDescent="0.3">
      <c r="A655" s="4" t="s">
        <v>574</v>
      </c>
      <c r="B655" s="5"/>
      <c r="C655" s="5"/>
      <c r="D655" s="5"/>
      <c r="E655" s="5"/>
      <c r="F655" s="5"/>
      <c r="G655" s="6"/>
      <c r="H655" s="6"/>
      <c r="I655" s="6"/>
      <c r="J655" s="6"/>
      <c r="K655" s="9" t="str">
        <f t="shared" si="30"/>
        <v/>
      </c>
      <c r="L655" s="9" t="str">
        <f t="shared" si="31"/>
        <v/>
      </c>
      <c r="M655" s="9" t="str">
        <f t="shared" si="32"/>
        <v/>
      </c>
    </row>
    <row r="656" spans="1:13" x14ac:dyDescent="0.3">
      <c r="A656" s="7" t="s">
        <v>574</v>
      </c>
      <c r="B656" s="8"/>
      <c r="C656" s="8"/>
      <c r="D656" s="8"/>
      <c r="E656" s="8"/>
      <c r="F656" s="8"/>
      <c r="G656" s="9"/>
      <c r="H656" s="9"/>
      <c r="I656" s="9"/>
      <c r="J656" s="9"/>
      <c r="K656" s="9" t="str">
        <f t="shared" si="30"/>
        <v/>
      </c>
      <c r="L656" s="9" t="str">
        <f t="shared" si="31"/>
        <v/>
      </c>
      <c r="M656" s="9" t="str">
        <f t="shared" si="32"/>
        <v/>
      </c>
    </row>
    <row r="657" spans="1:13" x14ac:dyDescent="0.3">
      <c r="A657" s="10" t="s">
        <v>575</v>
      </c>
      <c r="B657" s="8">
        <v>0</v>
      </c>
      <c r="C657" s="8">
        <v>0</v>
      </c>
      <c r="D657" s="8">
        <v>1</v>
      </c>
      <c r="E657" s="8">
        <v>0</v>
      </c>
      <c r="F657" s="8">
        <v>1</v>
      </c>
      <c r="G657" s="9">
        <v>0</v>
      </c>
      <c r="H657" s="9">
        <v>0</v>
      </c>
      <c r="I657" s="9">
        <v>2.8974688378875734E-3</v>
      </c>
      <c r="J657" s="9">
        <v>0</v>
      </c>
      <c r="K657" s="9" t="str">
        <f t="shared" si="30"/>
        <v/>
      </c>
      <c r="L657" s="9" t="str">
        <f t="shared" si="31"/>
        <v/>
      </c>
      <c r="M657" s="9" t="str">
        <f t="shared" si="32"/>
        <v/>
      </c>
    </row>
    <row r="658" spans="1:13" x14ac:dyDescent="0.3">
      <c r="A658" s="10" t="s">
        <v>576</v>
      </c>
      <c r="B658" s="8">
        <v>1985.2752268353006</v>
      </c>
      <c r="C658" s="8">
        <v>1439.220923838325</v>
      </c>
      <c r="D658" s="8">
        <v>489.06571350013644</v>
      </c>
      <c r="E658" s="8">
        <v>7050.0065988451906</v>
      </c>
      <c r="F658" s="8">
        <v>10963.568463018953</v>
      </c>
      <c r="G658" s="9">
        <v>6.2007214238417259</v>
      </c>
      <c r="H658" s="9">
        <v>2.1169251864168044</v>
      </c>
      <c r="I658" s="9">
        <v>1.4889026198857538</v>
      </c>
      <c r="J658" s="9">
        <v>2.8500253093799066</v>
      </c>
      <c r="K658" s="9">
        <f t="shared" si="30"/>
        <v>2.1756724066393804</v>
      </c>
      <c r="L658" s="9">
        <f t="shared" si="31"/>
        <v>0.74277417096951803</v>
      </c>
      <c r="M658" s="9">
        <f t="shared" si="32"/>
        <v>0.52241733257088208</v>
      </c>
    </row>
    <row r="659" spans="1:13" x14ac:dyDescent="0.3">
      <c r="A659" s="10" t="s">
        <v>577</v>
      </c>
      <c r="B659" s="8">
        <v>0</v>
      </c>
      <c r="C659" s="8">
        <v>2.09230769230768</v>
      </c>
      <c r="D659" s="8">
        <v>2.09230769230768</v>
      </c>
      <c r="E659" s="8">
        <v>14.646153846153831</v>
      </c>
      <c r="F659" s="8">
        <v>18.830769230769192</v>
      </c>
      <c r="G659" s="9">
        <v>0</v>
      </c>
      <c r="H659" s="9">
        <v>3.3556279533023784E-3</v>
      </c>
      <c r="I659" s="9">
        <v>6.6315865907133394E-3</v>
      </c>
      <c r="J659" s="9">
        <v>5.3980547270033093E-3</v>
      </c>
      <c r="K659" s="9">
        <f t="shared" si="30"/>
        <v>0</v>
      </c>
      <c r="L659" s="9">
        <f t="shared" si="31"/>
        <v>0.62163651963662669</v>
      </c>
      <c r="M659" s="9">
        <f t="shared" si="32"/>
        <v>1.2285141455753295</v>
      </c>
    </row>
    <row r="660" spans="1:13" x14ac:dyDescent="0.3">
      <c r="A660" s="10" t="s">
        <v>578</v>
      </c>
      <c r="B660" s="8"/>
      <c r="C660" s="8"/>
      <c r="D660" s="8"/>
      <c r="E660" s="8"/>
      <c r="F660" s="8">
        <v>0</v>
      </c>
      <c r="G660" s="9">
        <v>0</v>
      </c>
      <c r="H660" s="9">
        <v>0</v>
      </c>
      <c r="I660" s="9">
        <v>0</v>
      </c>
      <c r="J660" s="9">
        <v>0</v>
      </c>
      <c r="K660" s="9" t="str">
        <f t="shared" si="30"/>
        <v/>
      </c>
      <c r="L660" s="9" t="str">
        <f t="shared" si="31"/>
        <v/>
      </c>
      <c r="M660" s="9" t="str">
        <f t="shared" si="32"/>
        <v/>
      </c>
    </row>
    <row r="661" spans="1:13" x14ac:dyDescent="0.3">
      <c r="A661" s="4" t="s">
        <v>579</v>
      </c>
      <c r="B661" s="5"/>
      <c r="C661" s="5"/>
      <c r="D661" s="5"/>
      <c r="E661" s="5"/>
      <c r="F661" s="5"/>
      <c r="G661" s="6"/>
      <c r="H661" s="6"/>
      <c r="I661" s="6"/>
      <c r="J661" s="6"/>
      <c r="K661" s="9" t="str">
        <f t="shared" si="30"/>
        <v/>
      </c>
      <c r="L661" s="9" t="str">
        <f t="shared" si="31"/>
        <v/>
      </c>
      <c r="M661" s="9" t="str">
        <f t="shared" si="32"/>
        <v/>
      </c>
    </row>
    <row r="662" spans="1:13" x14ac:dyDescent="0.3">
      <c r="A662" s="7" t="s">
        <v>580</v>
      </c>
      <c r="B662" s="8"/>
      <c r="C662" s="8"/>
      <c r="D662" s="8"/>
      <c r="E662" s="8"/>
      <c r="F662" s="8"/>
      <c r="G662" s="9"/>
      <c r="H662" s="9"/>
      <c r="I662" s="9"/>
      <c r="J662" s="9"/>
      <c r="K662" s="9" t="str">
        <f t="shared" si="30"/>
        <v/>
      </c>
      <c r="L662" s="9" t="str">
        <f t="shared" si="31"/>
        <v/>
      </c>
      <c r="M662" s="9" t="str">
        <f t="shared" si="32"/>
        <v/>
      </c>
    </row>
    <row r="663" spans="1:13" x14ac:dyDescent="0.3">
      <c r="A663" s="10" t="s">
        <v>581</v>
      </c>
      <c r="B663" s="8">
        <v>15579.007541726427</v>
      </c>
      <c r="C663" s="8">
        <v>23698.255791528412</v>
      </c>
      <c r="D663" s="8">
        <v>10392.885455129857</v>
      </c>
      <c r="E663" s="8">
        <v>135521.36861951897</v>
      </c>
      <c r="F663" s="8">
        <v>185191.51740790368</v>
      </c>
      <c r="G663" s="9">
        <v>46.693939551671448</v>
      </c>
      <c r="H663" s="9">
        <v>37.866023643941446</v>
      </c>
      <c r="I663" s="9">
        <v>32.460207294773717</v>
      </c>
      <c r="J663" s="9">
        <v>39.925679232234131</v>
      </c>
      <c r="K663" s="9">
        <f t="shared" si="30"/>
        <v>1.1695214821535944</v>
      </c>
      <c r="L663" s="9">
        <f t="shared" si="31"/>
        <v>0.94841276021098186</v>
      </c>
      <c r="M663" s="9">
        <f t="shared" si="32"/>
        <v>0.81301578129613539</v>
      </c>
    </row>
    <row r="664" spans="1:13" x14ac:dyDescent="0.3">
      <c r="A664" s="10" t="s">
        <v>582</v>
      </c>
      <c r="B664" s="8">
        <v>1847.6119445716879</v>
      </c>
      <c r="C664" s="8">
        <v>8236.7532495419036</v>
      </c>
      <c r="D664" s="8">
        <v>5274.1674301419944</v>
      </c>
      <c r="E664" s="8">
        <v>17218.544648992189</v>
      </c>
      <c r="F664" s="8">
        <v>32577.077273247774</v>
      </c>
      <c r="G664" s="9">
        <v>5.4910796803305768</v>
      </c>
      <c r="H664" s="9">
        <v>12.094430212546389</v>
      </c>
      <c r="I664" s="9">
        <v>15.203303567974887</v>
      </c>
      <c r="J664" s="9">
        <v>5.3189579014553985</v>
      </c>
      <c r="K664" s="9">
        <f t="shared" si="30"/>
        <v>1.0323600566246409</v>
      </c>
      <c r="L664" s="9">
        <f t="shared" si="31"/>
        <v>2.2738345436494343</v>
      </c>
      <c r="M664" s="9">
        <f t="shared" si="32"/>
        <v>2.8583237261221575</v>
      </c>
    </row>
    <row r="665" spans="1:13" x14ac:dyDescent="0.3">
      <c r="A665" s="10" t="s">
        <v>583</v>
      </c>
      <c r="B665" s="8">
        <v>18.90874882408276</v>
      </c>
      <c r="C665" s="8">
        <v>170.17873941674506</v>
      </c>
      <c r="D665" s="8">
        <v>85.719661335841806</v>
      </c>
      <c r="E665" s="8">
        <v>211.77798682972713</v>
      </c>
      <c r="F665" s="8">
        <v>486.58513640639677</v>
      </c>
      <c r="G665" s="9">
        <v>4.5149337375851327E-2</v>
      </c>
      <c r="H665" s="9">
        <v>0.33426515755652442</v>
      </c>
      <c r="I665" s="9">
        <v>0.30417153324973606</v>
      </c>
      <c r="J665" s="9">
        <v>4.5087816405264602E-2</v>
      </c>
      <c r="K665" s="9">
        <f t="shared" si="30"/>
        <v>1.0013644699497921</v>
      </c>
      <c r="L665" s="9">
        <f t="shared" si="31"/>
        <v>7.4136470604838278</v>
      </c>
      <c r="M665" s="9">
        <f t="shared" si="32"/>
        <v>6.7462023557703272</v>
      </c>
    </row>
    <row r="666" spans="1:13" x14ac:dyDescent="0.3">
      <c r="A666" s="10" t="s">
        <v>584</v>
      </c>
      <c r="B666" s="8"/>
      <c r="C666" s="8"/>
      <c r="D666" s="8"/>
      <c r="E666" s="8"/>
      <c r="F666" s="8">
        <v>0</v>
      </c>
      <c r="G666" s="9">
        <v>0</v>
      </c>
      <c r="H666" s="9">
        <v>0</v>
      </c>
      <c r="I666" s="9">
        <v>0</v>
      </c>
      <c r="J666" s="9">
        <v>0</v>
      </c>
      <c r="K666" s="9" t="str">
        <f t="shared" si="30"/>
        <v/>
      </c>
      <c r="L666" s="9" t="str">
        <f t="shared" si="31"/>
        <v/>
      </c>
      <c r="M666" s="9" t="str">
        <f t="shared" si="32"/>
        <v/>
      </c>
    </row>
    <row r="667" spans="1:13" x14ac:dyDescent="0.3">
      <c r="A667" s="10" t="s">
        <v>585</v>
      </c>
      <c r="B667" s="8">
        <v>105.4782608695652</v>
      </c>
      <c r="C667" s="8">
        <v>857.01086956521749</v>
      </c>
      <c r="D667" s="8">
        <v>138.44021739130443</v>
      </c>
      <c r="E667" s="8">
        <v>1166.8532608695652</v>
      </c>
      <c r="F667" s="8">
        <v>2267.7826086956525</v>
      </c>
      <c r="G667" s="9">
        <v>0.252636895195962</v>
      </c>
      <c r="H667" s="9">
        <v>1.3804761355770787</v>
      </c>
      <c r="I667" s="9">
        <v>0.4412038386573201</v>
      </c>
      <c r="J667" s="9">
        <v>0.35381311613529381</v>
      </c>
      <c r="K667" s="9">
        <f t="shared" si="30"/>
        <v>0.71404050238588879</v>
      </c>
      <c r="L667" s="9">
        <f t="shared" si="31"/>
        <v>3.9017098932228436</v>
      </c>
      <c r="M667" s="9">
        <f t="shared" si="32"/>
        <v>1.2469968425043043</v>
      </c>
    </row>
    <row r="668" spans="1:13" x14ac:dyDescent="0.3">
      <c r="A668" s="10" t="s">
        <v>586</v>
      </c>
      <c r="B668" s="8">
        <v>10.46979865771811</v>
      </c>
      <c r="C668" s="8">
        <v>17.798657718120779</v>
      </c>
      <c r="D668" s="8">
        <v>12.563758389261729</v>
      </c>
      <c r="E668" s="8">
        <v>136.10738255033539</v>
      </c>
      <c r="F668" s="8">
        <v>176.939597315436</v>
      </c>
      <c r="G668" s="9">
        <v>2.5805235648344839E-2</v>
      </c>
      <c r="H668" s="9">
        <v>3.2360748021770282E-2</v>
      </c>
      <c r="I668" s="9">
        <v>5.0212154910069404E-2</v>
      </c>
      <c r="J668" s="9">
        <v>2.8270720962647825E-2</v>
      </c>
      <c r="K668" s="9">
        <f t="shared" si="30"/>
        <v>0.91279015071598413</v>
      </c>
      <c r="L668" s="9">
        <f t="shared" si="31"/>
        <v>1.1446736029309734</v>
      </c>
      <c r="M668" s="9">
        <f t="shared" si="32"/>
        <v>1.7761186556370918</v>
      </c>
    </row>
    <row r="669" spans="1:13" x14ac:dyDescent="0.3">
      <c r="A669" s="10" t="s">
        <v>587</v>
      </c>
      <c r="B669" s="8">
        <v>0</v>
      </c>
      <c r="C669" s="8">
        <v>0</v>
      </c>
      <c r="D669" s="8">
        <v>0</v>
      </c>
      <c r="E669" s="8">
        <v>28.72340425531911</v>
      </c>
      <c r="F669" s="8">
        <v>28.72340425531911</v>
      </c>
      <c r="G669" s="9">
        <v>0</v>
      </c>
      <c r="H669" s="9">
        <v>0</v>
      </c>
      <c r="I669" s="9">
        <v>0</v>
      </c>
      <c r="J669" s="9">
        <v>8.6326048126788377E-3</v>
      </c>
      <c r="K669" s="9">
        <f t="shared" si="30"/>
        <v>0</v>
      </c>
      <c r="L669" s="9">
        <f t="shared" si="31"/>
        <v>0</v>
      </c>
      <c r="M669" s="9">
        <f t="shared" si="32"/>
        <v>0</v>
      </c>
    </row>
    <row r="670" spans="1:13" x14ac:dyDescent="0.3">
      <c r="A670" s="10" t="s">
        <v>588</v>
      </c>
      <c r="B670" s="8"/>
      <c r="C670" s="8"/>
      <c r="D670" s="8"/>
      <c r="E670" s="8"/>
      <c r="F670" s="8">
        <v>0</v>
      </c>
      <c r="G670" s="9">
        <v>0</v>
      </c>
      <c r="H670" s="9">
        <v>0</v>
      </c>
      <c r="I670" s="9">
        <v>0</v>
      </c>
      <c r="J670" s="9">
        <v>0</v>
      </c>
      <c r="K670" s="9" t="str">
        <f t="shared" si="30"/>
        <v/>
      </c>
      <c r="L670" s="9" t="str">
        <f t="shared" si="31"/>
        <v/>
      </c>
      <c r="M670" s="9" t="str">
        <f t="shared" si="32"/>
        <v/>
      </c>
    </row>
    <row r="671" spans="1:13" x14ac:dyDescent="0.3">
      <c r="A671" s="7" t="s">
        <v>589</v>
      </c>
      <c r="B671" s="8"/>
      <c r="C671" s="8"/>
      <c r="D671" s="8"/>
      <c r="E671" s="8"/>
      <c r="F671" s="8"/>
      <c r="G671" s="9"/>
      <c r="H671" s="9"/>
      <c r="I671" s="9"/>
      <c r="J671" s="9"/>
      <c r="K671" s="9" t="str">
        <f t="shared" si="30"/>
        <v/>
      </c>
      <c r="L671" s="9" t="str">
        <f t="shared" si="31"/>
        <v/>
      </c>
      <c r="M671" s="9" t="str">
        <f t="shared" si="32"/>
        <v/>
      </c>
    </row>
    <row r="672" spans="1:13" x14ac:dyDescent="0.3">
      <c r="A672" s="10" t="s">
        <v>590</v>
      </c>
      <c r="B672" s="8">
        <v>2080.6393151181378</v>
      </c>
      <c r="C672" s="8">
        <v>8469.5891054075801</v>
      </c>
      <c r="D672" s="8">
        <v>3513.5062567961613</v>
      </c>
      <c r="E672" s="8">
        <v>23045.16105424855</v>
      </c>
      <c r="F672" s="8">
        <v>37108.895731570432</v>
      </c>
      <c r="G672" s="9">
        <v>5.3144927361020597</v>
      </c>
      <c r="H672" s="9">
        <v>13.232560519704803</v>
      </c>
      <c r="I672" s="9">
        <v>11.09072951410587</v>
      </c>
      <c r="J672" s="9">
        <v>8.522747781023849</v>
      </c>
      <c r="K672" s="9">
        <f t="shared" si="30"/>
        <v>0.62356564721238561</v>
      </c>
      <c r="L672" s="9">
        <f t="shared" si="31"/>
        <v>1.5526166982399141</v>
      </c>
      <c r="M672" s="9">
        <f t="shared" si="32"/>
        <v>1.3013091316394121</v>
      </c>
    </row>
    <row r="673" spans="1:13" x14ac:dyDescent="0.3">
      <c r="A673" s="10" t="s">
        <v>36</v>
      </c>
      <c r="B673" s="8">
        <v>64.90690659454944</v>
      </c>
      <c r="C673" s="8">
        <v>99.936030788433328</v>
      </c>
      <c r="D673" s="8">
        <v>24.726440607447351</v>
      </c>
      <c r="E673" s="8">
        <v>1275.4722280008302</v>
      </c>
      <c r="F673" s="8">
        <v>1465.0416059912604</v>
      </c>
      <c r="G673" s="9">
        <v>0.17689010868117525</v>
      </c>
      <c r="H673" s="9">
        <v>0.18439463740802631</v>
      </c>
      <c r="I673" s="9">
        <v>9.8964993886999558E-2</v>
      </c>
      <c r="J673" s="9">
        <v>0.28116525270446241</v>
      </c>
      <c r="K673" s="9">
        <f t="shared" si="30"/>
        <v>0.62913218109176339</v>
      </c>
      <c r="L673" s="9">
        <f t="shared" si="31"/>
        <v>0.65582299247285247</v>
      </c>
      <c r="M673" s="9">
        <f t="shared" si="32"/>
        <v>0.3519815942228941</v>
      </c>
    </row>
    <row r="674" spans="1:13" x14ac:dyDescent="0.3">
      <c r="A674" s="10" t="s">
        <v>591</v>
      </c>
      <c r="B674" s="8">
        <v>16378.311133936561</v>
      </c>
      <c r="C674" s="8">
        <v>41367.493554343106</v>
      </c>
      <c r="D674" s="8">
        <v>15896.502253900655</v>
      </c>
      <c r="E674" s="8">
        <v>174031.92009880539</v>
      </c>
      <c r="F674" s="8">
        <v>247674.22704098572</v>
      </c>
      <c r="G674" s="9">
        <v>48.486277441380665</v>
      </c>
      <c r="H674" s="9">
        <v>63.158026342724305</v>
      </c>
      <c r="I674" s="9">
        <v>48.824399039407403</v>
      </c>
      <c r="J674" s="9">
        <v>59.792294396127822</v>
      </c>
      <c r="K674" s="9">
        <f t="shared" si="30"/>
        <v>0.81091180612933056</v>
      </c>
      <c r="L674" s="9">
        <f t="shared" si="31"/>
        <v>1.0562903962891654</v>
      </c>
      <c r="M674" s="9">
        <f t="shared" si="32"/>
        <v>0.8165667421280508</v>
      </c>
    </row>
    <row r="675" spans="1:13" x14ac:dyDescent="0.3">
      <c r="A675" s="10" t="s">
        <v>592</v>
      </c>
      <c r="B675" s="8">
        <v>0</v>
      </c>
      <c r="C675" s="8">
        <v>47.5</v>
      </c>
      <c r="D675" s="8">
        <v>31.6666666666666</v>
      </c>
      <c r="E675" s="8">
        <v>63.333333333333201</v>
      </c>
      <c r="F675" s="8">
        <v>142.4999999999998</v>
      </c>
      <c r="G675" s="9">
        <v>0</v>
      </c>
      <c r="H675" s="9">
        <v>8.0412903225806451E-2</v>
      </c>
      <c r="I675" s="9">
        <v>0.11096602554740836</v>
      </c>
      <c r="J675" s="9">
        <v>1.4339779730060193E-2</v>
      </c>
      <c r="K675" s="9">
        <f t="shared" si="30"/>
        <v>0</v>
      </c>
      <c r="L675" s="9">
        <f t="shared" si="31"/>
        <v>5.6076805041320466</v>
      </c>
      <c r="M675" s="9">
        <f t="shared" si="32"/>
        <v>7.7383354302711158</v>
      </c>
    </row>
    <row r="676" spans="1:13" x14ac:dyDescent="0.3">
      <c r="A676" s="10" t="s">
        <v>593</v>
      </c>
      <c r="B676" s="8">
        <v>654.00094300083708</v>
      </c>
      <c r="C676" s="8">
        <v>1047.8468147527217</v>
      </c>
      <c r="D676" s="8">
        <v>434.7962070410718</v>
      </c>
      <c r="E676" s="8">
        <v>8567.0510268231174</v>
      </c>
      <c r="F676" s="8">
        <v>10703.694991617747</v>
      </c>
      <c r="G676" s="9">
        <v>1.6711490721481803</v>
      </c>
      <c r="H676" s="9">
        <v>1.7886955944387157</v>
      </c>
      <c r="I676" s="9">
        <v>1.4787829123305078</v>
      </c>
      <c r="J676" s="9">
        <v>2.3601300008548907</v>
      </c>
      <c r="K676" s="9">
        <f t="shared" si="30"/>
        <v>0.70807500923375133</v>
      </c>
      <c r="L676" s="9">
        <f t="shared" si="31"/>
        <v>0.75788011414236123</v>
      </c>
      <c r="M676" s="9">
        <f t="shared" si="32"/>
        <v>0.62656841436482746</v>
      </c>
    </row>
    <row r="677" spans="1:13" x14ac:dyDescent="0.3">
      <c r="A677" s="10" t="s">
        <v>594</v>
      </c>
      <c r="B677" s="8">
        <v>16917.574214365555</v>
      </c>
      <c r="C677" s="8">
        <v>22482.444056151391</v>
      </c>
      <c r="D677" s="8">
        <v>14016.978283168823</v>
      </c>
      <c r="E677" s="8">
        <v>165887.78359607156</v>
      </c>
      <c r="F677" s="8">
        <v>219304.78014975734</v>
      </c>
      <c r="G677" s="9">
        <v>42.195265830731444</v>
      </c>
      <c r="H677" s="9">
        <v>42.19160176003129</v>
      </c>
      <c r="I677" s="9">
        <v>52.265884353816617</v>
      </c>
      <c r="J677" s="9">
        <v>41.453259807864832</v>
      </c>
      <c r="K677" s="9">
        <f t="shared" si="30"/>
        <v>1.0178998232299654</v>
      </c>
      <c r="L677" s="9">
        <f t="shared" si="31"/>
        <v>1.0178114328182792</v>
      </c>
      <c r="M677" s="9">
        <f t="shared" si="32"/>
        <v>1.2608389447794484</v>
      </c>
    </row>
    <row r="678" spans="1:13" x14ac:dyDescent="0.3">
      <c r="A678" s="7" t="s">
        <v>595</v>
      </c>
      <c r="B678" s="8"/>
      <c r="C678" s="8"/>
      <c r="D678" s="8"/>
      <c r="E678" s="8"/>
      <c r="F678" s="8"/>
      <c r="G678" s="9"/>
      <c r="H678" s="9"/>
      <c r="I678" s="9"/>
      <c r="J678" s="9"/>
      <c r="K678" s="9" t="str">
        <f t="shared" si="30"/>
        <v/>
      </c>
      <c r="L678" s="9" t="str">
        <f t="shared" si="31"/>
        <v/>
      </c>
      <c r="M678" s="9" t="str">
        <f t="shared" si="32"/>
        <v/>
      </c>
    </row>
    <row r="679" spans="1:13" x14ac:dyDescent="0.3">
      <c r="A679" s="10" t="s">
        <v>596</v>
      </c>
      <c r="B679" s="8">
        <v>3666.3814285714207</v>
      </c>
      <c r="C679" s="8">
        <v>8727.6514285714038</v>
      </c>
      <c r="D679" s="8">
        <v>2602.0857142857112</v>
      </c>
      <c r="E679" s="8">
        <v>79696.339999999807</v>
      </c>
      <c r="F679" s="8">
        <v>94692.458571428346</v>
      </c>
      <c r="G679" s="9">
        <v>9.1804460790844509</v>
      </c>
      <c r="H679" s="9">
        <v>16.360815399626528</v>
      </c>
      <c r="I679" s="9">
        <v>9.5984772663443785</v>
      </c>
      <c r="J679" s="9">
        <v>18.592367440827857</v>
      </c>
      <c r="K679" s="9">
        <f t="shared" si="30"/>
        <v>0.49377499171647588</v>
      </c>
      <c r="L679" s="9">
        <f t="shared" si="31"/>
        <v>0.87997483116104092</v>
      </c>
      <c r="M679" s="9">
        <f t="shared" si="32"/>
        <v>0.51625901310806865</v>
      </c>
    </row>
    <row r="680" spans="1:13" x14ac:dyDescent="0.3">
      <c r="A680" s="10" t="s">
        <v>597</v>
      </c>
      <c r="B680" s="8">
        <v>275.93652806265123</v>
      </c>
      <c r="C680" s="8">
        <v>1746.1438001118761</v>
      </c>
      <c r="D680" s="8">
        <v>615.13123251911077</v>
      </c>
      <c r="E680" s="8">
        <v>10403.78870035426</v>
      </c>
      <c r="F680" s="8">
        <v>13041.000261047899</v>
      </c>
      <c r="G680" s="9">
        <v>0.71504758867374696</v>
      </c>
      <c r="H680" s="9">
        <v>3.084438626624328</v>
      </c>
      <c r="I680" s="9">
        <v>2.1840006738419366</v>
      </c>
      <c r="J680" s="9">
        <v>2.4889598401607596</v>
      </c>
      <c r="K680" s="9">
        <f t="shared" si="30"/>
        <v>0.28728771639303058</v>
      </c>
      <c r="L680" s="9">
        <f t="shared" si="31"/>
        <v>1.2392480492674831</v>
      </c>
      <c r="M680" s="9">
        <f t="shared" si="32"/>
        <v>0.87747525637089996</v>
      </c>
    </row>
    <row r="681" spans="1:13" x14ac:dyDescent="0.3">
      <c r="A681" s="10" t="s">
        <v>598</v>
      </c>
      <c r="B681" s="8">
        <v>0</v>
      </c>
      <c r="C681" s="8">
        <v>6.0594059405940301</v>
      </c>
      <c r="D681" s="8">
        <v>0</v>
      </c>
      <c r="E681" s="8">
        <v>80.792079207920622</v>
      </c>
      <c r="F681" s="8">
        <v>86.851485148514655</v>
      </c>
      <c r="G681" s="9">
        <v>0</v>
      </c>
      <c r="H681" s="9">
        <v>9.7711086860163381E-3</v>
      </c>
      <c r="I681" s="9">
        <v>0</v>
      </c>
      <c r="J681" s="9">
        <v>3.2469926468771851E-2</v>
      </c>
      <c r="K681" s="9">
        <f t="shared" si="30"/>
        <v>0</v>
      </c>
      <c r="L681" s="9">
        <f t="shared" si="31"/>
        <v>0.30092795853460774</v>
      </c>
      <c r="M681" s="9">
        <f t="shared" si="32"/>
        <v>0</v>
      </c>
    </row>
    <row r="682" spans="1:13" x14ac:dyDescent="0.3">
      <c r="A682" s="10" t="s">
        <v>599</v>
      </c>
      <c r="B682" s="8">
        <v>10270.197660491596</v>
      </c>
      <c r="C682" s="8">
        <v>31147.25221456838</v>
      </c>
      <c r="D682" s="8">
        <v>18661.585874184504</v>
      </c>
      <c r="E682" s="8">
        <v>103487.16630694474</v>
      </c>
      <c r="F682" s="8">
        <v>163566.20205618921</v>
      </c>
      <c r="G682" s="9">
        <v>31.639250509405532</v>
      </c>
      <c r="H682" s="9">
        <v>46.846961782242346</v>
      </c>
      <c r="I682" s="9">
        <v>55.623256789792208</v>
      </c>
      <c r="J682" s="9">
        <v>35.717427031379898</v>
      </c>
      <c r="K682" s="9">
        <f t="shared" si="30"/>
        <v>0.88582110020435001</v>
      </c>
      <c r="L682" s="9">
        <f t="shared" si="31"/>
        <v>1.311599565698965</v>
      </c>
      <c r="M682" s="9">
        <f t="shared" si="32"/>
        <v>1.5573142136168947</v>
      </c>
    </row>
    <row r="683" spans="1:13" x14ac:dyDescent="0.3">
      <c r="A683" s="10" t="s">
        <v>354</v>
      </c>
      <c r="B683" s="8">
        <v>2.0707695603356502</v>
      </c>
      <c r="C683" s="8">
        <v>15.530771702517319</v>
      </c>
      <c r="D683" s="8">
        <v>10.35384780167827</v>
      </c>
      <c r="E683" s="8">
        <v>160.4846409260133</v>
      </c>
      <c r="F683" s="8">
        <v>188.44002999054453</v>
      </c>
      <c r="G683" s="9">
        <v>6.1051078796233995E-3</v>
      </c>
      <c r="H683" s="9">
        <v>2.8359653325267319E-2</v>
      </c>
      <c r="I683" s="9">
        <v>4.1315467718976248E-2</v>
      </c>
      <c r="J683" s="9">
        <v>3.1963782808614352E-2</v>
      </c>
      <c r="K683" s="9">
        <f t="shared" si="30"/>
        <v>0.19100079349738452</v>
      </c>
      <c r="L683" s="9">
        <f t="shared" si="31"/>
        <v>0.88724333709414061</v>
      </c>
      <c r="M683" s="9">
        <f t="shared" si="32"/>
        <v>1.2925712818897512</v>
      </c>
    </row>
    <row r="684" spans="1:13" x14ac:dyDescent="0.3">
      <c r="A684" s="10" t="s">
        <v>600</v>
      </c>
      <c r="B684" s="8">
        <v>21.268965517241281</v>
      </c>
      <c r="C684" s="8">
        <v>176.53241379310336</v>
      </c>
      <c r="D684" s="8">
        <v>27.649655172413741</v>
      </c>
      <c r="E684" s="8">
        <v>183.97655172413772</v>
      </c>
      <c r="F684" s="8">
        <v>409.42758620689608</v>
      </c>
      <c r="G684" s="9">
        <v>5.7619262280141248E-2</v>
      </c>
      <c r="H684" s="9">
        <v>0.34780521349875687</v>
      </c>
      <c r="I684" s="9">
        <v>0.10753604704242803</v>
      </c>
      <c r="J684" s="9">
        <v>3.9524130357211876E-2</v>
      </c>
      <c r="K684" s="9">
        <f t="shared" si="30"/>
        <v>1.4578249226330566</v>
      </c>
      <c r="L684" s="9">
        <f t="shared" si="31"/>
        <v>8.799819511659253</v>
      </c>
      <c r="M684" s="9">
        <f t="shared" si="32"/>
        <v>2.7207694659069501</v>
      </c>
    </row>
    <row r="685" spans="1:13" x14ac:dyDescent="0.3">
      <c r="A685" s="10" t="s">
        <v>601</v>
      </c>
      <c r="B685" s="8">
        <v>82.772963604852606</v>
      </c>
      <c r="C685" s="8">
        <v>3.1039861351819598</v>
      </c>
      <c r="D685" s="8">
        <v>13.450606585788549</v>
      </c>
      <c r="E685" s="8">
        <v>54.837088388214752</v>
      </c>
      <c r="F685" s="8">
        <v>154.16464471403788</v>
      </c>
      <c r="G685" s="9">
        <v>0.20850906024372851</v>
      </c>
      <c r="H685" s="9">
        <v>7.070210641963906E-3</v>
      </c>
      <c r="I685" s="9">
        <v>5.9293792617747566E-2</v>
      </c>
      <c r="J685" s="9">
        <v>1.3649624137722544E-2</v>
      </c>
      <c r="K685" s="9">
        <f t="shared" si="30"/>
        <v>15.27580965892578</v>
      </c>
      <c r="L685" s="9">
        <f t="shared" si="31"/>
        <v>0.51797841249155296</v>
      </c>
      <c r="M685" s="9">
        <f t="shared" si="32"/>
        <v>4.343987205763514</v>
      </c>
    </row>
    <row r="686" spans="1:13" x14ac:dyDescent="0.3">
      <c r="A686" s="10" t="s">
        <v>602</v>
      </c>
      <c r="B686" s="8">
        <v>1</v>
      </c>
      <c r="C686" s="8">
        <v>0</v>
      </c>
      <c r="D686" s="8">
        <v>0</v>
      </c>
      <c r="E686" s="8">
        <v>2</v>
      </c>
      <c r="F686" s="8">
        <v>3</v>
      </c>
      <c r="G686" s="9">
        <v>2.2130181092602109E-3</v>
      </c>
      <c r="H686" s="9">
        <v>0</v>
      </c>
      <c r="I686" s="9">
        <v>0</v>
      </c>
      <c r="J686" s="9">
        <v>7.9622000896481602E-4</v>
      </c>
      <c r="K686" s="9">
        <f t="shared" si="30"/>
        <v>2.7794052954501942</v>
      </c>
      <c r="L686" s="9">
        <f t="shared" si="31"/>
        <v>0</v>
      </c>
      <c r="M686" s="9">
        <f t="shared" si="32"/>
        <v>0</v>
      </c>
    </row>
    <row r="687" spans="1:13" x14ac:dyDescent="0.3">
      <c r="A687" s="10" t="s">
        <v>603</v>
      </c>
      <c r="B687" s="8">
        <v>0</v>
      </c>
      <c r="C687" s="8">
        <v>0</v>
      </c>
      <c r="D687" s="8">
        <v>0</v>
      </c>
      <c r="E687" s="8">
        <v>6</v>
      </c>
      <c r="F687" s="8">
        <v>6</v>
      </c>
      <c r="G687" s="9">
        <v>0</v>
      </c>
      <c r="H687" s="9">
        <v>0</v>
      </c>
      <c r="I687" s="9">
        <v>0</v>
      </c>
      <c r="J687" s="9">
        <v>2.2917164000954881E-3</v>
      </c>
      <c r="K687" s="9">
        <f t="shared" si="30"/>
        <v>0</v>
      </c>
      <c r="L687" s="9">
        <f t="shared" si="31"/>
        <v>0</v>
      </c>
      <c r="M687" s="9">
        <f t="shared" si="32"/>
        <v>0</v>
      </c>
    </row>
    <row r="688" spans="1:13" x14ac:dyDescent="0.3">
      <c r="A688" s="10" t="s">
        <v>604</v>
      </c>
      <c r="B688" s="8">
        <v>4.2590266875981104</v>
      </c>
      <c r="C688" s="8">
        <v>31.94270015698584</v>
      </c>
      <c r="D688" s="8">
        <v>4.2590266875981104</v>
      </c>
      <c r="E688" s="8">
        <v>235.31122448979559</v>
      </c>
      <c r="F688" s="8">
        <v>275.77197802197765</v>
      </c>
      <c r="G688" s="9">
        <v>1.4601962408806599E-2</v>
      </c>
      <c r="H688" s="9">
        <v>5.0636540795788776E-2</v>
      </c>
      <c r="I688" s="9">
        <v>1.1675722345416197E-2</v>
      </c>
      <c r="J688" s="9">
        <v>9.6403761814432332E-2</v>
      </c>
      <c r="K688" s="9">
        <f t="shared" si="30"/>
        <v>0.15146672841370989</v>
      </c>
      <c r="L688" s="9">
        <f t="shared" si="31"/>
        <v>0.52525482245453337</v>
      </c>
      <c r="M688" s="9">
        <f t="shared" si="32"/>
        <v>0.12111272553752418</v>
      </c>
    </row>
    <row r="689" spans="1:13" x14ac:dyDescent="0.3">
      <c r="A689" s="10" t="s">
        <v>605</v>
      </c>
      <c r="B689" s="8">
        <v>6991.8886820819471</v>
      </c>
      <c r="C689" s="8">
        <v>18404.619601256964</v>
      </c>
      <c r="D689" s="8">
        <v>5655.4536487956511</v>
      </c>
      <c r="E689" s="8">
        <v>135958.93005693422</v>
      </c>
      <c r="F689" s="8">
        <v>167010.89198906877</v>
      </c>
      <c r="G689" s="9">
        <v>17.585332263427045</v>
      </c>
      <c r="H689" s="9">
        <v>33.643580244396055</v>
      </c>
      <c r="I689" s="9">
        <v>20.20960497915863</v>
      </c>
      <c r="J689" s="9">
        <v>33.328192372005667</v>
      </c>
      <c r="K689" s="9">
        <f t="shared" si="30"/>
        <v>0.52764134541536112</v>
      </c>
      <c r="L689" s="9">
        <f t="shared" si="31"/>
        <v>1.0094630956539756</v>
      </c>
      <c r="M689" s="9">
        <f t="shared" si="32"/>
        <v>0.60638167091635853</v>
      </c>
    </row>
    <row r="690" spans="1:13" x14ac:dyDescent="0.3">
      <c r="A690" s="10" t="s">
        <v>606</v>
      </c>
      <c r="B690" s="8">
        <v>6.1404494382022303</v>
      </c>
      <c r="C690" s="8">
        <v>79.825842696629024</v>
      </c>
      <c r="D690" s="8">
        <v>12.280898876404439</v>
      </c>
      <c r="E690" s="8">
        <v>175.00280898876377</v>
      </c>
      <c r="F690" s="8">
        <v>273.24999999999943</v>
      </c>
      <c r="G690" s="9">
        <v>1.4553868336222155E-2</v>
      </c>
      <c r="H690" s="9">
        <v>0.15889272051129397</v>
      </c>
      <c r="I690" s="9">
        <v>4.4919542701238283E-2</v>
      </c>
      <c r="J690" s="9">
        <v>3.8471744312895254E-2</v>
      </c>
      <c r="K690" s="9">
        <f t="shared" si="30"/>
        <v>0.37830019397752856</v>
      </c>
      <c r="L690" s="9">
        <f t="shared" si="31"/>
        <v>4.1301147985129205</v>
      </c>
      <c r="M690" s="9">
        <f t="shared" si="32"/>
        <v>1.1675982855339837</v>
      </c>
    </row>
    <row r="691" spans="1:13" x14ac:dyDescent="0.3">
      <c r="A691" s="7" t="s">
        <v>607</v>
      </c>
      <c r="B691" s="8"/>
      <c r="C691" s="8"/>
      <c r="D691" s="8"/>
      <c r="E691" s="8"/>
      <c r="F691" s="8"/>
      <c r="G691" s="9"/>
      <c r="H691" s="9"/>
      <c r="I691" s="9"/>
      <c r="J691" s="9"/>
      <c r="K691" s="9" t="str">
        <f t="shared" si="30"/>
        <v/>
      </c>
      <c r="L691" s="9" t="str">
        <f t="shared" si="31"/>
        <v/>
      </c>
      <c r="M691" s="9" t="str">
        <f t="shared" si="32"/>
        <v/>
      </c>
    </row>
    <row r="692" spans="1:13" x14ac:dyDescent="0.3">
      <c r="A692" s="10" t="s">
        <v>608</v>
      </c>
      <c r="B692" s="8">
        <v>118501.44716315781</v>
      </c>
      <c r="C692" s="8">
        <v>193990.63131830981</v>
      </c>
      <c r="D692" s="8">
        <v>119397.28743256972</v>
      </c>
      <c r="E692" s="8">
        <v>713634.38430127851</v>
      </c>
      <c r="F692" s="8">
        <v>1145523.7502153157</v>
      </c>
      <c r="G692" s="9">
        <v>347.47241968611547</v>
      </c>
      <c r="H692" s="9">
        <v>298.34411088217308</v>
      </c>
      <c r="I692" s="9">
        <v>370.58635740861519</v>
      </c>
      <c r="J692" s="9">
        <v>248.97487948113758</v>
      </c>
      <c r="K692" s="9">
        <f t="shared" si="30"/>
        <v>1.3956123622200212</v>
      </c>
      <c r="L692" s="9">
        <f t="shared" si="31"/>
        <v>1.198290010236859</v>
      </c>
      <c r="M692" s="9">
        <f t="shared" si="32"/>
        <v>1.4884487872066263</v>
      </c>
    </row>
    <row r="693" spans="1:13" x14ac:dyDescent="0.3">
      <c r="A693" s="10" t="s">
        <v>609</v>
      </c>
      <c r="B693" s="8">
        <v>58119.862367810798</v>
      </c>
      <c r="C693" s="8">
        <v>137090.53167068001</v>
      </c>
      <c r="D693" s="8">
        <v>92497.128820022292</v>
      </c>
      <c r="E693" s="8">
        <v>500113.59797776642</v>
      </c>
      <c r="F693" s="8">
        <v>787821.12083627959</v>
      </c>
      <c r="G693" s="9">
        <v>156.51239908918279</v>
      </c>
      <c r="H693" s="9">
        <v>226.42439865433911</v>
      </c>
      <c r="I693" s="9">
        <v>304.88366333076976</v>
      </c>
      <c r="J693" s="9">
        <v>146.63269326566899</v>
      </c>
      <c r="K693" s="9">
        <f t="shared" si="30"/>
        <v>1.0673772376642756</v>
      </c>
      <c r="L693" s="9">
        <f t="shared" si="31"/>
        <v>1.5441604025106705</v>
      </c>
      <c r="M693" s="9">
        <f t="shared" si="32"/>
        <v>2.079233877116216</v>
      </c>
    </row>
    <row r="694" spans="1:13" x14ac:dyDescent="0.3">
      <c r="A694" s="10" t="s">
        <v>610</v>
      </c>
      <c r="B694" s="8">
        <v>41.394770903442861</v>
      </c>
      <c r="C694" s="8">
        <v>799.80610924152063</v>
      </c>
      <c r="D694" s="8">
        <v>300.11208904996067</v>
      </c>
      <c r="E694" s="8">
        <v>189.2332384157389</v>
      </c>
      <c r="F694" s="8">
        <v>1330.5462076106633</v>
      </c>
      <c r="G694" s="9">
        <v>0.11069168194473457</v>
      </c>
      <c r="H694" s="9">
        <v>1.1660019012608858</v>
      </c>
      <c r="I694" s="9">
        <v>0.89015500777811729</v>
      </c>
      <c r="J694" s="9">
        <v>5.6794924444464372E-2</v>
      </c>
      <c r="K694" s="9">
        <f t="shared" si="30"/>
        <v>1.9489713742461603</v>
      </c>
      <c r="L694" s="9">
        <f t="shared" si="31"/>
        <v>20.530037017674605</v>
      </c>
      <c r="M694" s="9">
        <f t="shared" si="32"/>
        <v>15.673143621284947</v>
      </c>
    </row>
    <row r="695" spans="1:13" x14ac:dyDescent="0.3">
      <c r="A695" s="10" t="s">
        <v>611</v>
      </c>
      <c r="B695" s="8">
        <v>142.6515151515153</v>
      </c>
      <c r="C695" s="8">
        <v>152.16161616161631</v>
      </c>
      <c r="D695" s="8">
        <v>142.65151515151501</v>
      </c>
      <c r="E695" s="8">
        <v>627.66666666666629</v>
      </c>
      <c r="F695" s="8">
        <v>1065.1313131313129</v>
      </c>
      <c r="G695" s="9">
        <v>0.32013380109164385</v>
      </c>
      <c r="H695" s="9">
        <v>0.25634382950529683</v>
      </c>
      <c r="I695" s="9">
        <v>0.47393509442111537</v>
      </c>
      <c r="J695" s="9">
        <v>0.17277115061107262</v>
      </c>
      <c r="K695" s="9">
        <f t="shared" si="30"/>
        <v>1.8529355159085628</v>
      </c>
      <c r="L695" s="9">
        <f t="shared" si="31"/>
        <v>1.4837189461240305</v>
      </c>
      <c r="M695" s="9">
        <f t="shared" si="32"/>
        <v>2.7431379182511599</v>
      </c>
    </row>
    <row r="696" spans="1:13" x14ac:dyDescent="0.3">
      <c r="A696" s="10" t="s">
        <v>612</v>
      </c>
      <c r="B696" s="8"/>
      <c r="C696" s="8"/>
      <c r="D696" s="8"/>
      <c r="E696" s="8"/>
      <c r="F696" s="8">
        <v>0</v>
      </c>
      <c r="G696" s="9">
        <v>0</v>
      </c>
      <c r="H696" s="9">
        <v>0</v>
      </c>
      <c r="I696" s="9">
        <v>0</v>
      </c>
      <c r="J696" s="9">
        <v>0</v>
      </c>
      <c r="K696" s="9" t="str">
        <f t="shared" si="30"/>
        <v/>
      </c>
      <c r="L696" s="9" t="str">
        <f t="shared" si="31"/>
        <v/>
      </c>
      <c r="M696" s="9" t="str">
        <f t="shared" si="32"/>
        <v/>
      </c>
    </row>
    <row r="697" spans="1:13" x14ac:dyDescent="0.3">
      <c r="A697" s="10" t="s">
        <v>613</v>
      </c>
      <c r="B697" s="8">
        <v>20195.883448375309</v>
      </c>
      <c r="C697" s="8">
        <v>92206.753333531131</v>
      </c>
      <c r="D697" s="8">
        <v>44068.032896215998</v>
      </c>
      <c r="E697" s="8">
        <v>335832.7939383394</v>
      </c>
      <c r="F697" s="8">
        <v>492303.46361646184</v>
      </c>
      <c r="G697" s="9">
        <v>55.397590321871981</v>
      </c>
      <c r="H697" s="9">
        <v>146.91217280834525</v>
      </c>
      <c r="I697" s="9">
        <v>139.47947160053894</v>
      </c>
      <c r="J697" s="9">
        <v>98.210565995333482</v>
      </c>
      <c r="K697" s="9">
        <f t="shared" si="30"/>
        <v>0.56406955565762873</v>
      </c>
      <c r="L697" s="9">
        <f t="shared" si="31"/>
        <v>1.4958896868115579</v>
      </c>
      <c r="M697" s="9">
        <f t="shared" si="32"/>
        <v>1.4202084081988324</v>
      </c>
    </row>
    <row r="698" spans="1:13" x14ac:dyDescent="0.3">
      <c r="A698" s="10" t="s">
        <v>614</v>
      </c>
      <c r="B698" s="8">
        <v>2.843853820598</v>
      </c>
      <c r="C698" s="8">
        <v>79.6279069767442</v>
      </c>
      <c r="D698" s="8">
        <v>15.64119601328901</v>
      </c>
      <c r="E698" s="8">
        <v>8.5315614617940003</v>
      </c>
      <c r="F698" s="8">
        <v>106.6445182724252</v>
      </c>
      <c r="G698" s="9">
        <v>6.2935000050722131E-3</v>
      </c>
      <c r="H698" s="9">
        <v>0.11065638267807351</v>
      </c>
      <c r="I698" s="9">
        <v>5.1783324868870668E-2</v>
      </c>
      <c r="J698" s="9">
        <v>3.0910625375064624E-3</v>
      </c>
      <c r="K698" s="9">
        <f t="shared" si="30"/>
        <v>2.0360312768531474</v>
      </c>
      <c r="L698" s="9">
        <f t="shared" si="31"/>
        <v>35.798817181919333</v>
      </c>
      <c r="M698" s="9">
        <f t="shared" si="32"/>
        <v>16.752596959957948</v>
      </c>
    </row>
    <row r="699" spans="1:13" x14ac:dyDescent="0.3">
      <c r="A699" s="10" t="s">
        <v>615</v>
      </c>
      <c r="B699" s="8">
        <v>6009.037415631632</v>
      </c>
      <c r="C699" s="8">
        <v>17131.754766271741</v>
      </c>
      <c r="D699" s="8">
        <v>6822.6021909603305</v>
      </c>
      <c r="E699" s="8">
        <v>82274.736970976635</v>
      </c>
      <c r="F699" s="8">
        <v>112238.13134384033</v>
      </c>
      <c r="G699" s="9">
        <v>17.527926184879192</v>
      </c>
      <c r="H699" s="9">
        <v>25.912094110228278</v>
      </c>
      <c r="I699" s="9">
        <v>20.916811139790354</v>
      </c>
      <c r="J699" s="9">
        <v>32.022613024030704</v>
      </c>
      <c r="K699" s="9">
        <f t="shared" si="30"/>
        <v>0.54736089686765177</v>
      </c>
      <c r="L699" s="9">
        <f t="shared" si="31"/>
        <v>0.80918112743588677</v>
      </c>
      <c r="M699" s="9">
        <f t="shared" si="32"/>
        <v>0.65318876770280332</v>
      </c>
    </row>
    <row r="700" spans="1:13" x14ac:dyDescent="0.3">
      <c r="A700" s="10" t="s">
        <v>616</v>
      </c>
      <c r="B700" s="8">
        <v>63.046875</v>
      </c>
      <c r="C700" s="8">
        <v>0</v>
      </c>
      <c r="D700" s="8">
        <v>25.21875</v>
      </c>
      <c r="E700" s="8">
        <v>327.84375</v>
      </c>
      <c r="F700" s="8">
        <v>416.109375</v>
      </c>
      <c r="G700" s="9">
        <v>0.14279692714926917</v>
      </c>
      <c r="H700" s="9">
        <v>0</v>
      </c>
      <c r="I700" s="9">
        <v>8.1510803524657505E-2</v>
      </c>
      <c r="J700" s="9">
        <v>6.9220202029532427E-2</v>
      </c>
      <c r="K700" s="9">
        <f t="shared" si="30"/>
        <v>2.0629371623091424</v>
      </c>
      <c r="L700" s="9">
        <f t="shared" si="31"/>
        <v>0</v>
      </c>
      <c r="M700" s="9">
        <f t="shared" si="32"/>
        <v>1.1775580124698475</v>
      </c>
    </row>
    <row r="701" spans="1:13" x14ac:dyDescent="0.3">
      <c r="A701" s="7" t="s">
        <v>617</v>
      </c>
      <c r="B701" s="8"/>
      <c r="C701" s="8"/>
      <c r="D701" s="8"/>
      <c r="E701" s="8"/>
      <c r="F701" s="8"/>
      <c r="G701" s="9"/>
      <c r="H701" s="9"/>
      <c r="I701" s="9"/>
      <c r="J701" s="9"/>
      <c r="K701" s="9" t="str">
        <f t="shared" si="30"/>
        <v/>
      </c>
      <c r="L701" s="9" t="str">
        <f t="shared" si="31"/>
        <v/>
      </c>
      <c r="M701" s="9" t="str">
        <f t="shared" si="32"/>
        <v/>
      </c>
    </row>
    <row r="702" spans="1:13" x14ac:dyDescent="0.3">
      <c r="A702" s="10" t="s">
        <v>618</v>
      </c>
      <c r="B702" s="8">
        <v>15063.3683420003</v>
      </c>
      <c r="C702" s="8">
        <v>24212.053859299795</v>
      </c>
      <c r="D702" s="8">
        <v>8498.9506924740745</v>
      </c>
      <c r="E702" s="8">
        <v>221971.42330764647</v>
      </c>
      <c r="F702" s="8">
        <v>269745.79620142066</v>
      </c>
      <c r="G702" s="9">
        <v>39.804162512507297</v>
      </c>
      <c r="H702" s="9">
        <v>43.199765105200093</v>
      </c>
      <c r="I702" s="9">
        <v>29.433712709943265</v>
      </c>
      <c r="J702" s="9">
        <v>62.554184813335148</v>
      </c>
      <c r="K702" s="9">
        <f t="shared" si="30"/>
        <v>0.63631494249801079</v>
      </c>
      <c r="L702" s="9">
        <f t="shared" si="31"/>
        <v>0.69059752331695123</v>
      </c>
      <c r="M702" s="9">
        <f t="shared" si="32"/>
        <v>0.47053147279874163</v>
      </c>
    </row>
    <row r="703" spans="1:13" x14ac:dyDescent="0.3">
      <c r="A703" s="10" t="s">
        <v>619</v>
      </c>
      <c r="B703" s="8">
        <v>735.88028917711938</v>
      </c>
      <c r="C703" s="8">
        <v>723.35466723367961</v>
      </c>
      <c r="D703" s="8">
        <v>245.29342972570669</v>
      </c>
      <c r="E703" s="8">
        <v>9866.0148841164919</v>
      </c>
      <c r="F703" s="8">
        <v>11570.543270252998</v>
      </c>
      <c r="G703" s="9">
        <v>2.125099524775103</v>
      </c>
      <c r="H703" s="9">
        <v>1.2029322406878293</v>
      </c>
      <c r="I703" s="9">
        <v>0.78048959797788375</v>
      </c>
      <c r="J703" s="9">
        <v>3.1743398485325591</v>
      </c>
      <c r="K703" s="9">
        <f t="shared" si="30"/>
        <v>0.66946188063559064</v>
      </c>
      <c r="L703" s="9">
        <f t="shared" si="31"/>
        <v>0.37895508927436472</v>
      </c>
      <c r="M703" s="9">
        <f t="shared" si="32"/>
        <v>0.24587461810010361</v>
      </c>
    </row>
    <row r="704" spans="1:13" x14ac:dyDescent="0.3">
      <c r="A704" s="10" t="s">
        <v>620</v>
      </c>
      <c r="B704" s="8">
        <v>3.0810810810810798</v>
      </c>
      <c r="C704" s="8">
        <v>0</v>
      </c>
      <c r="D704" s="8">
        <v>0</v>
      </c>
      <c r="E704" s="8">
        <v>11.297297297297289</v>
      </c>
      <c r="F704" s="8">
        <v>14.378378378378368</v>
      </c>
      <c r="G704" s="9">
        <v>6.9784412102285257E-3</v>
      </c>
      <c r="H704" s="9">
        <v>0</v>
      </c>
      <c r="I704" s="9">
        <v>0</v>
      </c>
      <c r="J704" s="9">
        <v>3.1126629100494243E-3</v>
      </c>
      <c r="K704" s="9">
        <f t="shared" si="30"/>
        <v>2.241952120063563</v>
      </c>
      <c r="L704" s="9">
        <f t="shared" si="31"/>
        <v>0</v>
      </c>
      <c r="M704" s="9">
        <f t="shared" si="32"/>
        <v>0</v>
      </c>
    </row>
    <row r="705" spans="1:13" x14ac:dyDescent="0.3">
      <c r="A705" s="4" t="s">
        <v>621</v>
      </c>
      <c r="B705" s="5"/>
      <c r="C705" s="5"/>
      <c r="D705" s="5"/>
      <c r="E705" s="5"/>
      <c r="F705" s="5"/>
      <c r="G705" s="6"/>
      <c r="H705" s="6"/>
      <c r="I705" s="6"/>
      <c r="J705" s="6"/>
      <c r="K705" s="9" t="str">
        <f t="shared" si="30"/>
        <v/>
      </c>
      <c r="L705" s="9" t="str">
        <f t="shared" si="31"/>
        <v/>
      </c>
      <c r="M705" s="9" t="str">
        <f t="shared" si="32"/>
        <v/>
      </c>
    </row>
    <row r="706" spans="1:13" x14ac:dyDescent="0.3">
      <c r="A706" s="7" t="s">
        <v>621</v>
      </c>
      <c r="B706" s="8"/>
      <c r="C706" s="8"/>
      <c r="D706" s="8"/>
      <c r="E706" s="8"/>
      <c r="F706" s="8"/>
      <c r="G706" s="9"/>
      <c r="H706" s="9"/>
      <c r="I706" s="9"/>
      <c r="J706" s="9"/>
      <c r="K706" s="9" t="str">
        <f t="shared" si="30"/>
        <v/>
      </c>
      <c r="L706" s="9" t="str">
        <f t="shared" si="31"/>
        <v/>
      </c>
      <c r="M706" s="9" t="str">
        <f t="shared" si="32"/>
        <v/>
      </c>
    </row>
    <row r="707" spans="1:13" x14ac:dyDescent="0.3">
      <c r="A707" s="10" t="s">
        <v>622</v>
      </c>
      <c r="B707" s="8">
        <v>1768.9118986779245</v>
      </c>
      <c r="C707" s="8">
        <v>2982.7085879346664</v>
      </c>
      <c r="D707" s="8">
        <v>700.10798800133296</v>
      </c>
      <c r="E707" s="8">
        <v>25893.638929007808</v>
      </c>
      <c r="F707" s="8">
        <v>31345.367403621731</v>
      </c>
      <c r="G707" s="9">
        <v>4.3628684720504696</v>
      </c>
      <c r="H707" s="9">
        <v>5.1778122508000672</v>
      </c>
      <c r="I707" s="9">
        <v>2.4049142938466517</v>
      </c>
      <c r="J707" s="9">
        <v>8.090736446590018</v>
      </c>
      <c r="K707" s="9">
        <f t="shared" si="30"/>
        <v>0.53924244113640318</v>
      </c>
      <c r="L707" s="9">
        <f t="shared" si="31"/>
        <v>0.63996797880894352</v>
      </c>
      <c r="M707" s="9">
        <f t="shared" si="32"/>
        <v>0.29724294070414875</v>
      </c>
    </row>
    <row r="708" spans="1:13" x14ac:dyDescent="0.3">
      <c r="A708" s="10" t="s">
        <v>623</v>
      </c>
      <c r="B708" s="8">
        <v>0</v>
      </c>
      <c r="C708" s="8">
        <v>0</v>
      </c>
      <c r="D708" s="8">
        <v>1</v>
      </c>
      <c r="E708" s="8">
        <v>0</v>
      </c>
      <c r="F708" s="8">
        <v>1</v>
      </c>
      <c r="G708" s="9">
        <v>0</v>
      </c>
      <c r="H708" s="9">
        <v>0</v>
      </c>
      <c r="I708" s="9">
        <v>2.8974688378875734E-3</v>
      </c>
      <c r="J708" s="9">
        <v>0</v>
      </c>
      <c r="K708" s="9" t="str">
        <f t="shared" si="30"/>
        <v/>
      </c>
      <c r="L708" s="9" t="str">
        <f t="shared" si="31"/>
        <v/>
      </c>
      <c r="M708" s="9" t="str">
        <f t="shared" si="32"/>
        <v/>
      </c>
    </row>
    <row r="709" spans="1:13" x14ac:dyDescent="0.3">
      <c r="A709" s="10" t="s">
        <v>624</v>
      </c>
      <c r="B709" s="8">
        <v>703.50530976397238</v>
      </c>
      <c r="C709" s="8">
        <v>749.43147241918678</v>
      </c>
      <c r="D709" s="8">
        <v>448.82386231232607</v>
      </c>
      <c r="E709" s="8">
        <v>8287.584806418301</v>
      </c>
      <c r="F709" s="8">
        <v>10189.345450913786</v>
      </c>
      <c r="G709" s="9">
        <v>1.7555824201665784</v>
      </c>
      <c r="H709" s="9">
        <v>1.2947865626175008</v>
      </c>
      <c r="I709" s="9">
        <v>1.543584845942221</v>
      </c>
      <c r="J709" s="9">
        <v>2.3576880354488186</v>
      </c>
      <c r="K709" s="9">
        <f t="shared" ref="K709:K772" si="33">IFERROR(G709/J709,"")</f>
        <v>0.74462032031832359</v>
      </c>
      <c r="L709" s="9">
        <f t="shared" ref="L709:L772" si="34">IFERROR(H709/J709,"")</f>
        <v>0.54917637242495498</v>
      </c>
      <c r="M709" s="9">
        <f t="shared" ref="M709:M772" si="35">IFERROR(I709/J709,"")</f>
        <v>0.65470275232930819</v>
      </c>
    </row>
    <row r="710" spans="1:13" x14ac:dyDescent="0.3">
      <c r="A710" s="10" t="s">
        <v>362</v>
      </c>
      <c r="B710" s="8">
        <v>31.75163627224941</v>
      </c>
      <c r="C710" s="8">
        <v>95.254908816748312</v>
      </c>
      <c r="D710" s="8">
        <v>33.80012893497512</v>
      </c>
      <c r="E710" s="8">
        <v>564.35972858094954</v>
      </c>
      <c r="F710" s="8">
        <v>725.16640260492238</v>
      </c>
      <c r="G710" s="9">
        <v>7.7513610157770085E-2</v>
      </c>
      <c r="H710" s="9">
        <v>0.16773634270014723</v>
      </c>
      <c r="I710" s="9">
        <v>0.11739370465465762</v>
      </c>
      <c r="J710" s="9">
        <v>0.16820019712865583</v>
      </c>
      <c r="K710" s="9">
        <f t="shared" si="33"/>
        <v>0.46084137522431173</v>
      </c>
      <c r="L710" s="9">
        <f t="shared" si="34"/>
        <v>0.9972422480090567</v>
      </c>
      <c r="M710" s="9">
        <f t="shared" si="35"/>
        <v>0.69794035119271303</v>
      </c>
    </row>
    <row r="711" spans="1:13" x14ac:dyDescent="0.3">
      <c r="A711" s="10" t="s">
        <v>159</v>
      </c>
      <c r="B711" s="8">
        <v>98.418575039964111</v>
      </c>
      <c r="C711" s="8">
        <v>231.75987025539942</v>
      </c>
      <c r="D711" s="8">
        <v>46.563626900628144</v>
      </c>
      <c r="E711" s="8">
        <v>2842.4977694338045</v>
      </c>
      <c r="F711" s="8">
        <v>3219.239841629796</v>
      </c>
      <c r="G711" s="9">
        <v>0.24801682375012718</v>
      </c>
      <c r="H711" s="9">
        <v>0.42057372311265928</v>
      </c>
      <c r="I711" s="9">
        <v>0.16652017489632473</v>
      </c>
      <c r="J711" s="9">
        <v>0.75325930439230848</v>
      </c>
      <c r="K711" s="9">
        <f t="shared" si="33"/>
        <v>0.32925822794876008</v>
      </c>
      <c r="L711" s="9">
        <f t="shared" si="34"/>
        <v>0.55833857034392276</v>
      </c>
      <c r="M711" s="9">
        <f t="shared" si="35"/>
        <v>0.22106620379640021</v>
      </c>
    </row>
    <row r="712" spans="1:13" x14ac:dyDescent="0.3">
      <c r="A712" s="10" t="s">
        <v>625</v>
      </c>
      <c r="B712" s="8">
        <v>0</v>
      </c>
      <c r="C712" s="8">
        <v>4</v>
      </c>
      <c r="D712" s="8">
        <v>4</v>
      </c>
      <c r="E712" s="8">
        <v>27</v>
      </c>
      <c r="F712" s="8">
        <v>35</v>
      </c>
      <c r="G712" s="9">
        <v>0</v>
      </c>
      <c r="H712" s="9">
        <v>7.1027924938733087E-3</v>
      </c>
      <c r="I712" s="9">
        <v>1.3766191024706741E-2</v>
      </c>
      <c r="J712" s="9">
        <v>6.8103668672952521E-3</v>
      </c>
      <c r="K712" s="9">
        <f t="shared" si="33"/>
        <v>0</v>
      </c>
      <c r="L712" s="9">
        <f t="shared" si="34"/>
        <v>1.0429383074768472</v>
      </c>
      <c r="M712" s="9">
        <f t="shared" si="35"/>
        <v>2.0213582165176374</v>
      </c>
    </row>
    <row r="713" spans="1:13" x14ac:dyDescent="0.3">
      <c r="A713" s="10" t="s">
        <v>626</v>
      </c>
      <c r="B713" s="8">
        <v>3051.5948831456112</v>
      </c>
      <c r="C713" s="8">
        <v>3199.9789401731628</v>
      </c>
      <c r="D713" s="8">
        <v>2319.9079812512182</v>
      </c>
      <c r="E713" s="8">
        <v>26807.370744092066</v>
      </c>
      <c r="F713" s="8">
        <v>35378.852548662057</v>
      </c>
      <c r="G713" s="9">
        <v>7.5787515576951661</v>
      </c>
      <c r="H713" s="9">
        <v>5.767177385872774</v>
      </c>
      <c r="I713" s="9">
        <v>8.1085944410705153</v>
      </c>
      <c r="J713" s="9">
        <v>7.0283247365463604</v>
      </c>
      <c r="K713" s="9">
        <f t="shared" si="33"/>
        <v>1.0783155078601674</v>
      </c>
      <c r="L713" s="9">
        <f t="shared" si="34"/>
        <v>0.82056216837622953</v>
      </c>
      <c r="M713" s="9">
        <f t="shared" si="35"/>
        <v>1.1537023038942544</v>
      </c>
    </row>
    <row r="714" spans="1:13" x14ac:dyDescent="0.3">
      <c r="A714" s="10" t="s">
        <v>627</v>
      </c>
      <c r="B714" s="8">
        <v>7.0270270270270103</v>
      </c>
      <c r="C714" s="8">
        <v>4.0154440154440003</v>
      </c>
      <c r="D714" s="8">
        <v>12.046332046332029</v>
      </c>
      <c r="E714" s="8">
        <v>47.181467181467035</v>
      </c>
      <c r="F714" s="8">
        <v>70.270270270270075</v>
      </c>
      <c r="G714" s="9">
        <v>1.5811513097911546E-2</v>
      </c>
      <c r="H714" s="9">
        <v>8.7254049348884401E-3</v>
      </c>
      <c r="I714" s="9">
        <v>3.9230204077113577E-2</v>
      </c>
      <c r="J714" s="9">
        <v>1.1856187210938533E-2</v>
      </c>
      <c r="K714" s="9">
        <f t="shared" si="33"/>
        <v>1.3336085890516156</v>
      </c>
      <c r="L714" s="9">
        <f t="shared" si="34"/>
        <v>0.7359368386860804</v>
      </c>
      <c r="M714" s="9">
        <f t="shared" si="35"/>
        <v>3.3088381095163326</v>
      </c>
    </row>
    <row r="715" spans="1:13" x14ac:dyDescent="0.3">
      <c r="A715" s="4" t="s">
        <v>628</v>
      </c>
      <c r="B715" s="5"/>
      <c r="C715" s="5"/>
      <c r="D715" s="5"/>
      <c r="E715" s="5"/>
      <c r="F715" s="5"/>
      <c r="G715" s="6"/>
      <c r="H715" s="6"/>
      <c r="I715" s="6"/>
      <c r="J715" s="6"/>
      <c r="K715" s="9" t="str">
        <f t="shared" si="33"/>
        <v/>
      </c>
      <c r="L715" s="9" t="str">
        <f t="shared" si="34"/>
        <v/>
      </c>
      <c r="M715" s="9" t="str">
        <f t="shared" si="35"/>
        <v/>
      </c>
    </row>
    <row r="716" spans="1:13" x14ac:dyDescent="0.3">
      <c r="A716" s="7" t="s">
        <v>628</v>
      </c>
      <c r="B716" s="8"/>
      <c r="C716" s="8"/>
      <c r="D716" s="8"/>
      <c r="E716" s="8"/>
      <c r="F716" s="8"/>
      <c r="G716" s="9"/>
      <c r="H716" s="9"/>
      <c r="I716" s="9"/>
      <c r="J716" s="9"/>
      <c r="K716" s="9" t="str">
        <f t="shared" si="33"/>
        <v/>
      </c>
      <c r="L716" s="9" t="str">
        <f t="shared" si="34"/>
        <v/>
      </c>
      <c r="M716" s="9" t="str">
        <f t="shared" si="35"/>
        <v/>
      </c>
    </row>
    <row r="717" spans="1:13" x14ac:dyDescent="0.3">
      <c r="A717" s="10" t="s">
        <v>629</v>
      </c>
      <c r="B717" s="8">
        <v>2</v>
      </c>
      <c r="C717" s="8">
        <v>0</v>
      </c>
      <c r="D717" s="8">
        <v>0</v>
      </c>
      <c r="E717" s="8">
        <v>1</v>
      </c>
      <c r="F717" s="8">
        <v>3</v>
      </c>
      <c r="G717" s="9">
        <v>6.4366521197711359E-3</v>
      </c>
      <c r="H717" s="9">
        <v>0</v>
      </c>
      <c r="I717" s="9">
        <v>0</v>
      </c>
      <c r="J717" s="9">
        <v>2.2360714224845619E-4</v>
      </c>
      <c r="K717" s="9">
        <f t="shared" si="33"/>
        <v>28.785539026384008</v>
      </c>
      <c r="L717" s="9">
        <f t="shared" si="34"/>
        <v>0</v>
      </c>
      <c r="M717" s="9">
        <f t="shared" si="35"/>
        <v>0</v>
      </c>
    </row>
    <row r="718" spans="1:13" x14ac:dyDescent="0.3">
      <c r="A718" s="4" t="s">
        <v>630</v>
      </c>
      <c r="B718" s="5"/>
      <c r="C718" s="5"/>
      <c r="D718" s="5"/>
      <c r="E718" s="5"/>
      <c r="F718" s="5"/>
      <c r="G718" s="6"/>
      <c r="H718" s="6"/>
      <c r="I718" s="6"/>
      <c r="J718" s="6"/>
      <c r="K718" s="9" t="str">
        <f t="shared" si="33"/>
        <v/>
      </c>
      <c r="L718" s="9" t="str">
        <f t="shared" si="34"/>
        <v/>
      </c>
      <c r="M718" s="9" t="str">
        <f t="shared" si="35"/>
        <v/>
      </c>
    </row>
    <row r="719" spans="1:13" x14ac:dyDescent="0.3">
      <c r="A719" s="7" t="s">
        <v>631</v>
      </c>
      <c r="B719" s="8"/>
      <c r="C719" s="8"/>
      <c r="D719" s="8"/>
      <c r="E719" s="8"/>
      <c r="F719" s="8"/>
      <c r="G719" s="9"/>
      <c r="H719" s="9"/>
      <c r="I719" s="9"/>
      <c r="J719" s="9"/>
      <c r="K719" s="9" t="str">
        <f t="shared" si="33"/>
        <v/>
      </c>
      <c r="L719" s="9" t="str">
        <f t="shared" si="34"/>
        <v/>
      </c>
      <c r="M719" s="9" t="str">
        <f t="shared" si="35"/>
        <v/>
      </c>
    </row>
    <row r="720" spans="1:13" x14ac:dyDescent="0.3">
      <c r="A720" s="10" t="s">
        <v>632</v>
      </c>
      <c r="B720" s="8">
        <v>181.58252076561919</v>
      </c>
      <c r="C720" s="8">
        <v>156.5366558324304</v>
      </c>
      <c r="D720" s="8">
        <v>62.614662332972117</v>
      </c>
      <c r="E720" s="8">
        <v>1562.2358252076551</v>
      </c>
      <c r="F720" s="8">
        <v>1962.9696641386768</v>
      </c>
      <c r="G720" s="9">
        <v>0.42121094204326842</v>
      </c>
      <c r="H720" s="9">
        <v>0.28070850546865922</v>
      </c>
      <c r="I720" s="9">
        <v>0.2133300978244009</v>
      </c>
      <c r="J720" s="9">
        <v>0.42605989859304372</v>
      </c>
      <c r="K720" s="9">
        <f t="shared" si="33"/>
        <v>0.9886190731261314</v>
      </c>
      <c r="L720" s="9">
        <f t="shared" si="34"/>
        <v>0.65884751509266393</v>
      </c>
      <c r="M720" s="9">
        <f t="shared" si="35"/>
        <v>0.5007044749549775</v>
      </c>
    </row>
    <row r="721" spans="1:13" x14ac:dyDescent="0.3">
      <c r="A721" s="10" t="s">
        <v>633</v>
      </c>
      <c r="B721" s="8">
        <v>5.0784313725490096</v>
      </c>
      <c r="C721" s="8">
        <v>18.28235294117642</v>
      </c>
      <c r="D721" s="8">
        <v>0</v>
      </c>
      <c r="E721" s="8">
        <v>152.35294117647044</v>
      </c>
      <c r="F721" s="8">
        <v>175.71372549019586</v>
      </c>
      <c r="G721" s="9">
        <v>1.1502305145789447E-2</v>
      </c>
      <c r="H721" s="9">
        <v>3.1959377963304961E-2</v>
      </c>
      <c r="I721" s="9">
        <v>0</v>
      </c>
      <c r="J721" s="9">
        <v>3.865742247688457E-2</v>
      </c>
      <c r="K721" s="9">
        <f t="shared" si="33"/>
        <v>0.29754454406957209</v>
      </c>
      <c r="L721" s="9">
        <f t="shared" si="34"/>
        <v>0.82673328731151841</v>
      </c>
      <c r="M721" s="9">
        <f t="shared" si="35"/>
        <v>0</v>
      </c>
    </row>
    <row r="722" spans="1:13" x14ac:dyDescent="0.3">
      <c r="A722" s="10" t="s">
        <v>634</v>
      </c>
      <c r="B722" s="8">
        <v>100.19620397896171</v>
      </c>
      <c r="C722" s="8">
        <v>119.62199862794404</v>
      </c>
      <c r="D722" s="8">
        <v>21.470615138348901</v>
      </c>
      <c r="E722" s="8">
        <v>787.25588840612772</v>
      </c>
      <c r="F722" s="8">
        <v>1028.5447061513823</v>
      </c>
      <c r="G722" s="9">
        <v>0.22290372949565945</v>
      </c>
      <c r="H722" s="9">
        <v>0.20939772984325541</v>
      </c>
      <c r="I722" s="9">
        <v>7.5301167241530603E-2</v>
      </c>
      <c r="J722" s="9">
        <v>0.21555578209555837</v>
      </c>
      <c r="K722" s="9">
        <f t="shared" si="33"/>
        <v>1.0340883799481828</v>
      </c>
      <c r="L722" s="9">
        <f t="shared" si="34"/>
        <v>0.97143174637935248</v>
      </c>
      <c r="M722" s="9">
        <f t="shared" si="35"/>
        <v>0.3493349448086191</v>
      </c>
    </row>
    <row r="723" spans="1:13" x14ac:dyDescent="0.3">
      <c r="A723" s="7" t="s">
        <v>635</v>
      </c>
      <c r="B723" s="8"/>
      <c r="C723" s="8"/>
      <c r="D723" s="8"/>
      <c r="E723" s="8"/>
      <c r="F723" s="8"/>
      <c r="G723" s="9"/>
      <c r="H723" s="9"/>
      <c r="I723" s="9"/>
      <c r="J723" s="9"/>
      <c r="K723" s="9" t="str">
        <f t="shared" si="33"/>
        <v/>
      </c>
      <c r="L723" s="9" t="str">
        <f t="shared" si="34"/>
        <v/>
      </c>
      <c r="M723" s="9" t="str">
        <f t="shared" si="35"/>
        <v/>
      </c>
    </row>
    <row r="724" spans="1:13" x14ac:dyDescent="0.3">
      <c r="A724" s="10" t="s">
        <v>636</v>
      </c>
      <c r="B724" s="8">
        <v>36.20047732696893</v>
      </c>
      <c r="C724" s="8">
        <v>11.06125696101828</v>
      </c>
      <c r="D724" s="8">
        <v>13.07239459029428</v>
      </c>
      <c r="E724" s="8">
        <v>198.09705648369109</v>
      </c>
      <c r="F724" s="8">
        <v>258.43118536197255</v>
      </c>
      <c r="G724" s="9">
        <v>9.0381349399220906E-2</v>
      </c>
      <c r="H724" s="9">
        <v>1.6971608077667691E-2</v>
      </c>
      <c r="I724" s="9">
        <v>3.8326813756519688E-2</v>
      </c>
      <c r="J724" s="9">
        <v>6.3416638559377958E-2</v>
      </c>
      <c r="K724" s="9">
        <f t="shared" si="33"/>
        <v>1.4251993081373351</v>
      </c>
      <c r="L724" s="9">
        <f t="shared" si="34"/>
        <v>0.26762074533132052</v>
      </c>
      <c r="M724" s="9">
        <f t="shared" si="35"/>
        <v>0.60436526796723411</v>
      </c>
    </row>
    <row r="725" spans="1:13" x14ac:dyDescent="0.3">
      <c r="A725" s="10" t="s">
        <v>637</v>
      </c>
      <c r="B725" s="8">
        <v>49.469269703542999</v>
      </c>
      <c r="C725" s="8">
        <v>59.775367558447797</v>
      </c>
      <c r="D725" s="8">
        <v>32.979513135695299</v>
      </c>
      <c r="E725" s="8">
        <v>823.45721860689264</v>
      </c>
      <c r="F725" s="8">
        <v>965.68136900457876</v>
      </c>
      <c r="G725" s="9">
        <v>0.11102799578521044</v>
      </c>
      <c r="H725" s="9">
        <v>0.10546037414941317</v>
      </c>
      <c r="I725" s="9">
        <v>0.11479176940191599</v>
      </c>
      <c r="J725" s="9">
        <v>0.22586497321757046</v>
      </c>
      <c r="K725" s="9">
        <f t="shared" si="33"/>
        <v>0.49156801164676278</v>
      </c>
      <c r="L725" s="9">
        <f t="shared" si="34"/>
        <v>0.46691779007197215</v>
      </c>
      <c r="M725" s="9">
        <f t="shared" si="35"/>
        <v>0.50823183323489363</v>
      </c>
    </row>
    <row r="726" spans="1:13" x14ac:dyDescent="0.3">
      <c r="A726" s="10" t="s">
        <v>638</v>
      </c>
      <c r="B726" s="8">
        <v>7.2934131736526897</v>
      </c>
      <c r="C726" s="8">
        <v>5.2095808383233502</v>
      </c>
      <c r="D726" s="8">
        <v>0</v>
      </c>
      <c r="E726" s="8">
        <v>31.25748502994006</v>
      </c>
      <c r="F726" s="8">
        <v>43.760479041916099</v>
      </c>
      <c r="G726" s="9">
        <v>1.651908979830647E-2</v>
      </c>
      <c r="H726" s="9">
        <v>9.1643775761932784E-3</v>
      </c>
      <c r="I726" s="9">
        <v>0</v>
      </c>
      <c r="J726" s="9">
        <v>1.0645342291863927E-2</v>
      </c>
      <c r="K726" s="9">
        <f t="shared" si="33"/>
        <v>1.5517668991190408</v>
      </c>
      <c r="L726" s="9">
        <f t="shared" si="34"/>
        <v>0.86088143762154767</v>
      </c>
      <c r="M726" s="9">
        <f t="shared" si="35"/>
        <v>0</v>
      </c>
    </row>
    <row r="727" spans="1:13" x14ac:dyDescent="0.3">
      <c r="A727" s="10" t="s">
        <v>639</v>
      </c>
      <c r="B727" s="8">
        <v>78.587155963302621</v>
      </c>
      <c r="C727" s="8">
        <v>104.43819410912579</v>
      </c>
      <c r="D727" s="8">
        <v>34.123370352486646</v>
      </c>
      <c r="E727" s="8">
        <v>836.53959439883943</v>
      </c>
      <c r="F727" s="8">
        <v>1053.6883148237544</v>
      </c>
      <c r="G727" s="9">
        <v>0.17872726357525381</v>
      </c>
      <c r="H727" s="9">
        <v>0.18911401285011703</v>
      </c>
      <c r="I727" s="9">
        <v>0.11808495838354545</v>
      </c>
      <c r="J727" s="9">
        <v>0.23326874110719634</v>
      </c>
      <c r="K727" s="9">
        <f t="shared" si="33"/>
        <v>0.76618608531488352</v>
      </c>
      <c r="L727" s="9">
        <f t="shared" si="34"/>
        <v>0.81071305118936432</v>
      </c>
      <c r="M727" s="9">
        <f t="shared" si="35"/>
        <v>0.50621852642176635</v>
      </c>
    </row>
    <row r="728" spans="1:13" x14ac:dyDescent="0.3">
      <c r="A728" s="10" t="s">
        <v>640</v>
      </c>
      <c r="B728" s="8">
        <v>167.83594324750376</v>
      </c>
      <c r="C728" s="8">
        <v>247.06284813452393</v>
      </c>
      <c r="D728" s="8">
        <v>85.481660535995729</v>
      </c>
      <c r="E728" s="8">
        <v>1744.034366789278</v>
      </c>
      <c r="F728" s="8">
        <v>2244.4148187073015</v>
      </c>
      <c r="G728" s="9">
        <v>0.37986792366596217</v>
      </c>
      <c r="H728" s="9">
        <v>0.44094538040186054</v>
      </c>
      <c r="I728" s="9">
        <v>0.29677822036736795</v>
      </c>
      <c r="J728" s="9">
        <v>0.48704005031454856</v>
      </c>
      <c r="K728" s="9">
        <f t="shared" si="33"/>
        <v>0.77995212800390723</v>
      </c>
      <c r="L728" s="9">
        <f t="shared" si="34"/>
        <v>0.90535753705897826</v>
      </c>
      <c r="M728" s="9">
        <f t="shared" si="35"/>
        <v>0.60935075087910651</v>
      </c>
    </row>
    <row r="729" spans="1:13" x14ac:dyDescent="0.3">
      <c r="A729" s="10" t="s">
        <v>641</v>
      </c>
      <c r="B729" s="8">
        <v>96.578167855183722</v>
      </c>
      <c r="C729" s="8">
        <v>84.249040043883539</v>
      </c>
      <c r="D729" s="8">
        <v>25.68568294020827</v>
      </c>
      <c r="E729" s="8">
        <v>650.36149204607682</v>
      </c>
      <c r="F729" s="8">
        <v>856.87438288535236</v>
      </c>
      <c r="G729" s="9">
        <v>0.22513779251452962</v>
      </c>
      <c r="H729" s="9">
        <v>0.15185109255592893</v>
      </c>
      <c r="I729" s="9">
        <v>8.8633192110228839E-2</v>
      </c>
      <c r="J729" s="9">
        <v>0.18456588061344623</v>
      </c>
      <c r="K729" s="9">
        <f t="shared" si="33"/>
        <v>1.21982346772997</v>
      </c>
      <c r="L729" s="9">
        <f t="shared" si="34"/>
        <v>0.82274736831757667</v>
      </c>
      <c r="M729" s="9">
        <f t="shared" si="35"/>
        <v>0.48022522806293605</v>
      </c>
    </row>
    <row r="730" spans="1:13" x14ac:dyDescent="0.3">
      <c r="A730" s="10" t="s">
        <v>642</v>
      </c>
      <c r="B730" s="8">
        <v>26.095362044486407</v>
      </c>
      <c r="C730" s="8">
        <v>9.0330099384760896</v>
      </c>
      <c r="D730" s="8">
        <v>4.0146710837671504</v>
      </c>
      <c r="E730" s="8">
        <v>95.348438239469829</v>
      </c>
      <c r="F730" s="8">
        <v>134.49148130619949</v>
      </c>
      <c r="G730" s="9">
        <v>7.0273407446737379E-2</v>
      </c>
      <c r="H730" s="9">
        <v>1.3208903889392816E-2</v>
      </c>
      <c r="I730" s="9">
        <v>1.1005844367852791E-2</v>
      </c>
      <c r="J730" s="9">
        <v>2.8040817421149087E-2</v>
      </c>
      <c r="K730" s="9">
        <f t="shared" si="33"/>
        <v>2.5061112303286643</v>
      </c>
      <c r="L730" s="9">
        <f t="shared" si="34"/>
        <v>0.47105987286341838</v>
      </c>
      <c r="M730" s="9">
        <f t="shared" si="35"/>
        <v>0.39249370667603672</v>
      </c>
    </row>
    <row r="731" spans="1:13" x14ac:dyDescent="0.3">
      <c r="A731" s="10" t="s">
        <v>643</v>
      </c>
      <c r="B731" s="8">
        <v>2.1224489795918302</v>
      </c>
      <c r="C731" s="8">
        <v>0</v>
      </c>
      <c r="D731" s="8">
        <v>0</v>
      </c>
      <c r="E731" s="8">
        <v>9.5510204081632608</v>
      </c>
      <c r="F731" s="8">
        <v>11.673469387755091</v>
      </c>
      <c r="G731" s="9">
        <v>4.8072040417041339E-3</v>
      </c>
      <c r="H731" s="9">
        <v>0</v>
      </c>
      <c r="I731" s="9">
        <v>0</v>
      </c>
      <c r="J731" s="9">
        <v>2.1356763790260701E-3</v>
      </c>
      <c r="K731" s="9">
        <f t="shared" si="33"/>
        <v>2.2509047198884868</v>
      </c>
      <c r="L731" s="9">
        <f t="shared" si="34"/>
        <v>0</v>
      </c>
      <c r="M731" s="9">
        <f t="shared" si="35"/>
        <v>0</v>
      </c>
    </row>
    <row r="732" spans="1:13" x14ac:dyDescent="0.3">
      <c r="A732" s="10" t="s">
        <v>644</v>
      </c>
      <c r="B732" s="8">
        <v>9</v>
      </c>
      <c r="C732" s="8">
        <v>14</v>
      </c>
      <c r="D732" s="8">
        <v>14</v>
      </c>
      <c r="E732" s="8">
        <v>48</v>
      </c>
      <c r="F732" s="8">
        <v>85</v>
      </c>
      <c r="G732" s="9">
        <v>2.160788208857211E-2</v>
      </c>
      <c r="H732" s="9">
        <v>2.3815710505848985E-2</v>
      </c>
      <c r="I732" s="9">
        <v>4.4680961014639427E-2</v>
      </c>
      <c r="J732" s="9">
        <v>1.4971579955002447E-2</v>
      </c>
      <c r="K732" s="9">
        <f t="shared" si="33"/>
        <v>1.443259973464075</v>
      </c>
      <c r="L732" s="9">
        <f t="shared" si="34"/>
        <v>1.590727937694475</v>
      </c>
      <c r="M732" s="9">
        <f t="shared" si="35"/>
        <v>2.9843851583419689</v>
      </c>
    </row>
    <row r="733" spans="1:13" x14ac:dyDescent="0.3">
      <c r="A733" s="10" t="s">
        <v>645</v>
      </c>
      <c r="B733" s="8">
        <v>108.81942189022402</v>
      </c>
      <c r="C733" s="8">
        <v>65.291653134134364</v>
      </c>
      <c r="D733" s="8">
        <v>14.5092562520298</v>
      </c>
      <c r="E733" s="8">
        <v>609.38876258525374</v>
      </c>
      <c r="F733" s="8">
        <v>798.00909386164199</v>
      </c>
      <c r="G733" s="9">
        <v>0.24535623218983596</v>
      </c>
      <c r="H733" s="9">
        <v>0.11719297271671889</v>
      </c>
      <c r="I733" s="9">
        <v>4.9934298297965703E-2</v>
      </c>
      <c r="J733" s="9">
        <v>0.16098315141339548</v>
      </c>
      <c r="K733" s="9">
        <f t="shared" si="33"/>
        <v>1.524111250374117</v>
      </c>
      <c r="L733" s="9">
        <f t="shared" si="34"/>
        <v>0.72798284595494145</v>
      </c>
      <c r="M733" s="9">
        <f t="shared" si="35"/>
        <v>0.31018338167413118</v>
      </c>
    </row>
    <row r="734" spans="1:13" x14ac:dyDescent="0.3">
      <c r="A734" s="7" t="s">
        <v>646</v>
      </c>
      <c r="B734" s="8"/>
      <c r="C734" s="8"/>
      <c r="D734" s="8"/>
      <c r="E734" s="8"/>
      <c r="F734" s="8"/>
      <c r="G734" s="9"/>
      <c r="H734" s="9"/>
      <c r="I734" s="9"/>
      <c r="J734" s="9"/>
      <c r="K734" s="9" t="str">
        <f t="shared" si="33"/>
        <v/>
      </c>
      <c r="L734" s="9" t="str">
        <f t="shared" si="34"/>
        <v/>
      </c>
      <c r="M734" s="9" t="str">
        <f t="shared" si="35"/>
        <v/>
      </c>
    </row>
    <row r="735" spans="1:13" x14ac:dyDescent="0.3">
      <c r="A735" s="10" t="s">
        <v>647</v>
      </c>
      <c r="B735" s="8">
        <v>112.51807451125036</v>
      </c>
      <c r="C735" s="8">
        <v>124.90538546661739</v>
      </c>
      <c r="D735" s="8">
        <v>61.936554776835003</v>
      </c>
      <c r="E735" s="8">
        <v>986.85577277757216</v>
      </c>
      <c r="F735" s="8">
        <v>1286.215787532275</v>
      </c>
      <c r="G735" s="9">
        <v>0.26073924537999033</v>
      </c>
      <c r="H735" s="9">
        <v>0.22324720061987244</v>
      </c>
      <c r="I735" s="9">
        <v>0.2116892703502026</v>
      </c>
      <c r="J735" s="9">
        <v>0.27875275829891871</v>
      </c>
      <c r="K735" s="9">
        <f t="shared" si="33"/>
        <v>0.93537817157808456</v>
      </c>
      <c r="L735" s="9">
        <f t="shared" si="34"/>
        <v>0.80087889347618491</v>
      </c>
      <c r="M735" s="9">
        <f t="shared" si="35"/>
        <v>0.75941587678640654</v>
      </c>
    </row>
    <row r="736" spans="1:13" x14ac:dyDescent="0.3">
      <c r="A736" s="10" t="s">
        <v>648</v>
      </c>
      <c r="B736" s="8">
        <v>18.516853932584251</v>
      </c>
      <c r="C736" s="8">
        <v>41.148564294631626</v>
      </c>
      <c r="D736" s="8">
        <v>4.1148564294631598</v>
      </c>
      <c r="E736" s="8">
        <v>278.78152309612909</v>
      </c>
      <c r="F736" s="8">
        <v>342.56179775280816</v>
      </c>
      <c r="G736" s="9">
        <v>4.1618996014610762E-2</v>
      </c>
      <c r="H736" s="9">
        <v>6.9274810912280049E-2</v>
      </c>
      <c r="I736" s="9">
        <v>1.4677004899290436E-2</v>
      </c>
      <c r="J736" s="9">
        <v>7.5266605733735864E-2</v>
      </c>
      <c r="K736" s="9">
        <f t="shared" si="33"/>
        <v>0.55295433624099743</v>
      </c>
      <c r="L736" s="9">
        <f t="shared" si="34"/>
        <v>0.92039238699493819</v>
      </c>
      <c r="M736" s="9">
        <f t="shared" si="35"/>
        <v>0.19500022295693792</v>
      </c>
    </row>
    <row r="737" spans="1:13" x14ac:dyDescent="0.3">
      <c r="A737" s="10" t="s">
        <v>649</v>
      </c>
      <c r="B737" s="8">
        <v>0</v>
      </c>
      <c r="C737" s="8">
        <v>0</v>
      </c>
      <c r="D737" s="8">
        <v>0</v>
      </c>
      <c r="E737" s="8">
        <v>4</v>
      </c>
      <c r="F737" s="8">
        <v>4</v>
      </c>
      <c r="G737" s="9">
        <v>0</v>
      </c>
      <c r="H737" s="9">
        <v>0</v>
      </c>
      <c r="I737" s="9">
        <v>0</v>
      </c>
      <c r="J737" s="9">
        <v>8.9442856899382478E-4</v>
      </c>
      <c r="K737" s="9">
        <f t="shared" si="33"/>
        <v>0</v>
      </c>
      <c r="L737" s="9">
        <f t="shared" si="34"/>
        <v>0</v>
      </c>
      <c r="M737" s="9">
        <f t="shared" si="35"/>
        <v>0</v>
      </c>
    </row>
    <row r="738" spans="1:13" x14ac:dyDescent="0.3">
      <c r="A738" s="10" t="s">
        <v>650</v>
      </c>
      <c r="B738" s="8">
        <v>46.900699300699181</v>
      </c>
      <c r="C738" s="8">
        <v>42.822377622377523</v>
      </c>
      <c r="D738" s="8">
        <v>44.861538461538274</v>
      </c>
      <c r="E738" s="8">
        <v>384.38181818181647</v>
      </c>
      <c r="F738" s="8">
        <v>518.96643356643142</v>
      </c>
      <c r="G738" s="9">
        <v>0.11339541105829326</v>
      </c>
      <c r="H738" s="9">
        <v>7.6707659135589246E-2</v>
      </c>
      <c r="I738" s="9">
        <v>0.14483501198736173</v>
      </c>
      <c r="J738" s="9">
        <v>0.11234941564950701</v>
      </c>
      <c r="K738" s="9">
        <f t="shared" si="33"/>
        <v>1.0093101989248383</v>
      </c>
      <c r="L738" s="9">
        <f t="shared" si="34"/>
        <v>0.68275975172751902</v>
      </c>
      <c r="M738" s="9">
        <f t="shared" si="35"/>
        <v>1.2891478887544821</v>
      </c>
    </row>
    <row r="739" spans="1:13" x14ac:dyDescent="0.3">
      <c r="A739" s="10" t="s">
        <v>651</v>
      </c>
      <c r="B739" s="8"/>
      <c r="C739" s="8"/>
      <c r="D739" s="8"/>
      <c r="E739" s="8"/>
      <c r="F739" s="8">
        <v>0</v>
      </c>
      <c r="G739" s="9">
        <v>0</v>
      </c>
      <c r="H739" s="9">
        <v>0</v>
      </c>
      <c r="I739" s="9">
        <v>0</v>
      </c>
      <c r="J739" s="9">
        <v>0</v>
      </c>
      <c r="K739" s="9" t="str">
        <f t="shared" si="33"/>
        <v/>
      </c>
      <c r="L739" s="9" t="str">
        <f t="shared" si="34"/>
        <v/>
      </c>
      <c r="M739" s="9" t="str">
        <f t="shared" si="35"/>
        <v/>
      </c>
    </row>
    <row r="740" spans="1:13" x14ac:dyDescent="0.3">
      <c r="A740" s="10" t="s">
        <v>652</v>
      </c>
      <c r="B740" s="8">
        <v>120.99557312252961</v>
      </c>
      <c r="C740" s="8">
        <v>159.25913043478261</v>
      </c>
      <c r="D740" s="8">
        <v>66.185612648221223</v>
      </c>
      <c r="E740" s="8">
        <v>1114.8139130434781</v>
      </c>
      <c r="F740" s="8">
        <v>1461.2542292490116</v>
      </c>
      <c r="G740" s="9">
        <v>0.27984353456754202</v>
      </c>
      <c r="H740" s="9">
        <v>0.28103841666765872</v>
      </c>
      <c r="I740" s="9">
        <v>0.22682819412440822</v>
      </c>
      <c r="J740" s="9">
        <v>0.31322794924870828</v>
      </c>
      <c r="K740" s="9">
        <f t="shared" si="33"/>
        <v>0.89341814879151005</v>
      </c>
      <c r="L740" s="9">
        <f t="shared" si="34"/>
        <v>0.89723288532119294</v>
      </c>
      <c r="M740" s="9">
        <f t="shared" si="35"/>
        <v>0.72416332791650972</v>
      </c>
    </row>
    <row r="741" spans="1:13" x14ac:dyDescent="0.3">
      <c r="A741" s="10" t="s">
        <v>653</v>
      </c>
      <c r="B741" s="8"/>
      <c r="C741" s="8"/>
      <c r="D741" s="8"/>
      <c r="E741" s="8"/>
      <c r="F741" s="8">
        <v>0</v>
      </c>
      <c r="G741" s="9">
        <v>0</v>
      </c>
      <c r="H741" s="9">
        <v>0</v>
      </c>
      <c r="I741" s="9">
        <v>0</v>
      </c>
      <c r="J741" s="9">
        <v>0</v>
      </c>
      <c r="K741" s="9" t="str">
        <f t="shared" si="33"/>
        <v/>
      </c>
      <c r="L741" s="9" t="str">
        <f t="shared" si="34"/>
        <v/>
      </c>
      <c r="M741" s="9" t="str">
        <f t="shared" si="35"/>
        <v/>
      </c>
    </row>
    <row r="742" spans="1:13" x14ac:dyDescent="0.3">
      <c r="A742" s="7" t="s">
        <v>654</v>
      </c>
      <c r="B742" s="8"/>
      <c r="C742" s="8"/>
      <c r="D742" s="8"/>
      <c r="E742" s="8"/>
      <c r="F742" s="8"/>
      <c r="G742" s="9"/>
      <c r="H742" s="9"/>
      <c r="I742" s="9"/>
      <c r="J742" s="9"/>
      <c r="K742" s="9" t="str">
        <f t="shared" si="33"/>
        <v/>
      </c>
      <c r="L742" s="9" t="str">
        <f t="shared" si="34"/>
        <v/>
      </c>
      <c r="M742" s="9" t="str">
        <f t="shared" si="35"/>
        <v/>
      </c>
    </row>
    <row r="743" spans="1:13" x14ac:dyDescent="0.3">
      <c r="A743" s="10" t="s">
        <v>655</v>
      </c>
      <c r="B743" s="8">
        <v>77.102148863282395</v>
      </c>
      <c r="C743" s="8">
        <v>98.690750545001407</v>
      </c>
      <c r="D743" s="8">
        <v>8.2242292120834506</v>
      </c>
      <c r="E743" s="8">
        <v>575.69604484584124</v>
      </c>
      <c r="F743" s="8">
        <v>759.71317346620845</v>
      </c>
      <c r="G743" s="9">
        <v>0.1792987729065168</v>
      </c>
      <c r="H743" s="9">
        <v>0.1716701284126379</v>
      </c>
      <c r="I743" s="9">
        <v>2.9334450547132272E-2</v>
      </c>
      <c r="J743" s="9">
        <v>0.14942043957850412</v>
      </c>
      <c r="K743" s="9">
        <f t="shared" si="33"/>
        <v>1.1999614872790874</v>
      </c>
      <c r="L743" s="9">
        <f t="shared" si="34"/>
        <v>1.1489065946860904</v>
      </c>
      <c r="M743" s="9">
        <f t="shared" si="35"/>
        <v>0.19632153827067428</v>
      </c>
    </row>
    <row r="744" spans="1:13" x14ac:dyDescent="0.3">
      <c r="A744" s="4" t="s">
        <v>656</v>
      </c>
      <c r="B744" s="5"/>
      <c r="C744" s="5"/>
      <c r="D744" s="5"/>
      <c r="E744" s="5"/>
      <c r="F744" s="5"/>
      <c r="G744" s="6"/>
      <c r="H744" s="6"/>
      <c r="I744" s="6"/>
      <c r="J744" s="6"/>
      <c r="K744" s="9" t="str">
        <f t="shared" si="33"/>
        <v/>
      </c>
      <c r="L744" s="9" t="str">
        <f t="shared" si="34"/>
        <v/>
      </c>
      <c r="M744" s="9" t="str">
        <f t="shared" si="35"/>
        <v/>
      </c>
    </row>
    <row r="745" spans="1:13" x14ac:dyDescent="0.3">
      <c r="A745" s="7" t="s">
        <v>657</v>
      </c>
      <c r="B745" s="8"/>
      <c r="C745" s="8"/>
      <c r="D745" s="8"/>
      <c r="E745" s="8"/>
      <c r="F745" s="8"/>
      <c r="G745" s="9"/>
      <c r="H745" s="9"/>
      <c r="I745" s="9"/>
      <c r="J745" s="9"/>
      <c r="K745" s="9" t="str">
        <f t="shared" si="33"/>
        <v/>
      </c>
      <c r="L745" s="9" t="str">
        <f t="shared" si="34"/>
        <v/>
      </c>
      <c r="M745" s="9" t="str">
        <f t="shared" si="35"/>
        <v/>
      </c>
    </row>
    <row r="746" spans="1:13" x14ac:dyDescent="0.3">
      <c r="A746" s="10" t="s">
        <v>658</v>
      </c>
      <c r="B746" s="8">
        <v>0</v>
      </c>
      <c r="C746" s="8">
        <v>0</v>
      </c>
      <c r="D746" s="8">
        <v>0</v>
      </c>
      <c r="E746" s="8">
        <v>3</v>
      </c>
      <c r="F746" s="8">
        <v>3</v>
      </c>
      <c r="G746" s="9">
        <v>0</v>
      </c>
      <c r="H746" s="9">
        <v>0</v>
      </c>
      <c r="I746" s="9">
        <v>0</v>
      </c>
      <c r="J746" s="9">
        <v>6.7082142674536858E-4</v>
      </c>
      <c r="K746" s="9">
        <f t="shared" si="33"/>
        <v>0</v>
      </c>
      <c r="L746" s="9">
        <f t="shared" si="34"/>
        <v>0</v>
      </c>
      <c r="M746" s="9">
        <f t="shared" si="35"/>
        <v>0</v>
      </c>
    </row>
    <row r="747" spans="1:13" x14ac:dyDescent="0.3">
      <c r="A747" s="4" t="s">
        <v>659</v>
      </c>
      <c r="B747" s="5"/>
      <c r="C747" s="5"/>
      <c r="D747" s="5"/>
      <c r="E747" s="5"/>
      <c r="F747" s="5"/>
      <c r="G747" s="6"/>
      <c r="H747" s="6"/>
      <c r="I747" s="6"/>
      <c r="J747" s="6"/>
      <c r="K747" s="9" t="str">
        <f t="shared" si="33"/>
        <v/>
      </c>
      <c r="L747" s="9" t="str">
        <f t="shared" si="34"/>
        <v/>
      </c>
      <c r="M747" s="9" t="str">
        <f t="shared" si="35"/>
        <v/>
      </c>
    </row>
    <row r="748" spans="1:13" x14ac:dyDescent="0.3">
      <c r="A748" s="7" t="s">
        <v>659</v>
      </c>
      <c r="B748" s="8"/>
      <c r="C748" s="8"/>
      <c r="D748" s="8"/>
      <c r="E748" s="8"/>
      <c r="F748" s="8"/>
      <c r="G748" s="9"/>
      <c r="H748" s="9"/>
      <c r="I748" s="9"/>
      <c r="J748" s="9"/>
      <c r="K748" s="9" t="str">
        <f t="shared" si="33"/>
        <v/>
      </c>
      <c r="L748" s="9" t="str">
        <f t="shared" si="34"/>
        <v/>
      </c>
      <c r="M748" s="9" t="str">
        <f t="shared" si="35"/>
        <v/>
      </c>
    </row>
    <row r="749" spans="1:13" x14ac:dyDescent="0.3">
      <c r="A749" s="10" t="s">
        <v>660</v>
      </c>
      <c r="B749" s="8">
        <v>10747.741871770799</v>
      </c>
      <c r="C749" s="8">
        <v>22740.022040372853</v>
      </c>
      <c r="D749" s="8">
        <v>8799.0411764441706</v>
      </c>
      <c r="E749" s="8">
        <v>91055.729913409508</v>
      </c>
      <c r="F749" s="8">
        <v>133342.53500199731</v>
      </c>
      <c r="G749" s="9">
        <v>26.451367350924276</v>
      </c>
      <c r="H749" s="9">
        <v>38.580272678073527</v>
      </c>
      <c r="I749" s="9">
        <v>29.663543379424411</v>
      </c>
      <c r="J749" s="9">
        <v>27.477346563229432</v>
      </c>
      <c r="K749" s="9">
        <f t="shared" si="33"/>
        <v>0.96266090650550162</v>
      </c>
      <c r="L749" s="9">
        <f t="shared" si="34"/>
        <v>1.4040756296935231</v>
      </c>
      <c r="M749" s="9">
        <f t="shared" si="35"/>
        <v>1.0795636074671264</v>
      </c>
    </row>
    <row r="750" spans="1:13" x14ac:dyDescent="0.3">
      <c r="A750" s="10" t="s">
        <v>661</v>
      </c>
      <c r="B750" s="8">
        <v>918.28124999999932</v>
      </c>
      <c r="C750" s="8">
        <v>2207.4886067708294</v>
      </c>
      <c r="D750" s="8">
        <v>604.74772135416561</v>
      </c>
      <c r="E750" s="8">
        <v>13174.785156249987</v>
      </c>
      <c r="F750" s="8">
        <v>16905.302734374982</v>
      </c>
      <c r="G750" s="9">
        <v>2.2407995197921862</v>
      </c>
      <c r="H750" s="9">
        <v>3.7356215974639038</v>
      </c>
      <c r="I750" s="9">
        <v>2.0016147870043781</v>
      </c>
      <c r="J750" s="9">
        <v>4.2587547400214962</v>
      </c>
      <c r="K750" s="9">
        <f t="shared" si="33"/>
        <v>0.52616308207052931</v>
      </c>
      <c r="L750" s="9">
        <f t="shared" si="34"/>
        <v>0.87716288575121093</v>
      </c>
      <c r="M750" s="9">
        <f t="shared" si="35"/>
        <v>0.47000001389943269</v>
      </c>
    </row>
    <row r="751" spans="1:13" x14ac:dyDescent="0.3">
      <c r="A751" s="10" t="s">
        <v>662</v>
      </c>
      <c r="B751" s="8"/>
      <c r="C751" s="8"/>
      <c r="D751" s="8"/>
      <c r="E751" s="8"/>
      <c r="F751" s="8">
        <v>0</v>
      </c>
      <c r="G751" s="9">
        <v>0</v>
      </c>
      <c r="H751" s="9">
        <v>0</v>
      </c>
      <c r="I751" s="9">
        <v>0</v>
      </c>
      <c r="J751" s="9">
        <v>0</v>
      </c>
      <c r="K751" s="9" t="str">
        <f t="shared" si="33"/>
        <v/>
      </c>
      <c r="L751" s="9" t="str">
        <f t="shared" si="34"/>
        <v/>
      </c>
      <c r="M751" s="9" t="str">
        <f t="shared" si="35"/>
        <v/>
      </c>
    </row>
    <row r="752" spans="1:13" x14ac:dyDescent="0.3">
      <c r="A752" s="4" t="s">
        <v>663</v>
      </c>
      <c r="B752" s="5"/>
      <c r="C752" s="5"/>
      <c r="D752" s="5"/>
      <c r="E752" s="5"/>
      <c r="F752" s="5"/>
      <c r="G752" s="6"/>
      <c r="H752" s="6"/>
      <c r="I752" s="6"/>
      <c r="J752" s="6"/>
      <c r="K752" s="9" t="str">
        <f t="shared" si="33"/>
        <v/>
      </c>
      <c r="L752" s="9" t="str">
        <f t="shared" si="34"/>
        <v/>
      </c>
      <c r="M752" s="9" t="str">
        <f t="shared" si="35"/>
        <v/>
      </c>
    </row>
    <row r="753" spans="1:13" x14ac:dyDescent="0.3">
      <c r="A753" s="7" t="s">
        <v>663</v>
      </c>
      <c r="B753" s="8"/>
      <c r="C753" s="8"/>
      <c r="D753" s="8"/>
      <c r="E753" s="8"/>
      <c r="F753" s="8"/>
      <c r="G753" s="9"/>
      <c r="H753" s="9"/>
      <c r="I753" s="9"/>
      <c r="J753" s="9"/>
      <c r="K753" s="9" t="str">
        <f t="shared" si="33"/>
        <v/>
      </c>
      <c r="L753" s="9" t="str">
        <f t="shared" si="34"/>
        <v/>
      </c>
      <c r="M753" s="9" t="str">
        <f t="shared" si="35"/>
        <v/>
      </c>
    </row>
    <row r="754" spans="1:13" x14ac:dyDescent="0.3">
      <c r="A754" s="10" t="s">
        <v>664</v>
      </c>
      <c r="B754" s="8">
        <v>10</v>
      </c>
      <c r="C754" s="8">
        <v>0</v>
      </c>
      <c r="D754" s="8">
        <v>0</v>
      </c>
      <c r="E754" s="8">
        <v>1</v>
      </c>
      <c r="F754" s="8">
        <v>11</v>
      </c>
      <c r="G754" s="9">
        <v>3.1057999232052848E-2</v>
      </c>
      <c r="H754" s="9">
        <v>0</v>
      </c>
      <c r="I754" s="9">
        <v>0</v>
      </c>
      <c r="J754" s="9">
        <v>4.8136748864230437E-4</v>
      </c>
      <c r="K754" s="9">
        <f t="shared" si="33"/>
        <v>64.520350802360682</v>
      </c>
      <c r="L754" s="9">
        <f t="shared" si="34"/>
        <v>0</v>
      </c>
      <c r="M754" s="9">
        <f t="shared" si="35"/>
        <v>0</v>
      </c>
    </row>
    <row r="755" spans="1:13" x14ac:dyDescent="0.3">
      <c r="A755" s="10" t="s">
        <v>665</v>
      </c>
      <c r="B755" s="8">
        <v>6</v>
      </c>
      <c r="C755" s="8">
        <v>0</v>
      </c>
      <c r="D755" s="8">
        <v>0</v>
      </c>
      <c r="E755" s="8">
        <v>0</v>
      </c>
      <c r="F755" s="8">
        <v>6</v>
      </c>
      <c r="G755" s="9">
        <v>1.8379719020961693E-2</v>
      </c>
      <c r="H755" s="9">
        <v>0</v>
      </c>
      <c r="I755" s="9">
        <v>0</v>
      </c>
      <c r="J755" s="9">
        <v>0</v>
      </c>
      <c r="K755" s="9" t="str">
        <f t="shared" si="33"/>
        <v/>
      </c>
      <c r="L755" s="9" t="str">
        <f t="shared" si="34"/>
        <v/>
      </c>
      <c r="M755" s="9" t="str">
        <f t="shared" si="35"/>
        <v/>
      </c>
    </row>
    <row r="756" spans="1:13" x14ac:dyDescent="0.3">
      <c r="A756" s="10" t="s">
        <v>666</v>
      </c>
      <c r="B756" s="8">
        <v>23.146412037036999</v>
      </c>
      <c r="C756" s="8">
        <v>43.273726851851784</v>
      </c>
      <c r="D756" s="8">
        <v>21.133680555555539</v>
      </c>
      <c r="E756" s="8">
        <v>889.6273148148133</v>
      </c>
      <c r="F756" s="8">
        <v>977.18113425925765</v>
      </c>
      <c r="G756" s="9">
        <v>5.1902614507952222E-2</v>
      </c>
      <c r="H756" s="9">
        <v>7.8963392942209026E-2</v>
      </c>
      <c r="I756" s="9">
        <v>7.461490830660146E-2</v>
      </c>
      <c r="J756" s="9">
        <v>0.19712594269259476</v>
      </c>
      <c r="K756" s="9">
        <f t="shared" si="33"/>
        <v>0.26329672187739905</v>
      </c>
      <c r="L756" s="9">
        <f t="shared" si="34"/>
        <v>0.40057331807081004</v>
      </c>
      <c r="M756" s="9">
        <f t="shared" si="35"/>
        <v>0.37851389465748103</v>
      </c>
    </row>
    <row r="757" spans="1:13" x14ac:dyDescent="0.3">
      <c r="A757" s="10" t="s">
        <v>667</v>
      </c>
      <c r="B757" s="8"/>
      <c r="C757" s="8"/>
      <c r="D757" s="8"/>
      <c r="E757" s="8"/>
      <c r="F757" s="8">
        <v>0</v>
      </c>
      <c r="G757" s="9">
        <v>0</v>
      </c>
      <c r="H757" s="9">
        <v>0</v>
      </c>
      <c r="I757" s="9">
        <v>0</v>
      </c>
      <c r="J757" s="9">
        <v>0</v>
      </c>
      <c r="K757" s="9" t="str">
        <f t="shared" si="33"/>
        <v/>
      </c>
      <c r="L757" s="9" t="str">
        <f t="shared" si="34"/>
        <v/>
      </c>
      <c r="M757" s="9" t="str">
        <f t="shared" si="35"/>
        <v/>
      </c>
    </row>
    <row r="758" spans="1:13" x14ac:dyDescent="0.3">
      <c r="A758" s="10" t="s">
        <v>668</v>
      </c>
      <c r="B758" s="8">
        <v>379.1245412282841</v>
      </c>
      <c r="C758" s="8">
        <v>109.47981404453131</v>
      </c>
      <c r="D758" s="8">
        <v>67.918032786885178</v>
      </c>
      <c r="E758" s="8">
        <v>444.00146806948703</v>
      </c>
      <c r="F758" s="8">
        <v>1000.5238561291876</v>
      </c>
      <c r="G758" s="9">
        <v>0.93212084375402715</v>
      </c>
      <c r="H758" s="9">
        <v>0.21382674127043988</v>
      </c>
      <c r="I758" s="9">
        <v>0.25961940751878515</v>
      </c>
      <c r="J758" s="9">
        <v>0.10714152045982914</v>
      </c>
      <c r="K758" s="9">
        <f t="shared" si="33"/>
        <v>8.6999030791569716</v>
      </c>
      <c r="L758" s="9">
        <f t="shared" si="34"/>
        <v>1.9957411501417932</v>
      </c>
      <c r="M758" s="9">
        <f t="shared" si="35"/>
        <v>2.423144700621688</v>
      </c>
    </row>
    <row r="759" spans="1:13" x14ac:dyDescent="0.3">
      <c r="A759" s="10" t="s">
        <v>669</v>
      </c>
      <c r="B759" s="8">
        <v>1097.1725516322444</v>
      </c>
      <c r="C759" s="8">
        <v>339.39773484343721</v>
      </c>
      <c r="D759" s="8">
        <v>235.87075283144549</v>
      </c>
      <c r="E759" s="8">
        <v>731.09260493004456</v>
      </c>
      <c r="F759" s="8">
        <v>2403.5336442371718</v>
      </c>
      <c r="G759" s="9">
        <v>2.9014432100155614</v>
      </c>
      <c r="H759" s="9">
        <v>0.57481207063331596</v>
      </c>
      <c r="I759" s="9">
        <v>0.83681028788670886</v>
      </c>
      <c r="J759" s="9">
        <v>0.22494939895368324</v>
      </c>
      <c r="K759" s="9">
        <f t="shared" si="33"/>
        <v>12.898203878344056</v>
      </c>
      <c r="L759" s="9">
        <f t="shared" si="34"/>
        <v>2.555294983258297</v>
      </c>
      <c r="M759" s="9">
        <f t="shared" si="35"/>
        <v>3.7199934375419552</v>
      </c>
    </row>
    <row r="760" spans="1:13" x14ac:dyDescent="0.3">
      <c r="A760" s="10" t="s">
        <v>670</v>
      </c>
      <c r="B760" s="8">
        <v>6</v>
      </c>
      <c r="C760" s="8">
        <v>0</v>
      </c>
      <c r="D760" s="8">
        <v>0</v>
      </c>
      <c r="E760" s="8">
        <v>0</v>
      </c>
      <c r="F760" s="8">
        <v>6</v>
      </c>
      <c r="G760" s="9">
        <v>1.8379719020961693E-2</v>
      </c>
      <c r="H760" s="9">
        <v>0</v>
      </c>
      <c r="I760" s="9">
        <v>0</v>
      </c>
      <c r="J760" s="9">
        <v>0</v>
      </c>
      <c r="K760" s="9" t="str">
        <f t="shared" si="33"/>
        <v/>
      </c>
      <c r="L760" s="9" t="str">
        <f t="shared" si="34"/>
        <v/>
      </c>
      <c r="M760" s="9" t="str">
        <f t="shared" si="35"/>
        <v/>
      </c>
    </row>
    <row r="761" spans="1:13" x14ac:dyDescent="0.3">
      <c r="A761" s="10" t="s">
        <v>671</v>
      </c>
      <c r="B761" s="8">
        <v>4</v>
      </c>
      <c r="C761" s="8">
        <v>0</v>
      </c>
      <c r="D761" s="8">
        <v>0</v>
      </c>
      <c r="E761" s="8">
        <v>0</v>
      </c>
      <c r="F761" s="8">
        <v>4</v>
      </c>
      <c r="G761" s="9">
        <v>1.395368280244127E-2</v>
      </c>
      <c r="H761" s="9">
        <v>0</v>
      </c>
      <c r="I761" s="9">
        <v>0</v>
      </c>
      <c r="J761" s="9">
        <v>0</v>
      </c>
      <c r="K761" s="9" t="str">
        <f t="shared" si="33"/>
        <v/>
      </c>
      <c r="L761" s="9" t="str">
        <f t="shared" si="34"/>
        <v/>
      </c>
      <c r="M761" s="9" t="str">
        <f t="shared" si="35"/>
        <v/>
      </c>
    </row>
    <row r="762" spans="1:13" x14ac:dyDescent="0.3">
      <c r="A762" s="10" t="s">
        <v>672</v>
      </c>
      <c r="B762" s="8">
        <v>292.50824679291281</v>
      </c>
      <c r="C762" s="8">
        <v>65.347587049480623</v>
      </c>
      <c r="D762" s="8">
        <v>54.974954184483693</v>
      </c>
      <c r="E762" s="8">
        <v>106.83811850946839</v>
      </c>
      <c r="F762" s="8">
        <v>519.6689065363455</v>
      </c>
      <c r="G762" s="9">
        <v>0.73278264490610279</v>
      </c>
      <c r="H762" s="9">
        <v>0.12224264089167247</v>
      </c>
      <c r="I762" s="9">
        <v>0.21446250082586515</v>
      </c>
      <c r="J762" s="9">
        <v>2.9900723090127767E-2</v>
      </c>
      <c r="K762" s="9">
        <f t="shared" si="33"/>
        <v>24.50718809365662</v>
      </c>
      <c r="L762" s="9">
        <f t="shared" si="34"/>
        <v>4.088283769031424</v>
      </c>
      <c r="M762" s="9">
        <f t="shared" si="35"/>
        <v>7.172485433861417</v>
      </c>
    </row>
    <row r="763" spans="1:13" x14ac:dyDescent="0.3">
      <c r="A763" s="10" t="s">
        <v>673</v>
      </c>
      <c r="B763" s="8">
        <v>3</v>
      </c>
      <c r="C763" s="8">
        <v>15</v>
      </c>
      <c r="D763" s="8">
        <v>4</v>
      </c>
      <c r="E763" s="8">
        <v>36</v>
      </c>
      <c r="F763" s="8">
        <v>58</v>
      </c>
      <c r="G763" s="9">
        <v>7.9583393810523043E-3</v>
      </c>
      <c r="H763" s="9">
        <v>3.2447709803349628E-2</v>
      </c>
      <c r="I763" s="9">
        <v>1.3766191024706741E-2</v>
      </c>
      <c r="J763" s="9">
        <v>1.097090750436203E-2</v>
      </c>
      <c r="K763" s="9">
        <f t="shared" si="33"/>
        <v>0.72540392651091723</v>
      </c>
      <c r="L763" s="9">
        <f t="shared" si="34"/>
        <v>2.9576140160190421</v>
      </c>
      <c r="M763" s="9">
        <f t="shared" si="35"/>
        <v>1.2547905466556259</v>
      </c>
    </row>
    <row r="764" spans="1:13" x14ac:dyDescent="0.3">
      <c r="A764" s="10" t="s">
        <v>674</v>
      </c>
      <c r="B764" s="8">
        <v>218.7025246981338</v>
      </c>
      <c r="C764" s="8">
        <v>390.08959934138244</v>
      </c>
      <c r="D764" s="8">
        <v>203.98216245883617</v>
      </c>
      <c r="E764" s="8">
        <v>1667.6067508232691</v>
      </c>
      <c r="F764" s="8">
        <v>2480.3810373216215</v>
      </c>
      <c r="G764" s="9">
        <v>0.56921615197548014</v>
      </c>
      <c r="H764" s="9">
        <v>0.6495996366930098</v>
      </c>
      <c r="I764" s="9">
        <v>0.67086362696404356</v>
      </c>
      <c r="J764" s="9">
        <v>0.44826651129401363</v>
      </c>
      <c r="K764" s="9">
        <f t="shared" si="33"/>
        <v>1.2698163651179752</v>
      </c>
      <c r="L764" s="9">
        <f t="shared" si="34"/>
        <v>1.4491371100147692</v>
      </c>
      <c r="M764" s="9">
        <f t="shared" si="35"/>
        <v>1.4965731547231969</v>
      </c>
    </row>
    <row r="765" spans="1:13" x14ac:dyDescent="0.3">
      <c r="A765" s="4" t="s">
        <v>675</v>
      </c>
      <c r="B765" s="5"/>
      <c r="C765" s="5"/>
      <c r="D765" s="5"/>
      <c r="E765" s="5"/>
      <c r="F765" s="5"/>
      <c r="G765" s="6"/>
      <c r="H765" s="6"/>
      <c r="I765" s="6"/>
      <c r="J765" s="6"/>
      <c r="K765" s="9" t="str">
        <f t="shared" si="33"/>
        <v/>
      </c>
      <c r="L765" s="9" t="str">
        <f t="shared" si="34"/>
        <v/>
      </c>
      <c r="M765" s="9" t="str">
        <f t="shared" si="35"/>
        <v/>
      </c>
    </row>
    <row r="766" spans="1:13" x14ac:dyDescent="0.3">
      <c r="A766" s="7" t="s">
        <v>676</v>
      </c>
      <c r="B766" s="8"/>
      <c r="C766" s="8"/>
      <c r="D766" s="8"/>
      <c r="E766" s="8"/>
      <c r="F766" s="8"/>
      <c r="G766" s="9"/>
      <c r="H766" s="9"/>
      <c r="I766" s="9"/>
      <c r="J766" s="9"/>
      <c r="K766" s="9" t="str">
        <f t="shared" si="33"/>
        <v/>
      </c>
      <c r="L766" s="9" t="str">
        <f t="shared" si="34"/>
        <v/>
      </c>
      <c r="M766" s="9" t="str">
        <f t="shared" si="35"/>
        <v/>
      </c>
    </row>
    <row r="767" spans="1:13" x14ac:dyDescent="0.3">
      <c r="A767" s="10" t="s">
        <v>677</v>
      </c>
      <c r="B767" s="8">
        <v>193.5668135095444</v>
      </c>
      <c r="C767" s="8">
        <v>125.36710719530092</v>
      </c>
      <c r="D767" s="8">
        <v>51.149779735682763</v>
      </c>
      <c r="E767" s="8">
        <v>197.57856093979419</v>
      </c>
      <c r="F767" s="8">
        <v>567.66226138032232</v>
      </c>
      <c r="G767" s="9">
        <v>0.46485561493959826</v>
      </c>
      <c r="H767" s="9">
        <v>0.23848276947748093</v>
      </c>
      <c r="I767" s="9">
        <v>0.19972198750381531</v>
      </c>
      <c r="J767" s="9">
        <v>5.0060161750021329E-2</v>
      </c>
      <c r="K767" s="9">
        <f t="shared" si="33"/>
        <v>9.2859391318167326</v>
      </c>
      <c r="L767" s="9">
        <f t="shared" si="34"/>
        <v>4.7639232703314089</v>
      </c>
      <c r="M767" s="9">
        <f t="shared" si="35"/>
        <v>3.9896392764597932</v>
      </c>
    </row>
    <row r="768" spans="1:13" x14ac:dyDescent="0.3">
      <c r="A768" s="10" t="s">
        <v>678</v>
      </c>
      <c r="B768" s="8">
        <v>1547.5241207594142</v>
      </c>
      <c r="C768" s="8">
        <v>940.39526921879769</v>
      </c>
      <c r="D768" s="8">
        <v>703.78618113912194</v>
      </c>
      <c r="E768" s="8">
        <v>566.85496420790366</v>
      </c>
      <c r="F768" s="8">
        <v>3758.5605353252381</v>
      </c>
      <c r="G768" s="9">
        <v>3.6466396555348561</v>
      </c>
      <c r="H768" s="9">
        <v>1.7377035193649564</v>
      </c>
      <c r="I768" s="9">
        <v>2.5714744163226873</v>
      </c>
      <c r="J768" s="9">
        <v>0.15752535526815467</v>
      </c>
      <c r="K768" s="9">
        <f t="shared" si="33"/>
        <v>23.149540906143006</v>
      </c>
      <c r="L768" s="9">
        <f t="shared" si="34"/>
        <v>11.031262341271168</v>
      </c>
      <c r="M768" s="9">
        <f t="shared" si="35"/>
        <v>16.324193727068753</v>
      </c>
    </row>
    <row r="769" spans="1:13" x14ac:dyDescent="0.3">
      <c r="A769" s="10" t="s">
        <v>642</v>
      </c>
      <c r="B769" s="8">
        <v>898.2826549928991</v>
      </c>
      <c r="C769" s="8">
        <v>669.44640321817303</v>
      </c>
      <c r="D769" s="8">
        <v>557.0356128726919</v>
      </c>
      <c r="E769" s="8">
        <v>681.49041646947285</v>
      </c>
      <c r="F769" s="8">
        <v>2806.255087553237</v>
      </c>
      <c r="G769" s="9">
        <v>2.1430252097286338</v>
      </c>
      <c r="H769" s="9">
        <v>1.2473081407127589</v>
      </c>
      <c r="I769" s="9">
        <v>2.1275617971940197</v>
      </c>
      <c r="J769" s="9">
        <v>0.17139201319044564</v>
      </c>
      <c r="K769" s="9">
        <f t="shared" si="33"/>
        <v>12.503646872665932</v>
      </c>
      <c r="L769" s="9">
        <f t="shared" si="34"/>
        <v>7.2775161309692278</v>
      </c>
      <c r="M769" s="9">
        <f t="shared" si="35"/>
        <v>12.413424392360321</v>
      </c>
    </row>
    <row r="770" spans="1:13" x14ac:dyDescent="0.3">
      <c r="A770" s="7" t="s">
        <v>679</v>
      </c>
      <c r="B770" s="8"/>
      <c r="C770" s="8"/>
      <c r="D770" s="8"/>
      <c r="E770" s="8"/>
      <c r="F770" s="8"/>
      <c r="G770" s="9"/>
      <c r="H770" s="9"/>
      <c r="I770" s="9"/>
      <c r="J770" s="9"/>
      <c r="K770" s="9" t="str">
        <f t="shared" si="33"/>
        <v/>
      </c>
      <c r="L770" s="9" t="str">
        <f t="shared" si="34"/>
        <v/>
      </c>
      <c r="M770" s="9" t="str">
        <f t="shared" si="35"/>
        <v/>
      </c>
    </row>
    <row r="771" spans="1:13" x14ac:dyDescent="0.3">
      <c r="A771" s="10" t="s">
        <v>680</v>
      </c>
      <c r="B771" s="8">
        <v>1113.3467202141887</v>
      </c>
      <c r="C771" s="8">
        <v>731.33601070950431</v>
      </c>
      <c r="D771" s="8">
        <v>546.4591700133858</v>
      </c>
      <c r="E771" s="8">
        <v>2440.1700133868767</v>
      </c>
      <c r="F771" s="8">
        <v>4831.3119143239555</v>
      </c>
      <c r="G771" s="9">
        <v>2.6049816109264872</v>
      </c>
      <c r="H771" s="9">
        <v>1.3168159151341003</v>
      </c>
      <c r="I771" s="9">
        <v>2.0003119919823718</v>
      </c>
      <c r="J771" s="9">
        <v>0.6704296984310919</v>
      </c>
      <c r="K771" s="9">
        <f t="shared" si="33"/>
        <v>3.8855402990388743</v>
      </c>
      <c r="L771" s="9">
        <f t="shared" si="34"/>
        <v>1.9641372066536598</v>
      </c>
      <c r="M771" s="9">
        <f t="shared" si="35"/>
        <v>2.9836267645413201</v>
      </c>
    </row>
    <row r="772" spans="1:13" x14ac:dyDescent="0.3">
      <c r="A772" s="7" t="s">
        <v>681</v>
      </c>
      <c r="B772" s="8"/>
      <c r="C772" s="8"/>
      <c r="D772" s="8"/>
      <c r="E772" s="8"/>
      <c r="F772" s="8"/>
      <c r="G772" s="9"/>
      <c r="H772" s="9"/>
      <c r="I772" s="9"/>
      <c r="J772" s="9"/>
      <c r="K772" s="9" t="str">
        <f t="shared" si="33"/>
        <v/>
      </c>
      <c r="L772" s="9" t="str">
        <f t="shared" si="34"/>
        <v/>
      </c>
      <c r="M772" s="9" t="str">
        <f t="shared" si="35"/>
        <v/>
      </c>
    </row>
    <row r="773" spans="1:13" x14ac:dyDescent="0.3">
      <c r="A773" s="10" t="s">
        <v>369</v>
      </c>
      <c r="B773" s="8">
        <v>4339.1332811306629</v>
      </c>
      <c r="C773" s="8">
        <v>7432.2738319654036</v>
      </c>
      <c r="D773" s="8">
        <v>2058.2801446207059</v>
      </c>
      <c r="E773" s="8">
        <v>78563.065833357308</v>
      </c>
      <c r="F773" s="8">
        <v>92392.753091074075</v>
      </c>
      <c r="G773" s="9">
        <v>10.939597219418596</v>
      </c>
      <c r="H773" s="9">
        <v>12.891924832649655</v>
      </c>
      <c r="I773" s="9">
        <v>7.0386385178261657</v>
      </c>
      <c r="J773" s="9">
        <v>22.24097578528864</v>
      </c>
      <c r="K773" s="9">
        <f t="shared" ref="K773:K836" si="36">IFERROR(G773/J773,"")</f>
        <v>0.49186678341040346</v>
      </c>
      <c r="L773" s="9">
        <f t="shared" ref="L773:L836" si="37">IFERROR(H773/J773,"")</f>
        <v>0.57964744699632542</v>
      </c>
      <c r="M773" s="9">
        <f t="shared" ref="M773:M836" si="38">IFERROR(I773/J773,"")</f>
        <v>0.31647165959696311</v>
      </c>
    </row>
    <row r="774" spans="1:13" x14ac:dyDescent="0.3">
      <c r="A774" s="10" t="s">
        <v>682</v>
      </c>
      <c r="B774" s="8">
        <v>16.137409824802461</v>
      </c>
      <c r="C774" s="8">
        <v>43.369288904156605</v>
      </c>
      <c r="D774" s="8">
        <v>8.0687049124012198</v>
      </c>
      <c r="E774" s="8">
        <v>604.14428031604155</v>
      </c>
      <c r="F774" s="8">
        <v>671.7196839574018</v>
      </c>
      <c r="G774" s="9">
        <v>3.7469979785007712E-2</v>
      </c>
      <c r="H774" s="9">
        <v>8.4149559502591231E-2</v>
      </c>
      <c r="I774" s="9">
        <v>2.4445282237345635E-2</v>
      </c>
      <c r="J774" s="9">
        <v>0.1760369482668232</v>
      </c>
      <c r="K774" s="9">
        <f t="shared" si="36"/>
        <v>0.2128529274900495</v>
      </c>
      <c r="L774" s="9">
        <f t="shared" si="37"/>
        <v>0.47802214439120949</v>
      </c>
      <c r="M774" s="9">
        <f t="shared" si="38"/>
        <v>0.13886449678901139</v>
      </c>
    </row>
    <row r="775" spans="1:13" x14ac:dyDescent="0.3">
      <c r="A775" s="10" t="s">
        <v>683</v>
      </c>
      <c r="B775" s="8">
        <v>39.475609756097441</v>
      </c>
      <c r="C775" s="8">
        <v>27.329268292682801</v>
      </c>
      <c r="D775" s="8">
        <v>23.280487804877982</v>
      </c>
      <c r="E775" s="8">
        <v>154.86585365853634</v>
      </c>
      <c r="F775" s="8">
        <v>244.95121951219454</v>
      </c>
      <c r="G775" s="9">
        <v>9.9065221761681296E-2</v>
      </c>
      <c r="H775" s="9">
        <v>5.0707966337978375E-2</v>
      </c>
      <c r="I775" s="9">
        <v>8.0352118811296142E-2</v>
      </c>
      <c r="J775" s="9">
        <v>4.654139414157258E-2</v>
      </c>
      <c r="K775" s="9">
        <f t="shared" si="36"/>
        <v>2.1285400574881446</v>
      </c>
      <c r="L775" s="9">
        <f t="shared" si="37"/>
        <v>1.0895240091805511</v>
      </c>
      <c r="M775" s="9">
        <f t="shared" si="38"/>
        <v>1.7264656612321483</v>
      </c>
    </row>
    <row r="776" spans="1:13" x14ac:dyDescent="0.3">
      <c r="A776" s="4" t="s">
        <v>684</v>
      </c>
      <c r="B776" s="5"/>
      <c r="C776" s="5"/>
      <c r="D776" s="5"/>
      <c r="E776" s="5"/>
      <c r="F776" s="5"/>
      <c r="G776" s="6"/>
      <c r="H776" s="6"/>
      <c r="I776" s="6"/>
      <c r="J776" s="6"/>
      <c r="K776" s="9" t="str">
        <f t="shared" si="36"/>
        <v/>
      </c>
      <c r="L776" s="9" t="str">
        <f t="shared" si="37"/>
        <v/>
      </c>
      <c r="M776" s="9" t="str">
        <f t="shared" si="38"/>
        <v/>
      </c>
    </row>
    <row r="777" spans="1:13" x14ac:dyDescent="0.3">
      <c r="A777" s="7" t="s">
        <v>684</v>
      </c>
      <c r="B777" s="8"/>
      <c r="C777" s="8"/>
      <c r="D777" s="8"/>
      <c r="E777" s="8"/>
      <c r="F777" s="8"/>
      <c r="G777" s="9"/>
      <c r="H777" s="9"/>
      <c r="I777" s="9"/>
      <c r="J777" s="9"/>
      <c r="K777" s="9" t="str">
        <f t="shared" si="36"/>
        <v/>
      </c>
      <c r="L777" s="9" t="str">
        <f t="shared" si="37"/>
        <v/>
      </c>
      <c r="M777" s="9" t="str">
        <f t="shared" si="38"/>
        <v/>
      </c>
    </row>
    <row r="778" spans="1:13" x14ac:dyDescent="0.3">
      <c r="A778" s="10" t="s">
        <v>685</v>
      </c>
      <c r="B778" s="8">
        <v>2.00766283524904</v>
      </c>
      <c r="C778" s="8">
        <v>20.076628352490321</v>
      </c>
      <c r="D778" s="8">
        <v>0</v>
      </c>
      <c r="E778" s="8">
        <v>116.44444444444429</v>
      </c>
      <c r="F778" s="8">
        <v>138.52873563218364</v>
      </c>
      <c r="G778" s="9">
        <v>4.4429942116948253E-3</v>
      </c>
      <c r="H778" s="9">
        <v>2.9894612452001368E-2</v>
      </c>
      <c r="I778" s="9">
        <v>0</v>
      </c>
      <c r="J778" s="9">
        <v>2.3793137696835991E-2</v>
      </c>
      <c r="K778" s="9">
        <f t="shared" si="36"/>
        <v>0.18673427054077252</v>
      </c>
      <c r="L778" s="9">
        <f t="shared" si="37"/>
        <v>1.2564384249319396</v>
      </c>
      <c r="M778" s="9">
        <f t="shared" si="38"/>
        <v>0</v>
      </c>
    </row>
    <row r="779" spans="1:13" x14ac:dyDescent="0.3">
      <c r="A779" s="10" t="s">
        <v>686</v>
      </c>
      <c r="B779" s="8">
        <v>4.0144927536231796</v>
      </c>
      <c r="C779" s="8">
        <v>0</v>
      </c>
      <c r="D779" s="8">
        <v>0</v>
      </c>
      <c r="E779" s="8">
        <v>127.46014492753616</v>
      </c>
      <c r="F779" s="8">
        <v>131.47463768115935</v>
      </c>
      <c r="G779" s="9">
        <v>1.1097776541984468E-2</v>
      </c>
      <c r="H779" s="9">
        <v>0</v>
      </c>
      <c r="I779" s="9">
        <v>0</v>
      </c>
      <c r="J779" s="9">
        <v>2.3139977588407294E-2</v>
      </c>
      <c r="K779" s="9">
        <f t="shared" si="36"/>
        <v>0.47959322776285884</v>
      </c>
      <c r="L779" s="9">
        <f t="shared" si="37"/>
        <v>0</v>
      </c>
      <c r="M779" s="9">
        <f t="shared" si="38"/>
        <v>0</v>
      </c>
    </row>
    <row r="780" spans="1:13" x14ac:dyDescent="0.3">
      <c r="A780" s="10" t="s">
        <v>687</v>
      </c>
      <c r="B780" s="8"/>
      <c r="C780" s="8"/>
      <c r="D780" s="8"/>
      <c r="E780" s="8"/>
      <c r="F780" s="8">
        <v>0</v>
      </c>
      <c r="G780" s="9">
        <v>0</v>
      </c>
      <c r="H780" s="9">
        <v>0</v>
      </c>
      <c r="I780" s="9">
        <v>0</v>
      </c>
      <c r="J780" s="9">
        <v>0</v>
      </c>
      <c r="K780" s="9" t="str">
        <f t="shared" si="36"/>
        <v/>
      </c>
      <c r="L780" s="9" t="str">
        <f t="shared" si="37"/>
        <v/>
      </c>
      <c r="M780" s="9" t="str">
        <f t="shared" si="38"/>
        <v/>
      </c>
    </row>
    <row r="781" spans="1:13" x14ac:dyDescent="0.3">
      <c r="A781" s="10" t="s">
        <v>688</v>
      </c>
      <c r="B781" s="8">
        <v>132.83067923301891</v>
      </c>
      <c r="C781" s="8">
        <v>219.01852453688608</v>
      </c>
      <c r="D781" s="8">
        <v>43.600909977250424</v>
      </c>
      <c r="E781" s="8">
        <v>913.59116022099317</v>
      </c>
      <c r="F781" s="8">
        <v>1309.0412739681485</v>
      </c>
      <c r="G781" s="9">
        <v>0.31634415614935218</v>
      </c>
      <c r="H781" s="9">
        <v>0.38701766098939</v>
      </c>
      <c r="I781" s="9">
        <v>0.15318697170461523</v>
      </c>
      <c r="J781" s="9">
        <v>0.25735755220712525</v>
      </c>
      <c r="K781" s="9">
        <f t="shared" si="36"/>
        <v>1.2292009829762198</v>
      </c>
      <c r="L781" s="9">
        <f t="shared" si="37"/>
        <v>1.5038131100886145</v>
      </c>
      <c r="M781" s="9">
        <f t="shared" si="38"/>
        <v>0.5952301395116163</v>
      </c>
    </row>
    <row r="782" spans="1:13" x14ac:dyDescent="0.3">
      <c r="A782" s="10" t="s">
        <v>689</v>
      </c>
      <c r="B782" s="8"/>
      <c r="C782" s="8"/>
      <c r="D782" s="8"/>
      <c r="E782" s="8"/>
      <c r="F782" s="8">
        <v>0</v>
      </c>
      <c r="G782" s="9">
        <v>0</v>
      </c>
      <c r="H782" s="9">
        <v>0</v>
      </c>
      <c r="I782" s="9">
        <v>0</v>
      </c>
      <c r="J782" s="9">
        <v>0</v>
      </c>
      <c r="K782" s="9" t="str">
        <f t="shared" si="36"/>
        <v/>
      </c>
      <c r="L782" s="9" t="str">
        <f t="shared" si="37"/>
        <v/>
      </c>
      <c r="M782" s="9" t="str">
        <f t="shared" si="38"/>
        <v/>
      </c>
    </row>
    <row r="783" spans="1:13" x14ac:dyDescent="0.3">
      <c r="A783" s="4" t="s">
        <v>690</v>
      </c>
      <c r="B783" s="5"/>
      <c r="C783" s="5"/>
      <c r="D783" s="5"/>
      <c r="E783" s="5"/>
      <c r="F783" s="5"/>
      <c r="G783" s="6"/>
      <c r="H783" s="6"/>
      <c r="I783" s="6"/>
      <c r="J783" s="6"/>
      <c r="K783" s="9" t="str">
        <f t="shared" si="36"/>
        <v/>
      </c>
      <c r="L783" s="9" t="str">
        <f t="shared" si="37"/>
        <v/>
      </c>
      <c r="M783" s="9" t="str">
        <f t="shared" si="38"/>
        <v/>
      </c>
    </row>
    <row r="784" spans="1:13" x14ac:dyDescent="0.3">
      <c r="A784" s="7" t="s">
        <v>690</v>
      </c>
      <c r="B784" s="8"/>
      <c r="C784" s="8"/>
      <c r="D784" s="8"/>
      <c r="E784" s="8"/>
      <c r="F784" s="8"/>
      <c r="G784" s="9"/>
      <c r="H784" s="9"/>
      <c r="I784" s="9"/>
      <c r="J784" s="9"/>
      <c r="K784" s="9" t="str">
        <f t="shared" si="36"/>
        <v/>
      </c>
      <c r="L784" s="9" t="str">
        <f t="shared" si="37"/>
        <v/>
      </c>
      <c r="M784" s="9" t="str">
        <f t="shared" si="38"/>
        <v/>
      </c>
    </row>
    <row r="785" spans="1:13" x14ac:dyDescent="0.3">
      <c r="A785" s="10" t="s">
        <v>691</v>
      </c>
      <c r="B785" s="8">
        <v>37.093222474174802</v>
      </c>
      <c r="C785" s="8">
        <v>103.2595112118921</v>
      </c>
      <c r="D785" s="8">
        <v>6.0151171579743004</v>
      </c>
      <c r="E785" s="8">
        <v>1453.6533131771173</v>
      </c>
      <c r="F785" s="8">
        <v>1600.0211640211585</v>
      </c>
      <c r="G785" s="9">
        <v>0.10504110046982305</v>
      </c>
      <c r="H785" s="9">
        <v>0.21010614683279361</v>
      </c>
      <c r="I785" s="9">
        <v>2.2002326141878099E-2</v>
      </c>
      <c r="J785" s="9">
        <v>0.24891927582077392</v>
      </c>
      <c r="K785" s="9">
        <f t="shared" si="36"/>
        <v>0.42198861507798385</v>
      </c>
      <c r="L785" s="9">
        <f t="shared" si="37"/>
        <v>0.84407342958876985</v>
      </c>
      <c r="M785" s="9">
        <f t="shared" si="38"/>
        <v>8.8391411510132079E-2</v>
      </c>
    </row>
    <row r="786" spans="1:13" x14ac:dyDescent="0.3">
      <c r="A786" s="10" t="s">
        <v>692</v>
      </c>
      <c r="B786" s="8">
        <v>3227.421410794148</v>
      </c>
      <c r="C786" s="8">
        <v>7438.7123588074346</v>
      </c>
      <c r="D786" s="8">
        <v>2743.7198600692604</v>
      </c>
      <c r="E786" s="8">
        <v>55619.503419948713</v>
      </c>
      <c r="F786" s="8">
        <v>69029.357049619561</v>
      </c>
      <c r="G786" s="9">
        <v>8.0733107350689153</v>
      </c>
      <c r="H786" s="9">
        <v>13.572556953807505</v>
      </c>
      <c r="I786" s="9">
        <v>9.6806621736605809</v>
      </c>
      <c r="J786" s="9">
        <v>12.923817675159757</v>
      </c>
      <c r="K786" s="9">
        <f t="shared" si="36"/>
        <v>0.62468466655841437</v>
      </c>
      <c r="L786" s="9">
        <f t="shared" si="37"/>
        <v>1.0501971859208954</v>
      </c>
      <c r="M786" s="9">
        <f t="shared" si="38"/>
        <v>0.7490559227144864</v>
      </c>
    </row>
    <row r="787" spans="1:13" x14ac:dyDescent="0.3">
      <c r="A787" s="10" t="s">
        <v>693</v>
      </c>
      <c r="B787" s="8">
        <v>6237.2606368202751</v>
      </c>
      <c r="C787" s="8">
        <v>6654.5968540938266</v>
      </c>
      <c r="D787" s="8">
        <v>4192.0025000578607</v>
      </c>
      <c r="E787" s="8">
        <v>70352.737609666699</v>
      </c>
      <c r="F787" s="8">
        <v>87436.597600638663</v>
      </c>
      <c r="G787" s="9">
        <v>15.464126811276165</v>
      </c>
      <c r="H787" s="9">
        <v>12.370638378438295</v>
      </c>
      <c r="I787" s="9">
        <v>15.275101890640707</v>
      </c>
      <c r="J787" s="9">
        <v>16.657534830546734</v>
      </c>
      <c r="K787" s="9">
        <f t="shared" si="36"/>
        <v>0.9283562645126765</v>
      </c>
      <c r="L787" s="9">
        <f t="shared" si="37"/>
        <v>0.74264520556504621</v>
      </c>
      <c r="M787" s="9">
        <f t="shared" si="38"/>
        <v>0.91700855174735052</v>
      </c>
    </row>
    <row r="788" spans="1:13" x14ac:dyDescent="0.3">
      <c r="A788" s="1" t="s">
        <v>694</v>
      </c>
      <c r="B788" s="2"/>
      <c r="C788" s="2"/>
      <c r="D788" s="2"/>
      <c r="E788" s="2"/>
      <c r="F788" s="2"/>
      <c r="G788" s="3"/>
      <c r="H788" s="3"/>
      <c r="I788" s="3"/>
      <c r="J788" s="3"/>
      <c r="K788" s="9" t="str">
        <f t="shared" si="36"/>
        <v/>
      </c>
      <c r="L788" s="9" t="str">
        <f t="shared" si="37"/>
        <v/>
      </c>
      <c r="M788" s="9" t="str">
        <f t="shared" si="38"/>
        <v/>
      </c>
    </row>
    <row r="789" spans="1:13" x14ac:dyDescent="0.3">
      <c r="A789" s="4" t="s">
        <v>695</v>
      </c>
      <c r="B789" s="5"/>
      <c r="C789" s="5"/>
      <c r="D789" s="5"/>
      <c r="E789" s="5"/>
      <c r="F789" s="5"/>
      <c r="G789" s="6"/>
      <c r="H789" s="6"/>
      <c r="I789" s="6"/>
      <c r="J789" s="6"/>
      <c r="K789" s="9" t="str">
        <f t="shared" si="36"/>
        <v/>
      </c>
      <c r="L789" s="9" t="str">
        <f t="shared" si="37"/>
        <v/>
      </c>
      <c r="M789" s="9" t="str">
        <f t="shared" si="38"/>
        <v/>
      </c>
    </row>
    <row r="790" spans="1:13" x14ac:dyDescent="0.3">
      <c r="A790" s="7" t="s">
        <v>695</v>
      </c>
      <c r="B790" s="8"/>
      <c r="C790" s="8"/>
      <c r="D790" s="8"/>
      <c r="E790" s="8"/>
      <c r="F790" s="8"/>
      <c r="G790" s="9"/>
      <c r="H790" s="9"/>
      <c r="I790" s="9"/>
      <c r="J790" s="9"/>
      <c r="K790" s="9" t="str">
        <f t="shared" si="36"/>
        <v/>
      </c>
      <c r="L790" s="9" t="str">
        <f t="shared" si="37"/>
        <v/>
      </c>
      <c r="M790" s="9" t="str">
        <f t="shared" si="38"/>
        <v/>
      </c>
    </row>
    <row r="791" spans="1:13" x14ac:dyDescent="0.3">
      <c r="A791" s="10" t="s">
        <v>696</v>
      </c>
      <c r="B791" s="8">
        <v>0</v>
      </c>
      <c r="C791" s="8">
        <v>0</v>
      </c>
      <c r="D791" s="8">
        <v>0</v>
      </c>
      <c r="E791" s="8">
        <v>192.81818181818159</v>
      </c>
      <c r="F791" s="8">
        <v>192.81818181818159</v>
      </c>
      <c r="G791" s="9">
        <v>0</v>
      </c>
      <c r="H791" s="9">
        <v>0</v>
      </c>
      <c r="I791" s="9">
        <v>0</v>
      </c>
      <c r="J791" s="9">
        <v>3.7424188034788849E-2</v>
      </c>
      <c r="K791" s="9">
        <f t="shared" si="36"/>
        <v>0</v>
      </c>
      <c r="L791" s="9">
        <f t="shared" si="37"/>
        <v>0</v>
      </c>
      <c r="M791" s="9">
        <f t="shared" si="38"/>
        <v>0</v>
      </c>
    </row>
    <row r="792" spans="1:13" x14ac:dyDescent="0.3">
      <c r="A792" s="10" t="s">
        <v>697</v>
      </c>
      <c r="B792" s="8">
        <v>104.49431949918834</v>
      </c>
      <c r="C792" s="8">
        <v>100.475307210758</v>
      </c>
      <c r="D792" s="8">
        <v>44.209135172733461</v>
      </c>
      <c r="E792" s="8">
        <v>1251.9223278460449</v>
      </c>
      <c r="F792" s="8">
        <v>1501.1010897287247</v>
      </c>
      <c r="G792" s="9">
        <v>0.26448308001905885</v>
      </c>
      <c r="H792" s="9">
        <v>0.18647974303327175</v>
      </c>
      <c r="I792" s="9">
        <v>0.14895278308654508</v>
      </c>
      <c r="J792" s="9">
        <v>0.2561131209556079</v>
      </c>
      <c r="K792" s="9">
        <f t="shared" si="36"/>
        <v>1.0326807116801395</v>
      </c>
      <c r="L792" s="9">
        <f t="shared" si="37"/>
        <v>0.72811475779717783</v>
      </c>
      <c r="M792" s="9">
        <f t="shared" si="38"/>
        <v>0.58158981676055199</v>
      </c>
    </row>
    <row r="793" spans="1:13" x14ac:dyDescent="0.3">
      <c r="A793" s="4" t="s">
        <v>698</v>
      </c>
      <c r="B793" s="5"/>
      <c r="C793" s="5"/>
      <c r="D793" s="5"/>
      <c r="E793" s="5"/>
      <c r="F793" s="5"/>
      <c r="G793" s="6"/>
      <c r="H793" s="6"/>
      <c r="I793" s="6"/>
      <c r="J793" s="6"/>
      <c r="K793" s="9" t="str">
        <f t="shared" si="36"/>
        <v/>
      </c>
      <c r="L793" s="9" t="str">
        <f t="shared" si="37"/>
        <v/>
      </c>
      <c r="M793" s="9" t="str">
        <f t="shared" si="38"/>
        <v/>
      </c>
    </row>
    <row r="794" spans="1:13" x14ac:dyDescent="0.3">
      <c r="A794" s="7" t="s">
        <v>698</v>
      </c>
      <c r="B794" s="8"/>
      <c r="C794" s="8"/>
      <c r="D794" s="8"/>
      <c r="E794" s="8"/>
      <c r="F794" s="8"/>
      <c r="G794" s="9"/>
      <c r="H794" s="9"/>
      <c r="I794" s="9"/>
      <c r="J794" s="9"/>
      <c r="K794" s="9" t="str">
        <f t="shared" si="36"/>
        <v/>
      </c>
      <c r="L794" s="9" t="str">
        <f t="shared" si="37"/>
        <v/>
      </c>
      <c r="M794" s="9" t="str">
        <f t="shared" si="38"/>
        <v/>
      </c>
    </row>
    <row r="795" spans="1:13" x14ac:dyDescent="0.3">
      <c r="A795" s="10" t="s">
        <v>699</v>
      </c>
      <c r="B795" s="8">
        <v>0</v>
      </c>
      <c r="C795" s="8">
        <v>0</v>
      </c>
      <c r="D795" s="8">
        <v>1.01204819277108</v>
      </c>
      <c r="E795" s="8">
        <v>11.132530120481881</v>
      </c>
      <c r="F795" s="8">
        <v>12.144578313252961</v>
      </c>
      <c r="G795" s="9">
        <v>0</v>
      </c>
      <c r="H795" s="9">
        <v>0</v>
      </c>
      <c r="I795" s="9">
        <v>3.4830121869739794E-3</v>
      </c>
      <c r="J795" s="9">
        <v>1.7449322610711459E-3</v>
      </c>
      <c r="K795" s="9">
        <f t="shared" si="36"/>
        <v>0</v>
      </c>
      <c r="L795" s="9">
        <f t="shared" si="37"/>
        <v>0</v>
      </c>
      <c r="M795" s="9">
        <f t="shared" si="38"/>
        <v>1.9960730079206022</v>
      </c>
    </row>
    <row r="796" spans="1:13" x14ac:dyDescent="0.3">
      <c r="A796" s="10" t="s">
        <v>700</v>
      </c>
      <c r="B796" s="8">
        <v>2491.7194717963912</v>
      </c>
      <c r="C796" s="8">
        <v>2028.4248246555833</v>
      </c>
      <c r="D796" s="8">
        <v>1443.2635420712313</v>
      </c>
      <c r="E796" s="8">
        <v>21988.366818212948</v>
      </c>
      <c r="F796" s="8">
        <v>27951.774656736154</v>
      </c>
      <c r="G796" s="9">
        <v>6.1307485914477882</v>
      </c>
      <c r="H796" s="9">
        <v>3.8148818863621927</v>
      </c>
      <c r="I796" s="9">
        <v>5.3443967591659627</v>
      </c>
      <c r="J796" s="9">
        <v>4.7948281219873135</v>
      </c>
      <c r="K796" s="9">
        <f t="shared" si="36"/>
        <v>1.2786169671722822</v>
      </c>
      <c r="L796" s="9">
        <f t="shared" si="37"/>
        <v>0.79562432464858357</v>
      </c>
      <c r="M796" s="9">
        <f t="shared" si="38"/>
        <v>1.1146169629435787</v>
      </c>
    </row>
    <row r="797" spans="1:13" x14ac:dyDescent="0.3">
      <c r="A797" s="10" t="s">
        <v>701</v>
      </c>
      <c r="B797" s="8">
        <v>574.2785482443187</v>
      </c>
      <c r="C797" s="8">
        <v>755.99955739155973</v>
      </c>
      <c r="D797" s="8">
        <v>466.85231631749639</v>
      </c>
      <c r="E797" s="8">
        <v>9347.0861611094751</v>
      </c>
      <c r="F797" s="8">
        <v>11144.216583062851</v>
      </c>
      <c r="G797" s="9">
        <v>1.4158353774229149</v>
      </c>
      <c r="H797" s="9">
        <v>1.4332704770918712</v>
      </c>
      <c r="I797" s="9">
        <v>1.8259947840384458</v>
      </c>
      <c r="J797" s="9">
        <v>1.9795957895236356</v>
      </c>
      <c r="K797" s="9">
        <f t="shared" si="36"/>
        <v>0.71521438109525259</v>
      </c>
      <c r="L797" s="9">
        <f t="shared" si="37"/>
        <v>0.72402178499115188</v>
      </c>
      <c r="M797" s="9">
        <f t="shared" si="38"/>
        <v>0.92240789443073534</v>
      </c>
    </row>
    <row r="798" spans="1:13" x14ac:dyDescent="0.3">
      <c r="A798" s="10" t="s">
        <v>702</v>
      </c>
      <c r="B798" s="8">
        <v>25.162689804772079</v>
      </c>
      <c r="C798" s="8">
        <v>7.045553145336191</v>
      </c>
      <c r="D798" s="8">
        <v>19.12364425162686</v>
      </c>
      <c r="E798" s="8">
        <v>197.27548806941411</v>
      </c>
      <c r="F798" s="8">
        <v>248.60737527114924</v>
      </c>
      <c r="G798" s="9">
        <v>6.7791346758548879E-2</v>
      </c>
      <c r="H798" s="9">
        <v>1.4450050072422633E-2</v>
      </c>
      <c r="I798" s="9">
        <v>6.8402235448112247E-2</v>
      </c>
      <c r="J798" s="9">
        <v>4.8163286021266044E-2</v>
      </c>
      <c r="K798" s="9">
        <f t="shared" si="36"/>
        <v>1.4075315942648983</v>
      </c>
      <c r="L798" s="9">
        <f t="shared" si="37"/>
        <v>0.30002209703969013</v>
      </c>
      <c r="M798" s="9">
        <f t="shared" si="38"/>
        <v>1.4202152946522355</v>
      </c>
    </row>
    <row r="799" spans="1:13" x14ac:dyDescent="0.3">
      <c r="A799" s="10" t="s">
        <v>703</v>
      </c>
      <c r="B799" s="8">
        <v>8.0150093808630203</v>
      </c>
      <c r="C799" s="8">
        <v>15.02814258911819</v>
      </c>
      <c r="D799" s="8">
        <v>6.0112570356472705</v>
      </c>
      <c r="E799" s="8">
        <v>342.64165103189384</v>
      </c>
      <c r="F799" s="8">
        <v>371.69606003752233</v>
      </c>
      <c r="G799" s="9">
        <v>2.0891779553308218E-2</v>
      </c>
      <c r="H799" s="9">
        <v>2.9836028566240978E-2</v>
      </c>
      <c r="I799" s="9">
        <v>2.6311858613522709E-2</v>
      </c>
      <c r="J799" s="9">
        <v>6.4716824015436311E-2</v>
      </c>
      <c r="K799" s="9">
        <f t="shared" si="36"/>
        <v>0.32281836865673591</v>
      </c>
      <c r="L799" s="9">
        <f t="shared" si="37"/>
        <v>0.46102430117900201</v>
      </c>
      <c r="M799" s="9">
        <f t="shared" si="38"/>
        <v>0.40656906474963578</v>
      </c>
    </row>
    <row r="800" spans="1:13" x14ac:dyDescent="0.3">
      <c r="A800" s="4" t="s">
        <v>704</v>
      </c>
      <c r="B800" s="5"/>
      <c r="C800" s="5"/>
      <c r="D800" s="5"/>
      <c r="E800" s="5"/>
      <c r="F800" s="5"/>
      <c r="G800" s="6"/>
      <c r="H800" s="6"/>
      <c r="I800" s="6"/>
      <c r="J800" s="6"/>
      <c r="K800" s="9" t="str">
        <f t="shared" si="36"/>
        <v/>
      </c>
      <c r="L800" s="9" t="str">
        <f t="shared" si="37"/>
        <v/>
      </c>
      <c r="M800" s="9" t="str">
        <f t="shared" si="38"/>
        <v/>
      </c>
    </row>
    <row r="801" spans="1:13" x14ac:dyDescent="0.3">
      <c r="A801" s="7" t="s">
        <v>705</v>
      </c>
      <c r="B801" s="8"/>
      <c r="C801" s="8"/>
      <c r="D801" s="8"/>
      <c r="E801" s="8"/>
      <c r="F801" s="8"/>
      <c r="G801" s="9"/>
      <c r="H801" s="9"/>
      <c r="I801" s="9"/>
      <c r="J801" s="9"/>
      <c r="K801" s="9" t="str">
        <f t="shared" si="36"/>
        <v/>
      </c>
      <c r="L801" s="9" t="str">
        <f t="shared" si="37"/>
        <v/>
      </c>
      <c r="M801" s="9" t="str">
        <f t="shared" si="38"/>
        <v/>
      </c>
    </row>
    <row r="802" spans="1:13" x14ac:dyDescent="0.3">
      <c r="A802" s="10" t="s">
        <v>706</v>
      </c>
      <c r="B802" s="8">
        <v>1741.2939022891469</v>
      </c>
      <c r="C802" s="8">
        <v>798.5104948932393</v>
      </c>
      <c r="D802" s="8">
        <v>377.71450009379055</v>
      </c>
      <c r="E802" s="8">
        <v>28525.960866499736</v>
      </c>
      <c r="F802" s="8">
        <v>31443.479763775911</v>
      </c>
      <c r="G802" s="9">
        <v>4.8074140603952191</v>
      </c>
      <c r="H802" s="9">
        <v>1.8224219282533451</v>
      </c>
      <c r="I802" s="9">
        <v>1.6947537099429617</v>
      </c>
      <c r="J802" s="9">
        <v>4.6274256299656749</v>
      </c>
      <c r="K802" s="9">
        <f t="shared" si="36"/>
        <v>1.0388960179638542</v>
      </c>
      <c r="L802" s="9">
        <f t="shared" si="37"/>
        <v>0.39383062505682309</v>
      </c>
      <c r="M802" s="9">
        <f t="shared" si="38"/>
        <v>0.36624115555057185</v>
      </c>
    </row>
    <row r="803" spans="1:13" x14ac:dyDescent="0.3">
      <c r="A803" s="10" t="s">
        <v>707</v>
      </c>
      <c r="B803" s="8">
        <v>7201.4149156215708</v>
      </c>
      <c r="C803" s="8">
        <v>2221.9048523031515</v>
      </c>
      <c r="D803" s="8">
        <v>1047.3692994633161</v>
      </c>
      <c r="E803" s="8">
        <v>110308.21367693761</v>
      </c>
      <c r="F803" s="8">
        <v>120778.90274432565</v>
      </c>
      <c r="G803" s="9">
        <v>19.942180254490587</v>
      </c>
      <c r="H803" s="9">
        <v>5.1699753157908512</v>
      </c>
      <c r="I803" s="9">
        <v>4.7293682973349025</v>
      </c>
      <c r="J803" s="9">
        <v>17.694204045013752</v>
      </c>
      <c r="K803" s="9">
        <f t="shared" si="36"/>
        <v>1.1270459074484516</v>
      </c>
      <c r="L803" s="9">
        <f t="shared" si="37"/>
        <v>0.29218467825048938</v>
      </c>
      <c r="M803" s="9">
        <f t="shared" si="38"/>
        <v>0.26728347233384847</v>
      </c>
    </row>
    <row r="804" spans="1:13" x14ac:dyDescent="0.3">
      <c r="A804" s="7" t="s">
        <v>708</v>
      </c>
      <c r="B804" s="8"/>
      <c r="C804" s="8"/>
      <c r="D804" s="8"/>
      <c r="E804" s="8"/>
      <c r="F804" s="8"/>
      <c r="G804" s="9"/>
      <c r="H804" s="9"/>
      <c r="I804" s="9"/>
      <c r="J804" s="9"/>
      <c r="K804" s="9" t="str">
        <f t="shared" si="36"/>
        <v/>
      </c>
      <c r="L804" s="9" t="str">
        <f t="shared" si="37"/>
        <v/>
      </c>
      <c r="M804" s="9" t="str">
        <f t="shared" si="38"/>
        <v/>
      </c>
    </row>
    <row r="805" spans="1:13" x14ac:dyDescent="0.3">
      <c r="A805" s="10" t="s">
        <v>706</v>
      </c>
      <c r="B805" s="8">
        <v>0</v>
      </c>
      <c r="C805" s="8">
        <v>8.0151618057037908</v>
      </c>
      <c r="D805" s="8">
        <v>1.0018952257129701</v>
      </c>
      <c r="E805" s="8">
        <v>257.48707300823338</v>
      </c>
      <c r="F805" s="8">
        <v>266.50413003965014</v>
      </c>
      <c r="G805" s="9">
        <v>0</v>
      </c>
      <c r="H805" s="9">
        <v>2.060076700061508E-2</v>
      </c>
      <c r="I805" s="9">
        <v>3.573592757957635E-3</v>
      </c>
      <c r="J805" s="9">
        <v>4.0443043969531411E-2</v>
      </c>
      <c r="K805" s="9">
        <f t="shared" si="36"/>
        <v>0</v>
      </c>
      <c r="L805" s="9">
        <f t="shared" si="37"/>
        <v>0.50937726191270583</v>
      </c>
      <c r="M805" s="9">
        <f t="shared" si="38"/>
        <v>8.8361122388558921E-2</v>
      </c>
    </row>
    <row r="806" spans="1:13" x14ac:dyDescent="0.3">
      <c r="A806" s="7" t="s">
        <v>709</v>
      </c>
      <c r="B806" s="8"/>
      <c r="C806" s="8"/>
      <c r="D806" s="8"/>
      <c r="E806" s="8"/>
      <c r="F806" s="8"/>
      <c r="G806" s="9"/>
      <c r="H806" s="9"/>
      <c r="I806" s="9"/>
      <c r="J806" s="9"/>
      <c r="K806" s="9" t="str">
        <f t="shared" si="36"/>
        <v/>
      </c>
      <c r="L806" s="9" t="str">
        <f t="shared" si="37"/>
        <v/>
      </c>
      <c r="M806" s="9" t="str">
        <f t="shared" si="38"/>
        <v/>
      </c>
    </row>
    <row r="807" spans="1:13" x14ac:dyDescent="0.3">
      <c r="A807" s="10" t="s">
        <v>710</v>
      </c>
      <c r="B807" s="8">
        <v>1309.7766548862314</v>
      </c>
      <c r="C807" s="8">
        <v>552.1705714172241</v>
      </c>
      <c r="D807" s="8">
        <v>231.49074772663982</v>
      </c>
      <c r="E807" s="8">
        <v>21477.53119167687</v>
      </c>
      <c r="F807" s="8">
        <v>23570.969165706963</v>
      </c>
      <c r="G807" s="9">
        <v>3.4584133913018382</v>
      </c>
      <c r="H807" s="9">
        <v>1.2067125437705271</v>
      </c>
      <c r="I807" s="9">
        <v>0.95750793334754547</v>
      </c>
      <c r="J807" s="9">
        <v>3.5881623522112909</v>
      </c>
      <c r="K807" s="9">
        <f t="shared" si="36"/>
        <v>0.96383971844822136</v>
      </c>
      <c r="L807" s="9">
        <f t="shared" si="37"/>
        <v>0.33630377483528906</v>
      </c>
      <c r="M807" s="9">
        <f t="shared" si="38"/>
        <v>0.26685189781266677</v>
      </c>
    </row>
    <row r="808" spans="1:13" x14ac:dyDescent="0.3">
      <c r="A808" s="10" t="s">
        <v>711</v>
      </c>
      <c r="B808" s="8">
        <v>0</v>
      </c>
      <c r="C808" s="8">
        <v>34.43326885880073</v>
      </c>
      <c r="D808" s="8">
        <v>5.1012250161186197</v>
      </c>
      <c r="E808" s="8">
        <v>446.3571889103788</v>
      </c>
      <c r="F808" s="8">
        <v>485.89168278529814</v>
      </c>
      <c r="G808" s="9">
        <v>0</v>
      </c>
      <c r="H808" s="9">
        <v>6.0209378838505717E-2</v>
      </c>
      <c r="I808" s="9">
        <v>2.1295223931400365E-2</v>
      </c>
      <c r="J808" s="9">
        <v>8.3608488650132443E-2</v>
      </c>
      <c r="K808" s="9">
        <f t="shared" si="36"/>
        <v>0</v>
      </c>
      <c r="L808" s="9">
        <f t="shared" si="37"/>
        <v>0.72013475916850389</v>
      </c>
      <c r="M808" s="9">
        <f t="shared" si="38"/>
        <v>0.25470169686372668</v>
      </c>
    </row>
    <row r="809" spans="1:13" x14ac:dyDescent="0.3">
      <c r="A809" s="10" t="s">
        <v>712</v>
      </c>
      <c r="B809" s="8">
        <v>12.09900990099008</v>
      </c>
      <c r="C809" s="8">
        <v>0</v>
      </c>
      <c r="D809" s="8">
        <v>0</v>
      </c>
      <c r="E809" s="8">
        <v>161.32013201320021</v>
      </c>
      <c r="F809" s="8">
        <v>173.41914191419028</v>
      </c>
      <c r="G809" s="9">
        <v>2.9470252413980179E-2</v>
      </c>
      <c r="H809" s="9">
        <v>0</v>
      </c>
      <c r="I809" s="9">
        <v>0</v>
      </c>
      <c r="J809" s="9">
        <v>2.75152514439739E-2</v>
      </c>
      <c r="K809" s="9">
        <f t="shared" si="36"/>
        <v>1.0710515393249094</v>
      </c>
      <c r="L809" s="9">
        <f t="shared" si="37"/>
        <v>0</v>
      </c>
      <c r="M809" s="9">
        <f t="shared" si="38"/>
        <v>0</v>
      </c>
    </row>
    <row r="810" spans="1:13" x14ac:dyDescent="0.3">
      <c r="A810" s="10" t="s">
        <v>713</v>
      </c>
      <c r="B810" s="8">
        <v>14.13737734165921</v>
      </c>
      <c r="C810" s="8">
        <v>0</v>
      </c>
      <c r="D810" s="8">
        <v>0</v>
      </c>
      <c r="E810" s="8">
        <v>475.62176628010661</v>
      </c>
      <c r="F810" s="8">
        <v>489.75914362176582</v>
      </c>
      <c r="G810" s="9">
        <v>3.9610248876521169E-2</v>
      </c>
      <c r="H810" s="9">
        <v>0</v>
      </c>
      <c r="I810" s="9">
        <v>0</v>
      </c>
      <c r="J810" s="9">
        <v>7.974396534986937E-2</v>
      </c>
      <c r="K810" s="9">
        <f t="shared" si="36"/>
        <v>0.49671782313225604</v>
      </c>
      <c r="L810" s="9">
        <f t="shared" si="37"/>
        <v>0</v>
      </c>
      <c r="M810" s="9">
        <f t="shared" si="38"/>
        <v>0</v>
      </c>
    </row>
    <row r="811" spans="1:13" x14ac:dyDescent="0.3">
      <c r="A811" s="10" t="s">
        <v>714</v>
      </c>
      <c r="B811" s="8">
        <v>233.71123102866721</v>
      </c>
      <c r="C811" s="8">
        <v>126.46711635750405</v>
      </c>
      <c r="D811" s="8">
        <v>28.328634064080887</v>
      </c>
      <c r="E811" s="8">
        <v>7153.991838111283</v>
      </c>
      <c r="F811" s="8">
        <v>7542.4988195615351</v>
      </c>
      <c r="G811" s="9">
        <v>0.61193076524244316</v>
      </c>
      <c r="H811" s="9">
        <v>0.27352068220962611</v>
      </c>
      <c r="I811" s="9">
        <v>0.12008431882615928</v>
      </c>
      <c r="J811" s="9">
        <v>1.2048232614746037</v>
      </c>
      <c r="K811" s="9">
        <f t="shared" si="36"/>
        <v>0.5079008555109491</v>
      </c>
      <c r="L811" s="9">
        <f t="shared" si="37"/>
        <v>0.22702141546873811</v>
      </c>
      <c r="M811" s="9">
        <f t="shared" si="38"/>
        <v>9.966965501577886E-2</v>
      </c>
    </row>
    <row r="812" spans="1:13" x14ac:dyDescent="0.3">
      <c r="A812" s="4" t="s">
        <v>715</v>
      </c>
      <c r="B812" s="5"/>
      <c r="C812" s="5"/>
      <c r="D812" s="5"/>
      <c r="E812" s="5"/>
      <c r="F812" s="5"/>
      <c r="G812" s="6"/>
      <c r="H812" s="6"/>
      <c r="I812" s="6"/>
      <c r="J812" s="6"/>
      <c r="K812" s="9" t="str">
        <f t="shared" si="36"/>
        <v/>
      </c>
      <c r="L812" s="9" t="str">
        <f t="shared" si="37"/>
        <v/>
      </c>
      <c r="M812" s="9" t="str">
        <f t="shared" si="38"/>
        <v/>
      </c>
    </row>
    <row r="813" spans="1:13" x14ac:dyDescent="0.3">
      <c r="A813" s="7" t="s">
        <v>715</v>
      </c>
      <c r="B813" s="8"/>
      <c r="C813" s="8"/>
      <c r="D813" s="8"/>
      <c r="E813" s="8"/>
      <c r="F813" s="8"/>
      <c r="G813" s="9"/>
      <c r="H813" s="9"/>
      <c r="I813" s="9"/>
      <c r="J813" s="9"/>
      <c r="K813" s="9" t="str">
        <f t="shared" si="36"/>
        <v/>
      </c>
      <c r="L813" s="9" t="str">
        <f t="shared" si="37"/>
        <v/>
      </c>
      <c r="M813" s="9" t="str">
        <f t="shared" si="38"/>
        <v/>
      </c>
    </row>
    <row r="814" spans="1:13" x14ac:dyDescent="0.3">
      <c r="A814" s="10" t="s">
        <v>716</v>
      </c>
      <c r="B814" s="8">
        <v>12585.314591964445</v>
      </c>
      <c r="C814" s="8">
        <v>54744.91529009385</v>
      </c>
      <c r="D814" s="8">
        <v>34458.214354847194</v>
      </c>
      <c r="E814" s="8">
        <v>210540.32138021511</v>
      </c>
      <c r="F814" s="8">
        <v>312328.7656171206</v>
      </c>
      <c r="G814" s="9">
        <v>31.962150837983728</v>
      </c>
      <c r="H814" s="9">
        <v>114.31254398695566</v>
      </c>
      <c r="I814" s="9">
        <v>136.31969421547598</v>
      </c>
      <c r="J814" s="9">
        <v>38.484694092790306</v>
      </c>
      <c r="K814" s="9">
        <f t="shared" si="36"/>
        <v>0.83051591266179492</v>
      </c>
      <c r="L814" s="9">
        <f t="shared" si="37"/>
        <v>2.9703378624067298</v>
      </c>
      <c r="M814" s="9">
        <f t="shared" si="38"/>
        <v>3.5421794931459258</v>
      </c>
    </row>
    <row r="815" spans="1:13" x14ac:dyDescent="0.3">
      <c r="A815" s="10" t="s">
        <v>717</v>
      </c>
      <c r="B815" s="8">
        <v>1</v>
      </c>
      <c r="C815" s="8">
        <v>10</v>
      </c>
      <c r="D815" s="8">
        <v>10</v>
      </c>
      <c r="E815" s="8">
        <v>36</v>
      </c>
      <c r="F815" s="8">
        <v>57</v>
      </c>
      <c r="G815" s="9">
        <v>2.2649326734952239E-3</v>
      </c>
      <c r="H815" s="9">
        <v>1.9014854835301361E-2</v>
      </c>
      <c r="I815" s="9">
        <v>4.0404631640365257E-2</v>
      </c>
      <c r="J815" s="9">
        <v>6.3694044451205788E-3</v>
      </c>
      <c r="K815" s="9">
        <f t="shared" si="36"/>
        <v>0.35559567507607792</v>
      </c>
      <c r="L815" s="9">
        <f t="shared" si="37"/>
        <v>2.9853426641588294</v>
      </c>
      <c r="M815" s="9">
        <f t="shared" si="38"/>
        <v>6.3435493833835759</v>
      </c>
    </row>
    <row r="816" spans="1:13" x14ac:dyDescent="0.3">
      <c r="A816" s="10" t="s">
        <v>718</v>
      </c>
      <c r="B816" s="8">
        <v>2375.5853542970744</v>
      </c>
      <c r="C816" s="8">
        <v>12576.152836912554</v>
      </c>
      <c r="D816" s="8">
        <v>12390.228674772763</v>
      </c>
      <c r="E816" s="8">
        <v>27492.525019019504</v>
      </c>
      <c r="F816" s="8">
        <v>54834.491885001895</v>
      </c>
      <c r="G816" s="9">
        <v>5.9348217860340284</v>
      </c>
      <c r="H816" s="9">
        <v>25.058603095788644</v>
      </c>
      <c r="I816" s="9">
        <v>47.214153483995503</v>
      </c>
      <c r="J816" s="9">
        <v>5.4857015149045907</v>
      </c>
      <c r="K816" s="9">
        <f t="shared" si="36"/>
        <v>1.0818710733548267</v>
      </c>
      <c r="L816" s="9">
        <f t="shared" si="37"/>
        <v>4.567985156994907</v>
      </c>
      <c r="M816" s="9">
        <f t="shared" si="38"/>
        <v>8.6067667655112423</v>
      </c>
    </row>
    <row r="817" spans="1:13" x14ac:dyDescent="0.3">
      <c r="A817" s="10" t="s">
        <v>719</v>
      </c>
      <c r="B817" s="8">
        <v>301.43834582683394</v>
      </c>
      <c r="C817" s="8">
        <v>1030.6912511948467</v>
      </c>
      <c r="D817" s="8">
        <v>660.88544548976051</v>
      </c>
      <c r="E817" s="8">
        <v>5393.7782361523332</v>
      </c>
      <c r="F817" s="8">
        <v>7386.7932786637739</v>
      </c>
      <c r="G817" s="9">
        <v>0.78461286789733098</v>
      </c>
      <c r="H817" s="9">
        <v>2.0047750671916136</v>
      </c>
      <c r="I817" s="9">
        <v>2.4050885824962887</v>
      </c>
      <c r="J817" s="9">
        <v>1.2017700612046174</v>
      </c>
      <c r="K817" s="9">
        <f t="shared" si="36"/>
        <v>0.65288102377160162</v>
      </c>
      <c r="L817" s="9">
        <f t="shared" si="37"/>
        <v>1.6681852310267147</v>
      </c>
      <c r="M817" s="9">
        <f t="shared" si="38"/>
        <v>2.0012884828279893</v>
      </c>
    </row>
    <row r="818" spans="1:13" x14ac:dyDescent="0.3">
      <c r="A818" s="4" t="s">
        <v>720</v>
      </c>
      <c r="B818" s="5"/>
      <c r="C818" s="5"/>
      <c r="D818" s="5"/>
      <c r="E818" s="5"/>
      <c r="F818" s="5"/>
      <c r="G818" s="6"/>
      <c r="H818" s="6"/>
      <c r="I818" s="6"/>
      <c r="J818" s="6"/>
      <c r="K818" s="9" t="str">
        <f t="shared" si="36"/>
        <v/>
      </c>
      <c r="L818" s="9" t="str">
        <f t="shared" si="37"/>
        <v/>
      </c>
      <c r="M818" s="9" t="str">
        <f t="shared" si="38"/>
        <v/>
      </c>
    </row>
    <row r="819" spans="1:13" x14ac:dyDescent="0.3">
      <c r="A819" s="7" t="s">
        <v>720</v>
      </c>
      <c r="B819" s="8"/>
      <c r="C819" s="8"/>
      <c r="D819" s="8"/>
      <c r="E819" s="8"/>
      <c r="F819" s="8"/>
      <c r="G819" s="9"/>
      <c r="H819" s="9"/>
      <c r="I819" s="9"/>
      <c r="J819" s="9"/>
      <c r="K819" s="9" t="str">
        <f t="shared" si="36"/>
        <v/>
      </c>
      <c r="L819" s="9" t="str">
        <f t="shared" si="37"/>
        <v/>
      </c>
      <c r="M819" s="9" t="str">
        <f t="shared" si="38"/>
        <v/>
      </c>
    </row>
    <row r="820" spans="1:13" x14ac:dyDescent="0.3">
      <c r="A820" s="10" t="s">
        <v>721</v>
      </c>
      <c r="B820" s="8">
        <v>501.35920399140696</v>
      </c>
      <c r="C820" s="8">
        <v>1992.3753537373959</v>
      </c>
      <c r="D820" s="8">
        <v>595.80362318016842</v>
      </c>
      <c r="E820" s="8">
        <v>13698.459693825349</v>
      </c>
      <c r="F820" s="8">
        <v>16787.997874734319</v>
      </c>
      <c r="G820" s="9">
        <v>1.3316850872071102</v>
      </c>
      <c r="H820" s="9">
        <v>3.5813221188090845</v>
      </c>
      <c r="I820" s="9">
        <v>2.1747476314694492</v>
      </c>
      <c r="J820" s="9">
        <v>3.3145970294747884</v>
      </c>
      <c r="K820" s="9">
        <f t="shared" si="36"/>
        <v>0.40176379673462786</v>
      </c>
      <c r="L820" s="9">
        <f t="shared" si="37"/>
        <v>1.0804698390068128</v>
      </c>
      <c r="M820" s="9">
        <f t="shared" si="38"/>
        <v>0.6561122248438287</v>
      </c>
    </row>
    <row r="821" spans="1:13" x14ac:dyDescent="0.3">
      <c r="A821" s="10" t="s">
        <v>722</v>
      </c>
      <c r="B821" s="8">
        <v>15.09033423667568</v>
      </c>
      <c r="C821" s="8">
        <v>47.283047274916939</v>
      </c>
      <c r="D821" s="8">
        <v>24.144534778681013</v>
      </c>
      <c r="E821" s="8">
        <v>427.55947003914366</v>
      </c>
      <c r="F821" s="8">
        <v>514.07738632941732</v>
      </c>
      <c r="G821" s="9">
        <v>3.597969631571013E-2</v>
      </c>
      <c r="H821" s="9">
        <v>8.0577287551999568E-2</v>
      </c>
      <c r="I821" s="9">
        <v>0.10383007033211004</v>
      </c>
      <c r="J821" s="9">
        <v>0.10862243350602171</v>
      </c>
      <c r="K821" s="9">
        <f t="shared" si="36"/>
        <v>0.33123633078718973</v>
      </c>
      <c r="L821" s="9">
        <f t="shared" si="37"/>
        <v>0.74181073790371854</v>
      </c>
      <c r="M821" s="9">
        <f t="shared" si="38"/>
        <v>0.95588053941319595</v>
      </c>
    </row>
    <row r="822" spans="1:13" x14ac:dyDescent="0.3">
      <c r="A822" s="10" t="s">
        <v>723</v>
      </c>
      <c r="B822" s="8">
        <v>4440.0448732025206</v>
      </c>
      <c r="C822" s="8">
        <v>5913.2253125449497</v>
      </c>
      <c r="D822" s="8">
        <v>2571.1458189775808</v>
      </c>
      <c r="E822" s="8">
        <v>37789.077365762671</v>
      </c>
      <c r="F822" s="8">
        <v>50713.493370487718</v>
      </c>
      <c r="G822" s="9">
        <v>10.564613941555407</v>
      </c>
      <c r="H822" s="9">
        <v>10.749820833469046</v>
      </c>
      <c r="I822" s="9">
        <v>9.0962355089778217</v>
      </c>
      <c r="J822" s="9">
        <v>10.072038236878649</v>
      </c>
      <c r="K822" s="9">
        <f t="shared" si="36"/>
        <v>1.0489052655571935</v>
      </c>
      <c r="L822" s="9">
        <f t="shared" si="37"/>
        <v>1.0672934892273049</v>
      </c>
      <c r="M822" s="9">
        <f t="shared" si="38"/>
        <v>0.90311765057365079</v>
      </c>
    </row>
    <row r="823" spans="1:13" x14ac:dyDescent="0.3">
      <c r="A823" s="10" t="s">
        <v>724</v>
      </c>
      <c r="B823" s="8">
        <v>1155.7551982188131</v>
      </c>
      <c r="C823" s="8">
        <v>2794.4975817923132</v>
      </c>
      <c r="D823" s="8">
        <v>620.55318201496561</v>
      </c>
      <c r="E823" s="8">
        <v>18586.471519574443</v>
      </c>
      <c r="F823" s="8">
        <v>23157.277481600533</v>
      </c>
      <c r="G823" s="9">
        <v>3.107084335140919</v>
      </c>
      <c r="H823" s="9">
        <v>6.2464415252897307</v>
      </c>
      <c r="I823" s="9">
        <v>2.5956763868429675</v>
      </c>
      <c r="J823" s="9">
        <v>3.115317533003779</v>
      </c>
      <c r="K823" s="9">
        <f t="shared" si="36"/>
        <v>0.99735718822378872</v>
      </c>
      <c r="L823" s="9">
        <f t="shared" si="37"/>
        <v>2.0050737875400237</v>
      </c>
      <c r="M823" s="9">
        <f t="shared" si="38"/>
        <v>0.8331980157220843</v>
      </c>
    </row>
    <row r="824" spans="1:13" x14ac:dyDescent="0.3">
      <c r="A824" s="4" t="s">
        <v>725</v>
      </c>
      <c r="B824" s="5"/>
      <c r="C824" s="5"/>
      <c r="D824" s="5"/>
      <c r="E824" s="5"/>
      <c r="F824" s="5"/>
      <c r="G824" s="6"/>
      <c r="H824" s="6"/>
      <c r="I824" s="6"/>
      <c r="J824" s="6"/>
      <c r="K824" s="9" t="str">
        <f t="shared" si="36"/>
        <v/>
      </c>
      <c r="L824" s="9" t="str">
        <f t="shared" si="37"/>
        <v/>
      </c>
      <c r="M824" s="9" t="str">
        <f t="shared" si="38"/>
        <v/>
      </c>
    </row>
    <row r="825" spans="1:13" x14ac:dyDescent="0.3">
      <c r="A825" s="7" t="s">
        <v>725</v>
      </c>
      <c r="B825" s="8"/>
      <c r="C825" s="8"/>
      <c r="D825" s="8"/>
      <c r="E825" s="8"/>
      <c r="F825" s="8"/>
      <c r="G825" s="9"/>
      <c r="H825" s="9"/>
      <c r="I825" s="9"/>
      <c r="J825" s="9"/>
      <c r="K825" s="9" t="str">
        <f t="shared" si="36"/>
        <v/>
      </c>
      <c r="L825" s="9" t="str">
        <f t="shared" si="37"/>
        <v/>
      </c>
      <c r="M825" s="9" t="str">
        <f t="shared" si="38"/>
        <v/>
      </c>
    </row>
    <row r="826" spans="1:13" x14ac:dyDescent="0.3">
      <c r="A826" s="10" t="s">
        <v>726</v>
      </c>
      <c r="B826" s="8">
        <v>36426.412657538414</v>
      </c>
      <c r="C826" s="8">
        <v>68729.240246685164</v>
      </c>
      <c r="D826" s="8">
        <v>47987.480342867697</v>
      </c>
      <c r="E826" s="8">
        <v>417344.70018034172</v>
      </c>
      <c r="F826" s="8">
        <v>570487.83342743292</v>
      </c>
      <c r="G826" s="9">
        <v>87.180020452326048</v>
      </c>
      <c r="H826" s="9">
        <v>123.33442198502219</v>
      </c>
      <c r="I826" s="9">
        <v>169.10394279189381</v>
      </c>
      <c r="J826" s="9">
        <v>110.34142768877113</v>
      </c>
      <c r="K826" s="9">
        <f t="shared" si="36"/>
        <v>0.79009327936399265</v>
      </c>
      <c r="L826" s="9">
        <f t="shared" si="37"/>
        <v>1.1177526389535133</v>
      </c>
      <c r="M826" s="9">
        <f t="shared" si="38"/>
        <v>1.5325517018763628</v>
      </c>
    </row>
    <row r="827" spans="1:13" x14ac:dyDescent="0.3">
      <c r="A827" s="10" t="s">
        <v>727</v>
      </c>
      <c r="B827" s="8">
        <v>70431.835105318882</v>
      </c>
      <c r="C827" s="8">
        <v>114139.81723303522</v>
      </c>
      <c r="D827" s="8">
        <v>59655.545888814049</v>
      </c>
      <c r="E827" s="8">
        <v>589512.69546489965</v>
      </c>
      <c r="F827" s="8">
        <v>833739.89369206782</v>
      </c>
      <c r="G827" s="9">
        <v>194.93237326968523</v>
      </c>
      <c r="H827" s="9">
        <v>186.03134084111485</v>
      </c>
      <c r="I827" s="9">
        <v>193.64853611629704</v>
      </c>
      <c r="J827" s="9">
        <v>192.59956274768308</v>
      </c>
      <c r="K827" s="9">
        <f t="shared" si="36"/>
        <v>1.0121122316620119</v>
      </c>
      <c r="L827" s="9">
        <f t="shared" si="37"/>
        <v>0.96589700509770637</v>
      </c>
      <c r="M827" s="9">
        <f t="shared" si="38"/>
        <v>1.0054463953793507</v>
      </c>
    </row>
    <row r="828" spans="1:13" x14ac:dyDescent="0.3">
      <c r="A828" s="10" t="s">
        <v>728</v>
      </c>
      <c r="B828" s="8">
        <v>170.46340782122888</v>
      </c>
      <c r="C828" s="8">
        <v>134.15167597765347</v>
      </c>
      <c r="D828" s="8">
        <v>13.11256983240223</v>
      </c>
      <c r="E828" s="8">
        <v>2331.011452513957</v>
      </c>
      <c r="F828" s="8">
        <v>2648.7391061452417</v>
      </c>
      <c r="G828" s="9">
        <v>0.41765476201126173</v>
      </c>
      <c r="H828" s="9">
        <v>0.26478192318206661</v>
      </c>
      <c r="I828" s="9">
        <v>5.2394472302342482E-2</v>
      </c>
      <c r="J828" s="9">
        <v>0.47641916618758118</v>
      </c>
      <c r="K828" s="9">
        <f t="shared" si="36"/>
        <v>0.87665398802788286</v>
      </c>
      <c r="L828" s="9">
        <f t="shared" si="37"/>
        <v>0.55577512823615849</v>
      </c>
      <c r="M828" s="9">
        <f t="shared" si="38"/>
        <v>0.1099755761751053</v>
      </c>
    </row>
    <row r="829" spans="1:13" x14ac:dyDescent="0.3">
      <c r="A829" s="10" t="s">
        <v>729</v>
      </c>
      <c r="B829" s="8">
        <v>880.13239074550052</v>
      </c>
      <c r="C829" s="8">
        <v>767.16323907454887</v>
      </c>
      <c r="D829" s="8">
        <v>434.41773778920208</v>
      </c>
      <c r="E829" s="8">
        <v>5338.3059125963964</v>
      </c>
      <c r="F829" s="8">
        <v>7420.0192802056481</v>
      </c>
      <c r="G829" s="9">
        <v>2.31616943265825</v>
      </c>
      <c r="H829" s="9">
        <v>1.2708693185544513</v>
      </c>
      <c r="I829" s="9">
        <v>1.4085992802192828</v>
      </c>
      <c r="J829" s="9">
        <v>2.0114942113394774</v>
      </c>
      <c r="K829" s="9">
        <f t="shared" si="36"/>
        <v>1.1514671131545966</v>
      </c>
      <c r="L829" s="9">
        <f t="shared" si="37"/>
        <v>0.63180361712707322</v>
      </c>
      <c r="M829" s="9">
        <f t="shared" si="38"/>
        <v>0.70027508519712822</v>
      </c>
    </row>
    <row r="830" spans="1:13" x14ac:dyDescent="0.3">
      <c r="A830" s="10" t="s">
        <v>730</v>
      </c>
      <c r="B830" s="8">
        <v>9726.2028049298606</v>
      </c>
      <c r="C830" s="8">
        <v>22688.660603484863</v>
      </c>
      <c r="D830" s="8">
        <v>8636.8516787080225</v>
      </c>
      <c r="E830" s="8">
        <v>145197.5806204844</v>
      </c>
      <c r="F830" s="8">
        <v>186249.29570760715</v>
      </c>
      <c r="G830" s="9">
        <v>23.63447693078869</v>
      </c>
      <c r="H830" s="9">
        <v>41.434550972480253</v>
      </c>
      <c r="I830" s="9">
        <v>31.220068186334725</v>
      </c>
      <c r="J830" s="9">
        <v>36.256105675260855</v>
      </c>
      <c r="K830" s="9">
        <f t="shared" si="36"/>
        <v>0.65187577348980252</v>
      </c>
      <c r="L830" s="9">
        <f t="shared" si="37"/>
        <v>1.1428296062352026</v>
      </c>
      <c r="M830" s="9">
        <f t="shared" si="38"/>
        <v>0.86109822345419629</v>
      </c>
    </row>
    <row r="831" spans="1:13" x14ac:dyDescent="0.3">
      <c r="A831" s="10" t="s">
        <v>731</v>
      </c>
      <c r="B831" s="8"/>
      <c r="C831" s="8"/>
      <c r="D831" s="8"/>
      <c r="E831" s="8"/>
      <c r="F831" s="8">
        <v>0</v>
      </c>
      <c r="G831" s="9">
        <v>0</v>
      </c>
      <c r="H831" s="9">
        <v>0</v>
      </c>
      <c r="I831" s="9">
        <v>0</v>
      </c>
      <c r="J831" s="9">
        <v>0</v>
      </c>
      <c r="K831" s="9" t="str">
        <f t="shared" si="36"/>
        <v/>
      </c>
      <c r="L831" s="9" t="str">
        <f t="shared" si="37"/>
        <v/>
      </c>
      <c r="M831" s="9" t="str">
        <f t="shared" si="38"/>
        <v/>
      </c>
    </row>
    <row r="832" spans="1:13" x14ac:dyDescent="0.3">
      <c r="A832" s="10" t="s">
        <v>732</v>
      </c>
      <c r="B832" s="8">
        <v>20.126006300314952</v>
      </c>
      <c r="C832" s="8">
        <v>18.113405670283498</v>
      </c>
      <c r="D832" s="8">
        <v>8.050402520126001</v>
      </c>
      <c r="E832" s="8">
        <v>914.72698634931635</v>
      </c>
      <c r="F832" s="8">
        <v>961.01680084004079</v>
      </c>
      <c r="G832" s="9">
        <v>4.9022067971619843E-2</v>
      </c>
      <c r="H832" s="9">
        <v>3.5158841973318963E-2</v>
      </c>
      <c r="I832" s="9">
        <v>3.2383603436197513E-2</v>
      </c>
      <c r="J832" s="9">
        <v>0.19217102974382755</v>
      </c>
      <c r="K832" s="9">
        <f t="shared" si="36"/>
        <v>0.25509603625982763</v>
      </c>
      <c r="L832" s="9">
        <f t="shared" si="37"/>
        <v>0.18295599508514498</v>
      </c>
      <c r="M832" s="9">
        <f t="shared" si="38"/>
        <v>0.16851449190529022</v>
      </c>
    </row>
    <row r="833" spans="1:13" x14ac:dyDescent="0.3">
      <c r="A833" s="10" t="s">
        <v>733</v>
      </c>
      <c r="B833" s="8">
        <v>2200.6746043144731</v>
      </c>
      <c r="C833" s="8">
        <v>1918.4828368712838</v>
      </c>
      <c r="D833" s="8">
        <v>975.03573377761052</v>
      </c>
      <c r="E833" s="8">
        <v>24193.732240829559</v>
      </c>
      <c r="F833" s="8">
        <v>29287.925415792924</v>
      </c>
      <c r="G833" s="9">
        <v>5.4075609331132499</v>
      </c>
      <c r="H833" s="9">
        <v>3.6018611609872262</v>
      </c>
      <c r="I833" s="9">
        <v>3.5902330589926996</v>
      </c>
      <c r="J833" s="9">
        <v>5.5122404575402637</v>
      </c>
      <c r="K833" s="9">
        <f t="shared" si="36"/>
        <v>0.9810096229957056</v>
      </c>
      <c r="L833" s="9">
        <f t="shared" si="37"/>
        <v>0.65342961518672404</v>
      </c>
      <c r="M833" s="9">
        <f t="shared" si="38"/>
        <v>0.65132010960834885</v>
      </c>
    </row>
    <row r="834" spans="1:13" x14ac:dyDescent="0.3">
      <c r="A834" s="10" t="s">
        <v>734</v>
      </c>
      <c r="B834" s="8">
        <v>19.181581233709711</v>
      </c>
      <c r="C834" s="8">
        <v>39.372719374456963</v>
      </c>
      <c r="D834" s="8">
        <v>3.02867072111207</v>
      </c>
      <c r="E834" s="8">
        <v>944.94526498696746</v>
      </c>
      <c r="F834" s="8">
        <v>1006.5282363162462</v>
      </c>
      <c r="G834" s="9">
        <v>5.1465530258382929E-2</v>
      </c>
      <c r="H834" s="9">
        <v>8.2587374117131351E-2</v>
      </c>
      <c r="I834" s="9">
        <v>1.0802762082734126E-2</v>
      </c>
      <c r="J834" s="9">
        <v>0.19969103902612589</v>
      </c>
      <c r="K834" s="9">
        <f t="shared" si="36"/>
        <v>0.2577257873431647</v>
      </c>
      <c r="L834" s="9">
        <f t="shared" si="37"/>
        <v>0.41357576444041794</v>
      </c>
      <c r="M834" s="9">
        <f t="shared" si="38"/>
        <v>5.4097380310194003E-2</v>
      </c>
    </row>
    <row r="835" spans="1:13" x14ac:dyDescent="0.3">
      <c r="A835" s="7" t="s">
        <v>735</v>
      </c>
      <c r="B835" s="8"/>
      <c r="C835" s="8"/>
      <c r="D835" s="8"/>
      <c r="E835" s="8"/>
      <c r="F835" s="8"/>
      <c r="G835" s="9"/>
      <c r="H835" s="9"/>
      <c r="I835" s="9"/>
      <c r="J835" s="9"/>
      <c r="K835" s="9" t="str">
        <f t="shared" si="36"/>
        <v/>
      </c>
      <c r="L835" s="9" t="str">
        <f t="shared" si="37"/>
        <v/>
      </c>
      <c r="M835" s="9" t="str">
        <f t="shared" si="38"/>
        <v/>
      </c>
    </row>
    <row r="836" spans="1:13" x14ac:dyDescent="0.3">
      <c r="A836" s="10" t="s">
        <v>736</v>
      </c>
      <c r="B836" s="8">
        <v>0</v>
      </c>
      <c r="C836" s="8">
        <v>2.04953560371517</v>
      </c>
      <c r="D836" s="8">
        <v>0</v>
      </c>
      <c r="E836" s="8">
        <v>4.0990712074303302</v>
      </c>
      <c r="F836" s="8">
        <v>6.1486068111455001</v>
      </c>
      <c r="G836" s="9">
        <v>0</v>
      </c>
      <c r="H836" s="9">
        <v>3.4696654349345838E-3</v>
      </c>
      <c r="I836" s="9">
        <v>0</v>
      </c>
      <c r="J836" s="9">
        <v>9.1658159856642491E-4</v>
      </c>
      <c r="K836" s="9">
        <f t="shared" si="36"/>
        <v>0</v>
      </c>
      <c r="L836" s="9">
        <f t="shared" si="37"/>
        <v>3.7854408602150618</v>
      </c>
      <c r="M836" s="9">
        <f t="shared" si="38"/>
        <v>0</v>
      </c>
    </row>
    <row r="837" spans="1:13" x14ac:dyDescent="0.3">
      <c r="A837" s="10" t="s">
        <v>737</v>
      </c>
      <c r="B837" s="8">
        <v>13.047794117647051</v>
      </c>
      <c r="C837" s="8">
        <v>26.095588235294041</v>
      </c>
      <c r="D837" s="8">
        <v>1.00367647058823</v>
      </c>
      <c r="E837" s="8">
        <v>124.455882352941</v>
      </c>
      <c r="F837" s="8">
        <v>164.60294117647032</v>
      </c>
      <c r="G837" s="9">
        <v>3.6947036154155379E-2</v>
      </c>
      <c r="H837" s="9">
        <v>4.5873455460945595E-2</v>
      </c>
      <c r="I837" s="9">
        <v>3.4542005052802579E-3</v>
      </c>
      <c r="J837" s="9">
        <v>3.679955760510624E-2</v>
      </c>
      <c r="K837" s="9">
        <f t="shared" ref="K837:K900" si="39">IFERROR(G837/J837,"")</f>
        <v>1.004007617445615</v>
      </c>
      <c r="L837" s="9">
        <f t="shared" ref="L837:L900" si="40">IFERROR(H837/J837,"")</f>
        <v>1.2465762755414287</v>
      </c>
      <c r="M837" s="9">
        <f t="shared" ref="M837:M900" si="41">IFERROR(I837/J837,"")</f>
        <v>9.38652725760203E-2</v>
      </c>
    </row>
    <row r="838" spans="1:13" x14ac:dyDescent="0.3">
      <c r="A838" s="10" t="s">
        <v>738</v>
      </c>
      <c r="B838" s="8"/>
      <c r="C838" s="8"/>
      <c r="D838" s="8"/>
      <c r="E838" s="8"/>
      <c r="F838" s="8">
        <v>0</v>
      </c>
      <c r="G838" s="9">
        <v>0</v>
      </c>
      <c r="H838" s="9">
        <v>0</v>
      </c>
      <c r="I838" s="9">
        <v>0</v>
      </c>
      <c r="J838" s="9">
        <v>0</v>
      </c>
      <c r="K838" s="9" t="str">
        <f t="shared" si="39"/>
        <v/>
      </c>
      <c r="L838" s="9" t="str">
        <f t="shared" si="40"/>
        <v/>
      </c>
      <c r="M838" s="9" t="str">
        <f t="shared" si="41"/>
        <v/>
      </c>
    </row>
    <row r="839" spans="1:13" x14ac:dyDescent="0.3">
      <c r="A839" s="4" t="s">
        <v>739</v>
      </c>
      <c r="B839" s="5"/>
      <c r="C839" s="5"/>
      <c r="D839" s="5"/>
      <c r="E839" s="5"/>
      <c r="F839" s="5"/>
      <c r="G839" s="6"/>
      <c r="H839" s="6"/>
      <c r="I839" s="6"/>
      <c r="J839" s="6"/>
      <c r="K839" s="9" t="str">
        <f t="shared" si="39"/>
        <v/>
      </c>
      <c r="L839" s="9" t="str">
        <f t="shared" si="40"/>
        <v/>
      </c>
      <c r="M839" s="9" t="str">
        <f t="shared" si="41"/>
        <v/>
      </c>
    </row>
    <row r="840" spans="1:13" x14ac:dyDescent="0.3">
      <c r="A840" s="7" t="s">
        <v>739</v>
      </c>
      <c r="B840" s="8"/>
      <c r="C840" s="8"/>
      <c r="D840" s="8"/>
      <c r="E840" s="8"/>
      <c r="F840" s="8"/>
      <c r="G840" s="9"/>
      <c r="H840" s="9"/>
      <c r="I840" s="9"/>
      <c r="J840" s="9"/>
      <c r="K840" s="9" t="str">
        <f t="shared" si="39"/>
        <v/>
      </c>
      <c r="L840" s="9" t="str">
        <f t="shared" si="40"/>
        <v/>
      </c>
      <c r="M840" s="9" t="str">
        <f t="shared" si="41"/>
        <v/>
      </c>
    </row>
    <row r="841" spans="1:13" x14ac:dyDescent="0.3">
      <c r="A841" s="10" t="s">
        <v>740</v>
      </c>
      <c r="B841" s="8">
        <v>63.37586886005559</v>
      </c>
      <c r="C841" s="8">
        <v>87.519056997219451</v>
      </c>
      <c r="D841" s="8">
        <v>51.304274791473503</v>
      </c>
      <c r="E841" s="8">
        <v>956.67382993512456</v>
      </c>
      <c r="F841" s="8">
        <v>1158.8730305838731</v>
      </c>
      <c r="G841" s="9">
        <v>0.17088042015668645</v>
      </c>
      <c r="H841" s="9">
        <v>0.17991429447757104</v>
      </c>
      <c r="I841" s="9">
        <v>0.20007317158212243</v>
      </c>
      <c r="J841" s="9">
        <v>0.16761832860551204</v>
      </c>
      <c r="K841" s="9">
        <f t="shared" si="39"/>
        <v>1.0194614251216625</v>
      </c>
      <c r="L841" s="9">
        <f t="shared" si="40"/>
        <v>1.0733569292472629</v>
      </c>
      <c r="M841" s="9">
        <f t="shared" si="41"/>
        <v>1.193623473319511</v>
      </c>
    </row>
    <row r="842" spans="1:13" x14ac:dyDescent="0.3">
      <c r="A842" s="1" t="s">
        <v>741</v>
      </c>
      <c r="B842" s="2"/>
      <c r="C842" s="2"/>
      <c r="D842" s="2"/>
      <c r="E842" s="2"/>
      <c r="F842" s="2"/>
      <c r="G842" s="3"/>
      <c r="H842" s="3"/>
      <c r="I842" s="3"/>
      <c r="J842" s="3"/>
      <c r="K842" s="9" t="str">
        <f t="shared" si="39"/>
        <v/>
      </c>
      <c r="L842" s="9" t="str">
        <f t="shared" si="40"/>
        <v/>
      </c>
      <c r="M842" s="9" t="str">
        <f t="shared" si="41"/>
        <v/>
      </c>
    </row>
    <row r="843" spans="1:13" x14ac:dyDescent="0.3">
      <c r="A843" s="4" t="s">
        <v>742</v>
      </c>
      <c r="B843" s="5"/>
      <c r="C843" s="5"/>
      <c r="D843" s="5"/>
      <c r="E843" s="5"/>
      <c r="F843" s="5"/>
      <c r="G843" s="6"/>
      <c r="H843" s="6"/>
      <c r="I843" s="6"/>
      <c r="J843" s="6"/>
      <c r="K843" s="9" t="str">
        <f t="shared" si="39"/>
        <v/>
      </c>
      <c r="L843" s="9" t="str">
        <f t="shared" si="40"/>
        <v/>
      </c>
      <c r="M843" s="9" t="str">
        <f t="shared" si="41"/>
        <v/>
      </c>
    </row>
    <row r="844" spans="1:13" x14ac:dyDescent="0.3">
      <c r="A844" s="7" t="s">
        <v>743</v>
      </c>
      <c r="B844" s="8"/>
      <c r="C844" s="8"/>
      <c r="D844" s="8"/>
      <c r="E844" s="8"/>
      <c r="F844" s="8"/>
      <c r="G844" s="9"/>
      <c r="H844" s="9"/>
      <c r="I844" s="9"/>
      <c r="J844" s="9"/>
      <c r="K844" s="9" t="str">
        <f t="shared" si="39"/>
        <v/>
      </c>
      <c r="L844" s="9" t="str">
        <f t="shared" si="40"/>
        <v/>
      </c>
      <c r="M844" s="9" t="str">
        <f t="shared" si="41"/>
        <v/>
      </c>
    </row>
    <row r="845" spans="1:13" x14ac:dyDescent="0.3">
      <c r="A845" s="10" t="s">
        <v>744</v>
      </c>
      <c r="B845" s="8">
        <v>23.105774144098071</v>
      </c>
      <c r="C845" s="8">
        <v>50.22994379151757</v>
      </c>
      <c r="D845" s="8">
        <v>24.11037301992841</v>
      </c>
      <c r="E845" s="8">
        <v>646.96167603474555</v>
      </c>
      <c r="F845" s="8">
        <v>744.40776699028959</v>
      </c>
      <c r="G845" s="9">
        <v>6.0061475829432012E-2</v>
      </c>
      <c r="H845" s="9">
        <v>9.2917039975137991E-2</v>
      </c>
      <c r="I845" s="9">
        <v>0.10784956738167258</v>
      </c>
      <c r="J845" s="9">
        <v>0.14544660694412045</v>
      </c>
      <c r="K845" s="9">
        <f t="shared" si="39"/>
        <v>0.41294518374366201</v>
      </c>
      <c r="L845" s="9">
        <f t="shared" si="40"/>
        <v>0.63883951593890431</v>
      </c>
      <c r="M845" s="9">
        <f t="shared" si="41"/>
        <v>0.74150624512751684</v>
      </c>
    </row>
    <row r="846" spans="1:13" x14ac:dyDescent="0.3">
      <c r="A846" s="7" t="s">
        <v>745</v>
      </c>
      <c r="B846" s="8"/>
      <c r="C846" s="8"/>
      <c r="D846" s="8"/>
      <c r="E846" s="8"/>
      <c r="F846" s="8"/>
      <c r="G846" s="9"/>
      <c r="H846" s="9"/>
      <c r="I846" s="9"/>
      <c r="J846" s="9"/>
      <c r="K846" s="9" t="str">
        <f t="shared" si="39"/>
        <v/>
      </c>
      <c r="L846" s="9" t="str">
        <f t="shared" si="40"/>
        <v/>
      </c>
      <c r="M846" s="9" t="str">
        <f t="shared" si="41"/>
        <v/>
      </c>
    </row>
    <row r="847" spans="1:13" x14ac:dyDescent="0.3">
      <c r="A847" s="10" t="s">
        <v>746</v>
      </c>
      <c r="B847" s="8">
        <v>622.78205139308648</v>
      </c>
      <c r="C847" s="8">
        <v>3442.1746879952839</v>
      </c>
      <c r="D847" s="8">
        <v>697.43408711015593</v>
      </c>
      <c r="E847" s="8">
        <v>7148.1880775659592</v>
      </c>
      <c r="F847" s="8">
        <v>11910.578904064485</v>
      </c>
      <c r="G847" s="9">
        <v>1.5235853581167644</v>
      </c>
      <c r="H847" s="9">
        <v>6.1550214881105951</v>
      </c>
      <c r="I847" s="9">
        <v>2.4551463590185674</v>
      </c>
      <c r="J847" s="9">
        <v>1.8280575761997322</v>
      </c>
      <c r="K847" s="9">
        <f t="shared" si="39"/>
        <v>0.83344495159943399</v>
      </c>
      <c r="L847" s="9">
        <f t="shared" si="40"/>
        <v>3.3669735396988951</v>
      </c>
      <c r="M847" s="9">
        <f t="shared" si="41"/>
        <v>1.3430355755656571</v>
      </c>
    </row>
    <row r="848" spans="1:13" x14ac:dyDescent="0.3">
      <c r="A848" s="10" t="s">
        <v>747</v>
      </c>
      <c r="B848" s="8">
        <v>101.68078247490642</v>
      </c>
      <c r="C848" s="8">
        <v>141.95039929665157</v>
      </c>
      <c r="D848" s="8">
        <v>9.0606637848926503</v>
      </c>
      <c r="E848" s="8">
        <v>1478.9016777785905</v>
      </c>
      <c r="F848" s="8">
        <v>1731.593523335041</v>
      </c>
      <c r="G848" s="9">
        <v>0.2572103167560218</v>
      </c>
      <c r="H848" s="9">
        <v>0.2691874967685689</v>
      </c>
      <c r="I848" s="9">
        <v>2.9622369774592202E-2</v>
      </c>
      <c r="J848" s="9">
        <v>0.28075069696704846</v>
      </c>
      <c r="K848" s="9">
        <f t="shared" si="39"/>
        <v>0.9161520150605732</v>
      </c>
      <c r="L848" s="9">
        <f t="shared" si="40"/>
        <v>0.95881328052469006</v>
      </c>
      <c r="M848" s="9">
        <f t="shared" si="41"/>
        <v>0.10551129558929986</v>
      </c>
    </row>
    <row r="849" spans="1:13" x14ac:dyDescent="0.3">
      <c r="A849" s="10" t="s">
        <v>748</v>
      </c>
      <c r="B849" s="8">
        <v>118.68097069628644</v>
      </c>
      <c r="C849" s="8">
        <v>1381.5682229772842</v>
      </c>
      <c r="D849" s="8">
        <v>266.77859224891728</v>
      </c>
      <c r="E849" s="8">
        <v>2850.3720312526921</v>
      </c>
      <c r="F849" s="8">
        <v>4617.39981717518</v>
      </c>
      <c r="G849" s="9">
        <v>0.28092753413607907</v>
      </c>
      <c r="H849" s="9">
        <v>2.444197993414424</v>
      </c>
      <c r="I849" s="9">
        <v>0.96655533478511224</v>
      </c>
      <c r="J849" s="9">
        <v>0.68576824350489207</v>
      </c>
      <c r="K849" s="9">
        <f t="shared" si="39"/>
        <v>0.40965375226517764</v>
      </c>
      <c r="L849" s="9">
        <f t="shared" si="40"/>
        <v>3.5641749476796645</v>
      </c>
      <c r="M849" s="9">
        <f t="shared" si="41"/>
        <v>1.409448955882159</v>
      </c>
    </row>
    <row r="850" spans="1:13" x14ac:dyDescent="0.3">
      <c r="A850" s="7" t="s">
        <v>749</v>
      </c>
      <c r="B850" s="8"/>
      <c r="C850" s="8"/>
      <c r="D850" s="8"/>
      <c r="E850" s="8"/>
      <c r="F850" s="8"/>
      <c r="G850" s="9"/>
      <c r="H850" s="9"/>
      <c r="I850" s="9"/>
      <c r="J850" s="9"/>
      <c r="K850" s="9" t="str">
        <f t="shared" si="39"/>
        <v/>
      </c>
      <c r="L850" s="9" t="str">
        <f t="shared" si="40"/>
        <v/>
      </c>
      <c r="M850" s="9" t="str">
        <f t="shared" si="41"/>
        <v/>
      </c>
    </row>
    <row r="851" spans="1:13" x14ac:dyDescent="0.3">
      <c r="A851" s="10" t="s">
        <v>750</v>
      </c>
      <c r="B851" s="8">
        <v>159.7426436244744</v>
      </c>
      <c r="C851" s="8">
        <v>128.59785147127496</v>
      </c>
      <c r="D851" s="8">
        <v>117.54647361046234</v>
      </c>
      <c r="E851" s="8">
        <v>3598.7304997664523</v>
      </c>
      <c r="F851" s="8">
        <v>4004.6174684726639</v>
      </c>
      <c r="G851" s="9">
        <v>0.40078825408615759</v>
      </c>
      <c r="H851" s="9">
        <v>0.26450130900501706</v>
      </c>
      <c r="I851" s="9">
        <v>0.46143139524460225</v>
      </c>
      <c r="J851" s="9">
        <v>0.70754797516636658</v>
      </c>
      <c r="K851" s="9">
        <f t="shared" si="39"/>
        <v>0.56644675435884018</v>
      </c>
      <c r="L851" s="9">
        <f t="shared" si="40"/>
        <v>0.37382809122282423</v>
      </c>
      <c r="M851" s="9">
        <f t="shared" si="41"/>
        <v>0.65215562963925566</v>
      </c>
    </row>
    <row r="852" spans="1:13" x14ac:dyDescent="0.3">
      <c r="A852" s="10" t="s">
        <v>751</v>
      </c>
      <c r="B852" s="8">
        <v>3.0042194092827001</v>
      </c>
      <c r="C852" s="8">
        <v>0</v>
      </c>
      <c r="D852" s="8">
        <v>0</v>
      </c>
      <c r="E852" s="8">
        <v>118.1659634317862</v>
      </c>
      <c r="F852" s="8">
        <v>121.17018284106889</v>
      </c>
      <c r="G852" s="9">
        <v>6.8043546984329082E-3</v>
      </c>
      <c r="H852" s="9">
        <v>0</v>
      </c>
      <c r="I852" s="9">
        <v>0</v>
      </c>
      <c r="J852" s="9">
        <v>2.4371660316103581E-2</v>
      </c>
      <c r="K852" s="9">
        <f t="shared" si="39"/>
        <v>0.27919126601058564</v>
      </c>
      <c r="L852" s="9">
        <f t="shared" si="40"/>
        <v>0</v>
      </c>
      <c r="M852" s="9">
        <f t="shared" si="41"/>
        <v>0</v>
      </c>
    </row>
    <row r="853" spans="1:13" x14ac:dyDescent="0.3">
      <c r="A853" s="10" t="s">
        <v>752</v>
      </c>
      <c r="B853" s="8">
        <v>143.89146521953558</v>
      </c>
      <c r="C853" s="8">
        <v>150.98470646275257</v>
      </c>
      <c r="D853" s="8">
        <v>42.55944745929942</v>
      </c>
      <c r="E853" s="8">
        <v>892.7350764676853</v>
      </c>
      <c r="F853" s="8">
        <v>1230.1706956092728</v>
      </c>
      <c r="G853" s="9">
        <v>0.3322455079606676</v>
      </c>
      <c r="H853" s="9">
        <v>0.28444357445156554</v>
      </c>
      <c r="I853" s="9">
        <v>0.14265102040137467</v>
      </c>
      <c r="J853" s="9">
        <v>0.2316045618257353</v>
      </c>
      <c r="K853" s="9">
        <f t="shared" si="39"/>
        <v>1.4345378404534921</v>
      </c>
      <c r="L853" s="9">
        <f t="shared" si="40"/>
        <v>1.2281432291717447</v>
      </c>
      <c r="M853" s="9">
        <f t="shared" si="41"/>
        <v>0.61592491649067194</v>
      </c>
    </row>
    <row r="854" spans="1:13" x14ac:dyDescent="0.3">
      <c r="A854" s="10" t="s">
        <v>753</v>
      </c>
      <c r="B854" s="8">
        <v>171.50764156129679</v>
      </c>
      <c r="C854" s="8">
        <v>47.139527212754196</v>
      </c>
      <c r="D854" s="8">
        <v>23.068279274326539</v>
      </c>
      <c r="E854" s="8">
        <v>2580.6383727322655</v>
      </c>
      <c r="F854" s="8">
        <v>2822.3538207806428</v>
      </c>
      <c r="G854" s="9">
        <v>0.48840689936185538</v>
      </c>
      <c r="H854" s="9">
        <v>0.10972014052944011</v>
      </c>
      <c r="I854" s="9">
        <v>9.2246486839109881E-2</v>
      </c>
      <c r="J854" s="9">
        <v>0.42110910716261768</v>
      </c>
      <c r="K854" s="9">
        <f t="shared" si="39"/>
        <v>1.1598108211258646</v>
      </c>
      <c r="L854" s="9">
        <f t="shared" si="40"/>
        <v>0.2605503862614636</v>
      </c>
      <c r="M854" s="9">
        <f t="shared" si="41"/>
        <v>0.21905602436540869</v>
      </c>
    </row>
    <row r="855" spans="1:13" x14ac:dyDescent="0.3">
      <c r="A855" s="10" t="s">
        <v>754</v>
      </c>
      <c r="B855" s="8">
        <v>409.32578161774745</v>
      </c>
      <c r="C855" s="8">
        <v>302.98133835431241</v>
      </c>
      <c r="D855" s="8">
        <v>138.44842613541445</v>
      </c>
      <c r="E855" s="8">
        <v>12005.886344655795</v>
      </c>
      <c r="F855" s="8">
        <v>12856.641890763269</v>
      </c>
      <c r="G855" s="9">
        <v>1.1430217292763978</v>
      </c>
      <c r="H855" s="9">
        <v>0.73199344295879332</v>
      </c>
      <c r="I855" s="9">
        <v>0.58483650843695212</v>
      </c>
      <c r="J855" s="9">
        <v>1.9264012194898112</v>
      </c>
      <c r="K855" s="9">
        <f t="shared" si="39"/>
        <v>0.59334562172833138</v>
      </c>
      <c r="L855" s="9">
        <f t="shared" si="40"/>
        <v>0.3799797443819386</v>
      </c>
      <c r="M855" s="9">
        <f t="shared" si="41"/>
        <v>0.30359018802523413</v>
      </c>
    </row>
    <row r="856" spans="1:13" x14ac:dyDescent="0.3">
      <c r="A856" s="10" t="s">
        <v>755</v>
      </c>
      <c r="B856" s="8">
        <v>1450.0118271612816</v>
      </c>
      <c r="C856" s="8">
        <v>683.83521765708815</v>
      </c>
      <c r="D856" s="8">
        <v>699.90183070042724</v>
      </c>
      <c r="E856" s="8">
        <v>30779.613937775466</v>
      </c>
      <c r="F856" s="8">
        <v>33613.362813294261</v>
      </c>
      <c r="G856" s="9">
        <v>4.067307413627768</v>
      </c>
      <c r="H856" s="9">
        <v>1.579272167940827</v>
      </c>
      <c r="I856" s="9">
        <v>3.0511287253570423</v>
      </c>
      <c r="J856" s="9">
        <v>5.0595303644594996</v>
      </c>
      <c r="K856" s="9">
        <f t="shared" si="39"/>
        <v>0.8038903061435172</v>
      </c>
      <c r="L856" s="9">
        <f t="shared" si="40"/>
        <v>0.31213809468055992</v>
      </c>
      <c r="M856" s="9">
        <f t="shared" si="41"/>
        <v>0.60304583737447115</v>
      </c>
    </row>
    <row r="857" spans="1:13" x14ac:dyDescent="0.3">
      <c r="A857" s="10" t="s">
        <v>756</v>
      </c>
      <c r="B857" s="8">
        <v>8.00836236933797</v>
      </c>
      <c r="C857" s="8">
        <v>7.0073170731707197</v>
      </c>
      <c r="D857" s="8">
        <v>0</v>
      </c>
      <c r="E857" s="8">
        <v>330.34494773519145</v>
      </c>
      <c r="F857" s="8">
        <v>345.36062717770017</v>
      </c>
      <c r="G857" s="9">
        <v>1.7878557439853032E-2</v>
      </c>
      <c r="H857" s="9">
        <v>1.5670785892212935E-2</v>
      </c>
      <c r="I857" s="9">
        <v>0</v>
      </c>
      <c r="J857" s="9">
        <v>5.695910283720048E-2</v>
      </c>
      <c r="K857" s="9">
        <f t="shared" si="39"/>
        <v>0.31388411244736797</v>
      </c>
      <c r="L857" s="9">
        <f t="shared" si="40"/>
        <v>0.27512346774496965</v>
      </c>
      <c r="M857" s="9">
        <f t="shared" si="41"/>
        <v>0</v>
      </c>
    </row>
    <row r="858" spans="1:13" x14ac:dyDescent="0.3">
      <c r="A858" s="10" t="s">
        <v>757</v>
      </c>
      <c r="B858" s="8">
        <v>1.0023134759976799</v>
      </c>
      <c r="C858" s="8">
        <v>7.0161943319838</v>
      </c>
      <c r="D858" s="8">
        <v>0</v>
      </c>
      <c r="E858" s="8">
        <v>302.69866975130049</v>
      </c>
      <c r="F858" s="8">
        <v>310.71717755928199</v>
      </c>
      <c r="G858" s="9">
        <v>2.2701725408717159E-3</v>
      </c>
      <c r="H858" s="9">
        <v>1.8033196106081957E-2</v>
      </c>
      <c r="I858" s="9">
        <v>0</v>
      </c>
      <c r="J858" s="9">
        <v>4.8812729131880887E-2</v>
      </c>
      <c r="K858" s="9">
        <f t="shared" si="39"/>
        <v>4.650779788891185E-2</v>
      </c>
      <c r="L858" s="9">
        <f t="shared" si="40"/>
        <v>0.36943634225737232</v>
      </c>
      <c r="M858" s="9">
        <f t="shared" si="41"/>
        <v>0</v>
      </c>
    </row>
    <row r="859" spans="1:13" x14ac:dyDescent="0.3">
      <c r="A859" s="10" t="s">
        <v>758</v>
      </c>
      <c r="B859" s="8">
        <v>43.519938255724085</v>
      </c>
      <c r="C859" s="8">
        <v>12.14509904810906</v>
      </c>
      <c r="D859" s="8">
        <v>4.0483663493696902</v>
      </c>
      <c r="E859" s="8">
        <v>946.30563416516497</v>
      </c>
      <c r="F859" s="8">
        <v>1006.0190378183678</v>
      </c>
      <c r="G859" s="9">
        <v>0.11564858373223742</v>
      </c>
      <c r="H859" s="9">
        <v>2.4872942356418359E-2</v>
      </c>
      <c r="I859" s="9">
        <v>1.5669939141790858E-2</v>
      </c>
      <c r="J859" s="9">
        <v>0.18175957373655341</v>
      </c>
      <c r="K859" s="9">
        <f t="shared" si="39"/>
        <v>0.63627230937425716</v>
      </c>
      <c r="L859" s="9">
        <f t="shared" si="40"/>
        <v>0.13684529428127834</v>
      </c>
      <c r="M859" s="9">
        <f t="shared" si="41"/>
        <v>8.6212455386274367E-2</v>
      </c>
    </row>
    <row r="860" spans="1:13" x14ac:dyDescent="0.3">
      <c r="A860" s="10" t="s">
        <v>759</v>
      </c>
      <c r="B860" s="8">
        <v>184.86850732709186</v>
      </c>
      <c r="C860" s="8">
        <v>192.9062685152268</v>
      </c>
      <c r="D860" s="8">
        <v>72.339850693209996</v>
      </c>
      <c r="E860" s="8">
        <v>8674.7537622940999</v>
      </c>
      <c r="F860" s="8">
        <v>9124.8683888296291</v>
      </c>
      <c r="G860" s="9">
        <v>0.49455377119674215</v>
      </c>
      <c r="H860" s="9">
        <v>0.40789973338632035</v>
      </c>
      <c r="I860" s="9">
        <v>0.29214064475555895</v>
      </c>
      <c r="J860" s="9">
        <v>1.6103479559031944</v>
      </c>
      <c r="K860" s="9">
        <f t="shared" si="39"/>
        <v>0.30710988229830255</v>
      </c>
      <c r="L860" s="9">
        <f t="shared" si="40"/>
        <v>0.25329912823563777</v>
      </c>
      <c r="M860" s="9">
        <f t="shared" si="41"/>
        <v>0.18141460898846939</v>
      </c>
    </row>
    <row r="861" spans="1:13" x14ac:dyDescent="0.3">
      <c r="A861" s="10" t="s">
        <v>760</v>
      </c>
      <c r="B861" s="8">
        <v>24.208792915954618</v>
      </c>
      <c r="C861" s="8">
        <v>47.408886127077722</v>
      </c>
      <c r="D861" s="8">
        <v>1.0086997048314399</v>
      </c>
      <c r="E861" s="8">
        <v>1162.0220599658214</v>
      </c>
      <c r="F861" s="8">
        <v>1234.6484387136852</v>
      </c>
      <c r="G861" s="9">
        <v>6.2788007744278437E-2</v>
      </c>
      <c r="H861" s="9">
        <v>9.1803330465349178E-2</v>
      </c>
      <c r="I861" s="9">
        <v>3.5978631972963726E-3</v>
      </c>
      <c r="J861" s="9">
        <v>0.2185259640104697</v>
      </c>
      <c r="K861" s="9">
        <f t="shared" si="39"/>
        <v>0.28732516078167364</v>
      </c>
      <c r="L861" s="9">
        <f t="shared" si="40"/>
        <v>0.42010262204335058</v>
      </c>
      <c r="M861" s="9">
        <f t="shared" si="41"/>
        <v>1.6464236703351173E-2</v>
      </c>
    </row>
    <row r="862" spans="1:13" x14ac:dyDescent="0.3">
      <c r="A862" s="10" t="s">
        <v>761</v>
      </c>
      <c r="B862" s="8">
        <v>14.021432945499072</v>
      </c>
      <c r="C862" s="8">
        <v>24.03674219228412</v>
      </c>
      <c r="D862" s="8">
        <v>7.0107164727495297</v>
      </c>
      <c r="E862" s="8">
        <v>539.82516840171354</v>
      </c>
      <c r="F862" s="8">
        <v>584.89406001224631</v>
      </c>
      <c r="G862" s="9">
        <v>3.5603700347339104E-2</v>
      </c>
      <c r="H862" s="9">
        <v>5.826517052359062E-2</v>
      </c>
      <c r="I862" s="9">
        <v>2.9498654315821545E-2</v>
      </c>
      <c r="J862" s="9">
        <v>9.9373714535435795E-2</v>
      </c>
      <c r="K862" s="9">
        <f t="shared" si="39"/>
        <v>0.35828086444975482</v>
      </c>
      <c r="L862" s="9">
        <f t="shared" si="40"/>
        <v>0.58632376575612233</v>
      </c>
      <c r="M862" s="9">
        <f t="shared" si="41"/>
        <v>0.29684564428053639</v>
      </c>
    </row>
    <row r="863" spans="1:13" x14ac:dyDescent="0.3">
      <c r="A863" s="4" t="s">
        <v>762</v>
      </c>
      <c r="B863" s="5"/>
      <c r="C863" s="5"/>
      <c r="D863" s="5"/>
      <c r="E863" s="5"/>
      <c r="F863" s="5"/>
      <c r="G863" s="6"/>
      <c r="H863" s="6"/>
      <c r="I863" s="6"/>
      <c r="J863" s="6"/>
      <c r="K863" s="9" t="str">
        <f t="shared" si="39"/>
        <v/>
      </c>
      <c r="L863" s="9" t="str">
        <f t="shared" si="40"/>
        <v/>
      </c>
      <c r="M863" s="9" t="str">
        <f t="shared" si="41"/>
        <v/>
      </c>
    </row>
    <row r="864" spans="1:13" x14ac:dyDescent="0.3">
      <c r="A864" s="7" t="s">
        <v>763</v>
      </c>
      <c r="B864" s="8"/>
      <c r="C864" s="8"/>
      <c r="D864" s="8"/>
      <c r="E864" s="8"/>
      <c r="F864" s="8"/>
      <c r="G864" s="9"/>
      <c r="H864" s="9"/>
      <c r="I864" s="9"/>
      <c r="J864" s="9"/>
      <c r="K864" s="9" t="str">
        <f t="shared" si="39"/>
        <v/>
      </c>
      <c r="L864" s="9" t="str">
        <f t="shared" si="40"/>
        <v/>
      </c>
      <c r="M864" s="9" t="str">
        <f t="shared" si="41"/>
        <v/>
      </c>
    </row>
    <row r="865" spans="1:13" x14ac:dyDescent="0.3">
      <c r="A865" s="10" t="s">
        <v>764</v>
      </c>
      <c r="B865" s="8"/>
      <c r="C865" s="8"/>
      <c r="D865" s="8"/>
      <c r="E865" s="8"/>
      <c r="F865" s="8">
        <v>0</v>
      </c>
      <c r="G865" s="9">
        <v>0</v>
      </c>
      <c r="H865" s="9">
        <v>0</v>
      </c>
      <c r="I865" s="9">
        <v>0</v>
      </c>
      <c r="J865" s="9">
        <v>0</v>
      </c>
      <c r="K865" s="9" t="str">
        <f t="shared" si="39"/>
        <v/>
      </c>
      <c r="L865" s="9" t="str">
        <f t="shared" si="40"/>
        <v/>
      </c>
      <c r="M865" s="9" t="str">
        <f t="shared" si="41"/>
        <v/>
      </c>
    </row>
    <row r="866" spans="1:13" x14ac:dyDescent="0.3">
      <c r="A866" s="10" t="s">
        <v>765</v>
      </c>
      <c r="B866" s="8">
        <v>21.537386443046799</v>
      </c>
      <c r="C866" s="8">
        <v>79.688329839272981</v>
      </c>
      <c r="D866" s="8">
        <v>10.768693221523399</v>
      </c>
      <c r="E866" s="8">
        <v>1020.8721174004178</v>
      </c>
      <c r="F866" s="8">
        <v>1132.866526904261</v>
      </c>
      <c r="G866" s="9">
        <v>5.9276514160632163E-2</v>
      </c>
      <c r="H866" s="9">
        <v>0.14645984416423008</v>
      </c>
      <c r="I866" s="9">
        <v>3.6158999452202883E-2</v>
      </c>
      <c r="J866" s="9">
        <v>0.25770048562017511</v>
      </c>
      <c r="K866" s="9">
        <f t="shared" si="39"/>
        <v>0.23002096413586062</v>
      </c>
      <c r="L866" s="9">
        <f t="shared" si="40"/>
        <v>0.5683335978656141</v>
      </c>
      <c r="M866" s="9">
        <f t="shared" si="41"/>
        <v>0.14031405243643061</v>
      </c>
    </row>
    <row r="867" spans="1:13" x14ac:dyDescent="0.3">
      <c r="A867" s="10" t="s">
        <v>766</v>
      </c>
      <c r="B867" s="8">
        <v>457.22580645161162</v>
      </c>
      <c r="C867" s="8">
        <v>1215.4103715802346</v>
      </c>
      <c r="D867" s="8">
        <v>312.53409554920302</v>
      </c>
      <c r="E867" s="8">
        <v>8334.2425479787507</v>
      </c>
      <c r="F867" s="8">
        <v>10319.412821559799</v>
      </c>
      <c r="G867" s="9">
        <v>1.1323862163254113</v>
      </c>
      <c r="H867" s="9">
        <v>2.0257228588601537</v>
      </c>
      <c r="I867" s="9">
        <v>1.0527948220152366</v>
      </c>
      <c r="J867" s="9">
        <v>2.2332488617108597</v>
      </c>
      <c r="K867" s="9">
        <f t="shared" si="39"/>
        <v>0.50705778282940961</v>
      </c>
      <c r="L867" s="9">
        <f t="shared" si="40"/>
        <v>0.90707439443550264</v>
      </c>
      <c r="M867" s="9">
        <f t="shared" si="41"/>
        <v>0.47141849708979844</v>
      </c>
    </row>
    <row r="868" spans="1:13" x14ac:dyDescent="0.3">
      <c r="A868" s="10" t="s">
        <v>767</v>
      </c>
      <c r="B868" s="8">
        <v>9.8378378378378102</v>
      </c>
      <c r="C868" s="8">
        <v>19.675675675675631</v>
      </c>
      <c r="D868" s="8">
        <v>0</v>
      </c>
      <c r="E868" s="8">
        <v>622.2432432432413</v>
      </c>
      <c r="F868" s="8">
        <v>651.75675675675473</v>
      </c>
      <c r="G868" s="9">
        <v>2.6971705120954086E-2</v>
      </c>
      <c r="H868" s="9">
        <v>3.3376144898153902E-2</v>
      </c>
      <c r="I868" s="9">
        <v>0</v>
      </c>
      <c r="J868" s="9">
        <v>0.1311135292221885</v>
      </c>
      <c r="K868" s="9">
        <f t="shared" si="39"/>
        <v>0.20571260098755417</v>
      </c>
      <c r="L868" s="9">
        <f t="shared" si="40"/>
        <v>0.25455912212990461</v>
      </c>
      <c r="M868" s="9">
        <f t="shared" si="41"/>
        <v>0</v>
      </c>
    </row>
    <row r="869" spans="1:13" x14ac:dyDescent="0.3">
      <c r="A869" s="10" t="s">
        <v>768</v>
      </c>
      <c r="B869" s="8">
        <v>24.036809815950878</v>
      </c>
      <c r="C869" s="8">
        <v>46.070552147239233</v>
      </c>
      <c r="D869" s="8">
        <v>9.0138036809815905</v>
      </c>
      <c r="E869" s="8">
        <v>162.24846625766838</v>
      </c>
      <c r="F869" s="8">
        <v>241.36963190184008</v>
      </c>
      <c r="G869" s="9">
        <v>8.1244252382465201E-2</v>
      </c>
      <c r="H869" s="9">
        <v>6.2708325351069835E-2</v>
      </c>
      <c r="I869" s="9">
        <v>2.4710497673491556E-2</v>
      </c>
      <c r="J869" s="9">
        <v>7.4969633795634968E-2</v>
      </c>
      <c r="K869" s="9">
        <f t="shared" si="39"/>
        <v>1.083695468006882</v>
      </c>
      <c r="L869" s="9">
        <f t="shared" si="40"/>
        <v>0.83644966870200943</v>
      </c>
      <c r="M869" s="9">
        <f t="shared" si="41"/>
        <v>0.32960675439407439</v>
      </c>
    </row>
    <row r="870" spans="1:13" x14ac:dyDescent="0.3">
      <c r="A870" s="4" t="s">
        <v>769</v>
      </c>
      <c r="B870" s="5"/>
      <c r="C870" s="5"/>
      <c r="D870" s="5"/>
      <c r="E870" s="5"/>
      <c r="F870" s="5"/>
      <c r="G870" s="6"/>
      <c r="H870" s="6"/>
      <c r="I870" s="6"/>
      <c r="J870" s="6"/>
      <c r="K870" s="9" t="str">
        <f t="shared" si="39"/>
        <v/>
      </c>
      <c r="L870" s="9" t="str">
        <f t="shared" si="40"/>
        <v/>
      </c>
      <c r="M870" s="9" t="str">
        <f t="shared" si="41"/>
        <v/>
      </c>
    </row>
    <row r="871" spans="1:13" x14ac:dyDescent="0.3">
      <c r="A871" s="7" t="s">
        <v>770</v>
      </c>
      <c r="B871" s="8"/>
      <c r="C871" s="8"/>
      <c r="D871" s="8"/>
      <c r="E871" s="8"/>
      <c r="F871" s="8"/>
      <c r="G871" s="9"/>
      <c r="H871" s="9"/>
      <c r="I871" s="9"/>
      <c r="J871" s="9"/>
      <c r="K871" s="9" t="str">
        <f t="shared" si="39"/>
        <v/>
      </c>
      <c r="L871" s="9" t="str">
        <f t="shared" si="40"/>
        <v/>
      </c>
      <c r="M871" s="9" t="str">
        <f t="shared" si="41"/>
        <v/>
      </c>
    </row>
    <row r="872" spans="1:13" x14ac:dyDescent="0.3">
      <c r="A872" s="10" t="s">
        <v>199</v>
      </c>
      <c r="B872" s="8">
        <v>2011.4183981751498</v>
      </c>
      <c r="C872" s="8">
        <v>3053.2608619005882</v>
      </c>
      <c r="D872" s="8">
        <v>1571.797011747645</v>
      </c>
      <c r="E872" s="8">
        <v>30158.227849285755</v>
      </c>
      <c r="F872" s="8">
        <v>36794.704121109142</v>
      </c>
      <c r="G872" s="9">
        <v>5.2593300215605172</v>
      </c>
      <c r="H872" s="9">
        <v>5.9507142407620792</v>
      </c>
      <c r="I872" s="9">
        <v>6.0838569053450335</v>
      </c>
      <c r="J872" s="9">
        <v>6.4441337016848621</v>
      </c>
      <c r="K872" s="9">
        <f t="shared" si="39"/>
        <v>0.81614228770353259</v>
      </c>
      <c r="L872" s="9">
        <f t="shared" si="40"/>
        <v>0.92343121918873672</v>
      </c>
      <c r="M872" s="9">
        <f t="shared" si="41"/>
        <v>0.94409228408069312</v>
      </c>
    </row>
    <row r="873" spans="1:13" x14ac:dyDescent="0.3">
      <c r="A873" s="10" t="s">
        <v>740</v>
      </c>
      <c r="B873" s="8">
        <v>679.02716635773777</v>
      </c>
      <c r="C873" s="8">
        <v>433.57142029657018</v>
      </c>
      <c r="D873" s="8">
        <v>451.67881139944359</v>
      </c>
      <c r="E873" s="8">
        <v>3150.6860518999051</v>
      </c>
      <c r="F873" s="8">
        <v>4714.9634499536569</v>
      </c>
      <c r="G873" s="9">
        <v>1.7948235298313353</v>
      </c>
      <c r="H873" s="9">
        <v>0.92214677792942257</v>
      </c>
      <c r="I873" s="9">
        <v>1.8836226564247927</v>
      </c>
      <c r="J873" s="9">
        <v>0.58875086386757602</v>
      </c>
      <c r="K873" s="9">
        <f t="shared" si="39"/>
        <v>3.0485280616675809</v>
      </c>
      <c r="L873" s="9">
        <f t="shared" si="40"/>
        <v>1.5662767301464804</v>
      </c>
      <c r="M873" s="9">
        <f t="shared" si="41"/>
        <v>3.1993543823461188</v>
      </c>
    </row>
    <row r="874" spans="1:13" x14ac:dyDescent="0.3">
      <c r="A874" s="10" t="s">
        <v>771</v>
      </c>
      <c r="B874" s="8">
        <v>147.65486197733054</v>
      </c>
      <c r="C874" s="8">
        <v>447.00992461630199</v>
      </c>
      <c r="D874" s="8">
        <v>127.42816855577836</v>
      </c>
      <c r="E874" s="8">
        <v>3944.2052172026561</v>
      </c>
      <c r="F874" s="8">
        <v>4666.298172352067</v>
      </c>
      <c r="G874" s="9">
        <v>0.37722336720847904</v>
      </c>
      <c r="H874" s="9">
        <v>0.83867565371861019</v>
      </c>
      <c r="I874" s="9">
        <v>0.49327384660886203</v>
      </c>
      <c r="J874" s="9">
        <v>0.87556530241093222</v>
      </c>
      <c r="K874" s="9">
        <f t="shared" si="39"/>
        <v>0.43083407504816296</v>
      </c>
      <c r="L874" s="9">
        <f t="shared" si="40"/>
        <v>0.95786762153463167</v>
      </c>
      <c r="M874" s="9">
        <f t="shared" si="41"/>
        <v>0.56337756333033862</v>
      </c>
    </row>
    <row r="875" spans="1:13" x14ac:dyDescent="0.3">
      <c r="A875" s="10" t="s">
        <v>772</v>
      </c>
      <c r="B875" s="8">
        <v>243767.94060062082</v>
      </c>
      <c r="C875" s="8">
        <v>335350.52339716966</v>
      </c>
      <c r="D875" s="8">
        <v>289911.94821152458</v>
      </c>
      <c r="E875" s="8">
        <v>1497992.5080688808</v>
      </c>
      <c r="F875" s="8">
        <v>2367022.9202781958</v>
      </c>
      <c r="G875" s="9">
        <v>709.30162124337699</v>
      </c>
      <c r="H875" s="9">
        <v>539.3262476309767</v>
      </c>
      <c r="I875" s="9">
        <v>953.85999346713265</v>
      </c>
      <c r="J875" s="9">
        <v>440.98687034964234</v>
      </c>
      <c r="K875" s="9">
        <f t="shared" si="39"/>
        <v>1.6084415862109402</v>
      </c>
      <c r="L875" s="9">
        <f t="shared" si="40"/>
        <v>1.2229984244278398</v>
      </c>
      <c r="M875" s="9">
        <f t="shared" si="41"/>
        <v>2.1630122291642198</v>
      </c>
    </row>
    <row r="876" spans="1:13" x14ac:dyDescent="0.3">
      <c r="A876" s="7" t="s">
        <v>773</v>
      </c>
      <c r="B876" s="8"/>
      <c r="C876" s="8"/>
      <c r="D876" s="8"/>
      <c r="E876" s="8"/>
      <c r="F876" s="8"/>
      <c r="G876" s="9"/>
      <c r="H876" s="9"/>
      <c r="I876" s="9"/>
      <c r="J876" s="9"/>
      <c r="K876" s="9" t="str">
        <f t="shared" si="39"/>
        <v/>
      </c>
      <c r="L876" s="9" t="str">
        <f t="shared" si="40"/>
        <v/>
      </c>
      <c r="M876" s="9" t="str">
        <f t="shared" si="41"/>
        <v/>
      </c>
    </row>
    <row r="877" spans="1:13" x14ac:dyDescent="0.3">
      <c r="A877" s="10" t="s">
        <v>449</v>
      </c>
      <c r="B877" s="8">
        <v>19876.815433162788</v>
      </c>
      <c r="C877" s="8">
        <v>48404.615852980351</v>
      </c>
      <c r="D877" s="8">
        <v>19711.56261584369</v>
      </c>
      <c r="E877" s="8">
        <v>327141.70697564352</v>
      </c>
      <c r="F877" s="8">
        <v>415134.70087763038</v>
      </c>
      <c r="G877" s="9">
        <v>49.727521973265368</v>
      </c>
      <c r="H877" s="9">
        <v>87.535639219932023</v>
      </c>
      <c r="I877" s="9">
        <v>71.000326071858794</v>
      </c>
      <c r="J877" s="9">
        <v>85.845288190580931</v>
      </c>
      <c r="K877" s="9">
        <f t="shared" si="39"/>
        <v>0.57926909002702309</v>
      </c>
      <c r="L877" s="9">
        <f t="shared" si="40"/>
        <v>1.0196906675366786</v>
      </c>
      <c r="M877" s="9">
        <f t="shared" si="41"/>
        <v>0.82707307026839305</v>
      </c>
    </row>
    <row r="878" spans="1:13" x14ac:dyDescent="0.3">
      <c r="A878" s="10" t="s">
        <v>774</v>
      </c>
      <c r="B878" s="8"/>
      <c r="C878" s="8"/>
      <c r="D878" s="8"/>
      <c r="E878" s="8"/>
      <c r="F878" s="8">
        <v>0</v>
      </c>
      <c r="G878" s="9">
        <v>0</v>
      </c>
      <c r="H878" s="9">
        <v>0</v>
      </c>
      <c r="I878" s="9">
        <v>0</v>
      </c>
      <c r="J878" s="9">
        <v>0</v>
      </c>
      <c r="K878" s="9" t="str">
        <f t="shared" si="39"/>
        <v/>
      </c>
      <c r="L878" s="9" t="str">
        <f t="shared" si="40"/>
        <v/>
      </c>
      <c r="M878" s="9" t="str">
        <f t="shared" si="41"/>
        <v/>
      </c>
    </row>
    <row r="879" spans="1:13" x14ac:dyDescent="0.3">
      <c r="A879" s="10" t="s">
        <v>775</v>
      </c>
      <c r="B879" s="8">
        <v>522.82934268932058</v>
      </c>
      <c r="C879" s="8">
        <v>4506.242845306796</v>
      </c>
      <c r="D879" s="8">
        <v>583.50586215036458</v>
      </c>
      <c r="E879" s="8">
        <v>33299.273880220368</v>
      </c>
      <c r="F879" s="8">
        <v>38911.851930366851</v>
      </c>
      <c r="G879" s="9">
        <v>1.2860585964080853</v>
      </c>
      <c r="H879" s="9">
        <v>8.3829489728164237</v>
      </c>
      <c r="I879" s="9">
        <v>2.1702067196850017</v>
      </c>
      <c r="J879" s="9">
        <v>7.7960248898827995</v>
      </c>
      <c r="K879" s="9">
        <f t="shared" si="39"/>
        <v>0.16496337743573047</v>
      </c>
      <c r="L879" s="9">
        <f t="shared" si="40"/>
        <v>1.0752850447790769</v>
      </c>
      <c r="M879" s="9">
        <f t="shared" si="41"/>
        <v>0.27837349807609801</v>
      </c>
    </row>
    <row r="880" spans="1:13" x14ac:dyDescent="0.3">
      <c r="A880" s="10" t="s">
        <v>776</v>
      </c>
      <c r="B880" s="8">
        <v>314.4866177558759</v>
      </c>
      <c r="C880" s="8">
        <v>1418.9984413621537</v>
      </c>
      <c r="D880" s="8">
        <v>223.07874269880475</v>
      </c>
      <c r="E880" s="8">
        <v>20445.982910087008</v>
      </c>
      <c r="F880" s="8">
        <v>22402.546711903844</v>
      </c>
      <c r="G880" s="9">
        <v>0.88954947596238942</v>
      </c>
      <c r="H880" s="9">
        <v>2.9260757934882031</v>
      </c>
      <c r="I880" s="9">
        <v>0.9290182550490782</v>
      </c>
      <c r="J880" s="9">
        <v>3.790708325546932</v>
      </c>
      <c r="K880" s="9">
        <f t="shared" si="39"/>
        <v>0.23466576680864604</v>
      </c>
      <c r="L880" s="9">
        <f t="shared" si="40"/>
        <v>0.77190739624263294</v>
      </c>
      <c r="M880" s="9">
        <f t="shared" si="41"/>
        <v>0.24507774675991123</v>
      </c>
    </row>
    <row r="881" spans="1:13" x14ac:dyDescent="0.3">
      <c r="A881" s="10" t="s">
        <v>456</v>
      </c>
      <c r="B881" s="8">
        <v>514.46201152828064</v>
      </c>
      <c r="C881" s="8">
        <v>14540.374259029182</v>
      </c>
      <c r="D881" s="8">
        <v>1076.4283738263641</v>
      </c>
      <c r="E881" s="8">
        <v>81102.05553446128</v>
      </c>
      <c r="F881" s="8">
        <v>97233.320178845112</v>
      </c>
      <c r="G881" s="9">
        <v>1.1717810692400337</v>
      </c>
      <c r="H881" s="9">
        <v>25.973094084987874</v>
      </c>
      <c r="I881" s="9">
        <v>3.8288604445317853</v>
      </c>
      <c r="J881" s="9">
        <v>23.939321964673102</v>
      </c>
      <c r="K881" s="9">
        <f t="shared" si="39"/>
        <v>4.894796398031713E-2</v>
      </c>
      <c r="L881" s="9">
        <f t="shared" si="40"/>
        <v>1.0849552933585997</v>
      </c>
      <c r="M881" s="9">
        <f t="shared" si="41"/>
        <v>0.15994022095454405</v>
      </c>
    </row>
    <row r="882" spans="1:13" x14ac:dyDescent="0.3">
      <c r="A882" s="10" t="s">
        <v>777</v>
      </c>
      <c r="B882" s="8">
        <v>272.16918026059238</v>
      </c>
      <c r="C882" s="8">
        <v>1423.4135289490764</v>
      </c>
      <c r="D882" s="8">
        <v>330.56563273029769</v>
      </c>
      <c r="E882" s="8">
        <v>16188.33085963765</v>
      </c>
      <c r="F882" s="8">
        <v>18214.479201577618</v>
      </c>
      <c r="G882" s="9">
        <v>0.72592943321114967</v>
      </c>
      <c r="H882" s="9">
        <v>2.9175698543797548</v>
      </c>
      <c r="I882" s="9">
        <v>1.4114149575004706</v>
      </c>
      <c r="J882" s="9">
        <v>3.0450828786165873</v>
      </c>
      <c r="K882" s="9">
        <f t="shared" si="39"/>
        <v>0.23839398208463439</v>
      </c>
      <c r="L882" s="9">
        <f t="shared" si="40"/>
        <v>0.95812494131694603</v>
      </c>
      <c r="M882" s="9">
        <f t="shared" si="41"/>
        <v>0.46350625377450844</v>
      </c>
    </row>
    <row r="883" spans="1:13" x14ac:dyDescent="0.3">
      <c r="A883" s="10" t="s">
        <v>778</v>
      </c>
      <c r="B883" s="8">
        <v>2158.9298941222596</v>
      </c>
      <c r="C883" s="8">
        <v>14108.648860616073</v>
      </c>
      <c r="D883" s="8">
        <v>2837.2707071587242</v>
      </c>
      <c r="E883" s="8">
        <v>108161.7576576182</v>
      </c>
      <c r="F883" s="8">
        <v>127266.60711951526</v>
      </c>
      <c r="G883" s="9">
        <v>5.542401340073468</v>
      </c>
      <c r="H883" s="9">
        <v>26.686635659070191</v>
      </c>
      <c r="I883" s="9">
        <v>10.765382430426849</v>
      </c>
      <c r="J883" s="9">
        <v>23.053297903184685</v>
      </c>
      <c r="K883" s="9">
        <f t="shared" si="39"/>
        <v>0.24041685330010054</v>
      </c>
      <c r="L883" s="9">
        <f t="shared" si="40"/>
        <v>1.1576059864035151</v>
      </c>
      <c r="M883" s="9">
        <f t="shared" si="41"/>
        <v>0.46697797753872217</v>
      </c>
    </row>
    <row r="884" spans="1:13" x14ac:dyDescent="0.3">
      <c r="A884" s="10" t="s">
        <v>779</v>
      </c>
      <c r="B884" s="8">
        <v>2.2980104416537301</v>
      </c>
      <c r="C884" s="8">
        <v>10.3410469874417</v>
      </c>
      <c r="D884" s="8">
        <v>5.7450261041343094</v>
      </c>
      <c r="E884" s="8">
        <v>150.51968392831935</v>
      </c>
      <c r="F884" s="8">
        <v>168.90376746154908</v>
      </c>
      <c r="G884" s="9">
        <v>5.08553872264876E-3</v>
      </c>
      <c r="H884" s="9">
        <v>1.7506391803256142E-2</v>
      </c>
      <c r="I884" s="9">
        <v>1.9111268617393744E-2</v>
      </c>
      <c r="J884" s="9">
        <v>3.0282720372204093E-2</v>
      </c>
      <c r="K884" s="9">
        <f t="shared" si="39"/>
        <v>0.16793533276213438</v>
      </c>
      <c r="L884" s="9">
        <f t="shared" si="40"/>
        <v>0.57809838706977301</v>
      </c>
      <c r="M884" s="9">
        <f t="shared" si="41"/>
        <v>0.63109484162907625</v>
      </c>
    </row>
    <row r="885" spans="1:13" x14ac:dyDescent="0.3">
      <c r="A885" s="10" t="s">
        <v>780</v>
      </c>
      <c r="B885" s="8">
        <v>2016.1382267139763</v>
      </c>
      <c r="C885" s="8">
        <v>12486.511890925201</v>
      </c>
      <c r="D885" s="8">
        <v>2402.6949616550019</v>
      </c>
      <c r="E885" s="8">
        <v>126387.38141531374</v>
      </c>
      <c r="F885" s="8">
        <v>143292.72649460792</v>
      </c>
      <c r="G885" s="9">
        <v>5.2290305428864663</v>
      </c>
      <c r="H885" s="9">
        <v>23.985226974874987</v>
      </c>
      <c r="I885" s="9">
        <v>9.4536659040563258</v>
      </c>
      <c r="J885" s="9">
        <v>26.553470105504715</v>
      </c>
      <c r="K885" s="9">
        <f t="shared" si="39"/>
        <v>0.1969245647408793</v>
      </c>
      <c r="L885" s="9">
        <f t="shared" si="40"/>
        <v>0.90328032003254766</v>
      </c>
      <c r="M885" s="9">
        <f t="shared" si="41"/>
        <v>0.35602374629357825</v>
      </c>
    </row>
    <row r="886" spans="1:13" x14ac:dyDescent="0.3">
      <c r="A886" s="10" t="s">
        <v>781</v>
      </c>
      <c r="B886" s="8">
        <v>25856.337969145759</v>
      </c>
      <c r="C886" s="8">
        <v>40002.370369828204</v>
      </c>
      <c r="D886" s="8">
        <v>25322.150668174127</v>
      </c>
      <c r="E886" s="8">
        <v>265529.76750686881</v>
      </c>
      <c r="F886" s="8">
        <v>356710.62651401688</v>
      </c>
      <c r="G886" s="9">
        <v>63.762184576815244</v>
      </c>
      <c r="H886" s="9">
        <v>74.188816396712923</v>
      </c>
      <c r="I886" s="9">
        <v>92.404798928850028</v>
      </c>
      <c r="J886" s="9">
        <v>63.440766882414067</v>
      </c>
      <c r="K886" s="9">
        <f t="shared" si="39"/>
        <v>1.0050664219585637</v>
      </c>
      <c r="L886" s="9">
        <f t="shared" si="40"/>
        <v>1.1694186568428484</v>
      </c>
      <c r="M886" s="9">
        <f t="shared" si="41"/>
        <v>1.4565523632480688</v>
      </c>
    </row>
    <row r="887" spans="1:13" x14ac:dyDescent="0.3">
      <c r="A887" s="10" t="s">
        <v>782</v>
      </c>
      <c r="B887" s="8">
        <v>50.415374056280022</v>
      </c>
      <c r="C887" s="8">
        <v>555.86181651795755</v>
      </c>
      <c r="D887" s="8">
        <v>18.09782658430564</v>
      </c>
      <c r="E887" s="8">
        <v>5426.7625714939377</v>
      </c>
      <c r="F887" s="8">
        <v>6051.1375886524811</v>
      </c>
      <c r="G887" s="9">
        <v>0.11915168718386289</v>
      </c>
      <c r="H887" s="9">
        <v>1.0129418968654473</v>
      </c>
      <c r="I887" s="9">
        <v>6.5151330451235417E-2</v>
      </c>
      <c r="J887" s="9">
        <v>1.2656153588376458</v>
      </c>
      <c r="K887" s="9">
        <f t="shared" si="39"/>
        <v>9.4145260131240055E-2</v>
      </c>
      <c r="L887" s="9">
        <f t="shared" si="40"/>
        <v>0.80035524995188401</v>
      </c>
      <c r="M887" s="9">
        <f t="shared" si="41"/>
        <v>5.1477986574903038E-2</v>
      </c>
    </row>
    <row r="888" spans="1:13" x14ac:dyDescent="0.3">
      <c r="A888" s="10" t="s">
        <v>783</v>
      </c>
      <c r="B888" s="8">
        <v>15202.854760737173</v>
      </c>
      <c r="C888" s="8">
        <v>48197.307864887531</v>
      </c>
      <c r="D888" s="8">
        <v>16202.934824111831</v>
      </c>
      <c r="E888" s="8">
        <v>268502.55998316244</v>
      </c>
      <c r="F888" s="8">
        <v>348105.657432899</v>
      </c>
      <c r="G888" s="9">
        <v>37.182690027320668</v>
      </c>
      <c r="H888" s="9">
        <v>87.748368758619478</v>
      </c>
      <c r="I888" s="9">
        <v>58.053452400076942</v>
      </c>
      <c r="J888" s="9">
        <v>69.630960079401632</v>
      </c>
      <c r="K888" s="9">
        <f t="shared" si="39"/>
        <v>0.53399651512661139</v>
      </c>
      <c r="L888" s="9">
        <f t="shared" si="40"/>
        <v>1.2601918551540605</v>
      </c>
      <c r="M888" s="9">
        <f t="shared" si="41"/>
        <v>0.8337304603279545</v>
      </c>
    </row>
    <row r="889" spans="1:13" x14ac:dyDescent="0.3">
      <c r="A889" s="4" t="s">
        <v>784</v>
      </c>
      <c r="B889" s="5"/>
      <c r="C889" s="5"/>
      <c r="D889" s="5"/>
      <c r="E889" s="5"/>
      <c r="F889" s="5"/>
      <c r="G889" s="6"/>
      <c r="H889" s="6"/>
      <c r="I889" s="6"/>
      <c r="J889" s="6"/>
      <c r="K889" s="9" t="str">
        <f t="shared" si="39"/>
        <v/>
      </c>
      <c r="L889" s="9" t="str">
        <f t="shared" si="40"/>
        <v/>
      </c>
      <c r="M889" s="9" t="str">
        <f t="shared" si="41"/>
        <v/>
      </c>
    </row>
    <row r="890" spans="1:13" x14ac:dyDescent="0.3">
      <c r="A890" s="7" t="s">
        <v>785</v>
      </c>
      <c r="B890" s="8"/>
      <c r="C890" s="8"/>
      <c r="D890" s="8"/>
      <c r="E890" s="8"/>
      <c r="F890" s="8"/>
      <c r="G890" s="9"/>
      <c r="H890" s="9"/>
      <c r="I890" s="9"/>
      <c r="J890" s="9"/>
      <c r="K890" s="9" t="str">
        <f t="shared" si="39"/>
        <v/>
      </c>
      <c r="L890" s="9" t="str">
        <f t="shared" si="40"/>
        <v/>
      </c>
      <c r="M890" s="9" t="str">
        <f t="shared" si="41"/>
        <v/>
      </c>
    </row>
    <row r="891" spans="1:13" x14ac:dyDescent="0.3">
      <c r="A891" s="10" t="s">
        <v>786</v>
      </c>
      <c r="B891" s="8">
        <v>10104.058121526217</v>
      </c>
      <c r="C891" s="8">
        <v>18780.194016483267</v>
      </c>
      <c r="D891" s="8">
        <v>4985.6608445986176</v>
      </c>
      <c r="E891" s="8">
        <v>206624.36850069332</v>
      </c>
      <c r="F891" s="8">
        <v>240494.28148330143</v>
      </c>
      <c r="G891" s="9">
        <v>24.891255887941739</v>
      </c>
      <c r="H891" s="9">
        <v>35.665744645630554</v>
      </c>
      <c r="I891" s="9">
        <v>19.142118322675827</v>
      </c>
      <c r="J891" s="9">
        <v>46.02833573548341</v>
      </c>
      <c r="K891" s="9">
        <f t="shared" si="39"/>
        <v>0.54078114036074043</v>
      </c>
      <c r="L891" s="9">
        <f t="shared" si="40"/>
        <v>0.77486496254383808</v>
      </c>
      <c r="M891" s="9">
        <f t="shared" si="41"/>
        <v>0.41587682927929759</v>
      </c>
    </row>
    <row r="892" spans="1:13" x14ac:dyDescent="0.3">
      <c r="A892" s="10" t="s">
        <v>787</v>
      </c>
      <c r="B892" s="8">
        <v>215.69330416652352</v>
      </c>
      <c r="C892" s="8">
        <v>309.42917934169554</v>
      </c>
      <c r="D892" s="8">
        <v>79.625098267081341</v>
      </c>
      <c r="E892" s="8">
        <v>8012.9054585227404</v>
      </c>
      <c r="F892" s="8">
        <v>8617.6530402980407</v>
      </c>
      <c r="G892" s="9">
        <v>0.54721594455460698</v>
      </c>
      <c r="H892" s="9">
        <v>0.55805023353672389</v>
      </c>
      <c r="I892" s="9">
        <v>0.28052483127571071</v>
      </c>
      <c r="J892" s="9">
        <v>1.9644496965946823</v>
      </c>
      <c r="K892" s="9">
        <f t="shared" si="39"/>
        <v>0.27855940801293627</v>
      </c>
      <c r="L892" s="9">
        <f t="shared" si="40"/>
        <v>0.28407458562267496</v>
      </c>
      <c r="M892" s="9">
        <f t="shared" si="41"/>
        <v>0.14280072010089773</v>
      </c>
    </row>
    <row r="893" spans="1:13" x14ac:dyDescent="0.3">
      <c r="A893" s="10" t="s">
        <v>788</v>
      </c>
      <c r="B893" s="8"/>
      <c r="C893" s="8"/>
      <c r="D893" s="8"/>
      <c r="E893" s="8"/>
      <c r="F893" s="8">
        <v>0</v>
      </c>
      <c r="G893" s="9">
        <v>0</v>
      </c>
      <c r="H893" s="9">
        <v>0</v>
      </c>
      <c r="I893" s="9">
        <v>0</v>
      </c>
      <c r="J893" s="9">
        <v>0</v>
      </c>
      <c r="K893" s="9" t="str">
        <f t="shared" si="39"/>
        <v/>
      </c>
      <c r="L893" s="9" t="str">
        <f t="shared" si="40"/>
        <v/>
      </c>
      <c r="M893" s="9" t="str">
        <f t="shared" si="41"/>
        <v/>
      </c>
    </row>
    <row r="894" spans="1:13" x14ac:dyDescent="0.3">
      <c r="A894" s="10" t="s">
        <v>789</v>
      </c>
      <c r="B894" s="8">
        <v>476.26097895347482</v>
      </c>
      <c r="C894" s="8">
        <v>1573.4698165424948</v>
      </c>
      <c r="D894" s="8">
        <v>168.80135962907988</v>
      </c>
      <c r="E894" s="8">
        <v>30986.101961911831</v>
      </c>
      <c r="F894" s="8">
        <v>33204.634117036883</v>
      </c>
      <c r="G894" s="9">
        <v>1.1690596338944623</v>
      </c>
      <c r="H894" s="9">
        <v>2.9647488098970363</v>
      </c>
      <c r="I894" s="9">
        <v>0.61383201820442568</v>
      </c>
      <c r="J894" s="9">
        <v>6.5358703896437307</v>
      </c>
      <c r="K894" s="9">
        <f t="shared" si="39"/>
        <v>0.17886824006590921</v>
      </c>
      <c r="L894" s="9">
        <f t="shared" si="40"/>
        <v>0.45361193431784752</v>
      </c>
      <c r="M894" s="9">
        <f t="shared" si="41"/>
        <v>9.3917409864347934E-2</v>
      </c>
    </row>
    <row r="895" spans="1:13" x14ac:dyDescent="0.3">
      <c r="A895" s="10" t="s">
        <v>790</v>
      </c>
      <c r="B895" s="8">
        <v>527.26426528071897</v>
      </c>
      <c r="C895" s="8">
        <v>1225.2617212237665</v>
      </c>
      <c r="D895" s="8">
        <v>203.8755159085448</v>
      </c>
      <c r="E895" s="8">
        <v>28015.30796191554</v>
      </c>
      <c r="F895" s="8">
        <v>29971.709464328571</v>
      </c>
      <c r="G895" s="9">
        <v>1.3577577976676254</v>
      </c>
      <c r="H895" s="9">
        <v>2.3710421192918676</v>
      </c>
      <c r="I895" s="9">
        <v>0.77862224343865449</v>
      </c>
      <c r="J895" s="9">
        <v>5.5614312662086043</v>
      </c>
      <c r="K895" s="9">
        <f t="shared" si="39"/>
        <v>0.24413819620812285</v>
      </c>
      <c r="L895" s="9">
        <f t="shared" si="40"/>
        <v>0.42633667590182744</v>
      </c>
      <c r="M895" s="9">
        <f t="shared" si="41"/>
        <v>0.14000393175217013</v>
      </c>
    </row>
    <row r="896" spans="1:13" x14ac:dyDescent="0.3">
      <c r="A896" s="10" t="s">
        <v>791</v>
      </c>
      <c r="B896" s="8">
        <v>236.07849420131041</v>
      </c>
      <c r="C896" s="8">
        <v>340.55578525210211</v>
      </c>
      <c r="D896" s="8">
        <v>87.399272321336184</v>
      </c>
      <c r="E896" s="8">
        <v>7075.3227006801171</v>
      </c>
      <c r="F896" s="8">
        <v>7739.3562524548661</v>
      </c>
      <c r="G896" s="9">
        <v>0.60280056549183281</v>
      </c>
      <c r="H896" s="9">
        <v>0.66323123587677846</v>
      </c>
      <c r="I896" s="9">
        <v>0.34836054095110169</v>
      </c>
      <c r="J896" s="9">
        <v>1.5446465190162413</v>
      </c>
      <c r="K896" s="9">
        <f t="shared" si="39"/>
        <v>0.39025146405388988</v>
      </c>
      <c r="L896" s="9">
        <f t="shared" si="40"/>
        <v>0.4293741174512723</v>
      </c>
      <c r="M896" s="9">
        <f t="shared" si="41"/>
        <v>0.22552767682600064</v>
      </c>
    </row>
    <row r="897" spans="1:13" x14ac:dyDescent="0.3">
      <c r="A897" s="10" t="s">
        <v>792</v>
      </c>
      <c r="B897" s="8">
        <v>2.0234757091620401</v>
      </c>
      <c r="C897" s="8">
        <v>23.269970655363448</v>
      </c>
      <c r="D897" s="8">
        <v>0</v>
      </c>
      <c r="E897" s="8">
        <v>435.0472774698398</v>
      </c>
      <c r="F897" s="8">
        <v>460.34072383436529</v>
      </c>
      <c r="G897" s="9">
        <v>4.5830362477050244E-3</v>
      </c>
      <c r="H897" s="9">
        <v>4.7617545515848986E-2</v>
      </c>
      <c r="I897" s="9">
        <v>0</v>
      </c>
      <c r="J897" s="9">
        <v>8.348810659041124E-2</v>
      </c>
      <c r="K897" s="9">
        <f t="shared" si="39"/>
        <v>5.4894480601760283E-2</v>
      </c>
      <c r="L897" s="9">
        <f t="shared" si="40"/>
        <v>0.57035124475224286</v>
      </c>
      <c r="M897" s="9">
        <f t="shared" si="41"/>
        <v>0</v>
      </c>
    </row>
    <row r="898" spans="1:13" x14ac:dyDescent="0.3">
      <c r="A898" s="10" t="s">
        <v>793</v>
      </c>
      <c r="B898" s="8">
        <v>31.0572177967748</v>
      </c>
      <c r="C898" s="8">
        <v>62.114435593549501</v>
      </c>
      <c r="D898" s="8">
        <v>0</v>
      </c>
      <c r="E898" s="8">
        <v>1109.0432290654737</v>
      </c>
      <c r="F898" s="8">
        <v>1202.214882455798</v>
      </c>
      <c r="G898" s="9">
        <v>9.1563865300172007E-2</v>
      </c>
      <c r="H898" s="9">
        <v>0.13182178399359257</v>
      </c>
      <c r="I898" s="9">
        <v>0</v>
      </c>
      <c r="J898" s="9">
        <v>0.18548296942646164</v>
      </c>
      <c r="K898" s="9">
        <f t="shared" si="39"/>
        <v>0.49365106447939577</v>
      </c>
      <c r="L898" s="9">
        <f t="shared" si="40"/>
        <v>0.71069481150319791</v>
      </c>
      <c r="M898" s="9">
        <f t="shared" si="41"/>
        <v>0</v>
      </c>
    </row>
    <row r="899" spans="1:13" x14ac:dyDescent="0.3">
      <c r="A899" s="10" t="s">
        <v>794</v>
      </c>
      <c r="B899" s="8">
        <v>5522.7620583386924</v>
      </c>
      <c r="C899" s="8">
        <v>9177.0869347093576</v>
      </c>
      <c r="D899" s="8">
        <v>2937.5537160467261</v>
      </c>
      <c r="E899" s="8">
        <v>111309.93037339622</v>
      </c>
      <c r="F899" s="8">
        <v>128947.33308249099</v>
      </c>
      <c r="G899" s="9">
        <v>13.584767594512698</v>
      </c>
      <c r="H899" s="9">
        <v>17.444186616984666</v>
      </c>
      <c r="I899" s="9">
        <v>11.33441945651934</v>
      </c>
      <c r="J899" s="9">
        <v>25.374056587242002</v>
      </c>
      <c r="K899" s="9">
        <f t="shared" si="39"/>
        <v>0.53538020409961085</v>
      </c>
      <c r="L899" s="9">
        <f t="shared" si="40"/>
        <v>0.68748118997084406</v>
      </c>
      <c r="M899" s="9">
        <f t="shared" si="41"/>
        <v>0.44669323635930769</v>
      </c>
    </row>
    <row r="900" spans="1:13" x14ac:dyDescent="0.3">
      <c r="A900" s="10" t="s">
        <v>795</v>
      </c>
      <c r="B900" s="8"/>
      <c r="C900" s="8"/>
      <c r="D900" s="8"/>
      <c r="E900" s="8"/>
      <c r="F900" s="8">
        <v>0</v>
      </c>
      <c r="G900" s="9">
        <v>0</v>
      </c>
      <c r="H900" s="9">
        <v>0</v>
      </c>
      <c r="I900" s="9">
        <v>0</v>
      </c>
      <c r="J900" s="9">
        <v>0</v>
      </c>
      <c r="K900" s="9" t="str">
        <f t="shared" si="39"/>
        <v/>
      </c>
      <c r="L900" s="9" t="str">
        <f t="shared" si="40"/>
        <v/>
      </c>
      <c r="M900" s="9" t="str">
        <f t="shared" si="41"/>
        <v/>
      </c>
    </row>
    <row r="901" spans="1:13" x14ac:dyDescent="0.3">
      <c r="A901" s="7" t="s">
        <v>796</v>
      </c>
      <c r="B901" s="8"/>
      <c r="C901" s="8"/>
      <c r="D901" s="8"/>
      <c r="E901" s="8"/>
      <c r="F901" s="8"/>
      <c r="G901" s="9"/>
      <c r="H901" s="9"/>
      <c r="I901" s="9"/>
      <c r="J901" s="9"/>
      <c r="K901" s="9" t="str">
        <f t="shared" ref="K901:K964" si="42">IFERROR(G901/J901,"")</f>
        <v/>
      </c>
      <c r="L901" s="9" t="str">
        <f t="shared" ref="L901:L964" si="43">IFERROR(H901/J901,"")</f>
        <v/>
      </c>
      <c r="M901" s="9" t="str">
        <f t="shared" ref="M901:M964" si="44">IFERROR(I901/J901,"")</f>
        <v/>
      </c>
    </row>
    <row r="902" spans="1:13" x14ac:dyDescent="0.3">
      <c r="A902" s="10" t="s">
        <v>797</v>
      </c>
      <c r="B902" s="8">
        <v>2.0114068441064599</v>
      </c>
      <c r="C902" s="8">
        <v>4.0228136882129197</v>
      </c>
      <c r="D902" s="8">
        <v>3.01711026615969</v>
      </c>
      <c r="E902" s="8">
        <v>445.52661596958103</v>
      </c>
      <c r="F902" s="8">
        <v>454.57794676806009</v>
      </c>
      <c r="G902" s="9">
        <v>4.5034904260030807E-3</v>
      </c>
      <c r="H902" s="9">
        <v>7.4763711648507614E-3</v>
      </c>
      <c r="I902" s="9">
        <v>8.7419829766683839E-3</v>
      </c>
      <c r="J902" s="9">
        <v>0.10076041719280109</v>
      </c>
      <c r="K902" s="9">
        <f t="shared" si="42"/>
        <v>4.4695035525565849E-2</v>
      </c>
      <c r="L902" s="9">
        <f t="shared" si="43"/>
        <v>7.4199485999993625E-2</v>
      </c>
      <c r="M902" s="9">
        <f t="shared" si="44"/>
        <v>8.676009111733772E-2</v>
      </c>
    </row>
    <row r="903" spans="1:13" x14ac:dyDescent="0.3">
      <c r="A903" s="10" t="s">
        <v>798</v>
      </c>
      <c r="B903" s="8">
        <v>12.08212360016589</v>
      </c>
      <c r="C903" s="8">
        <v>3.02053090004146</v>
      </c>
      <c r="D903" s="8">
        <v>10.068436333471499</v>
      </c>
      <c r="E903" s="8">
        <v>803.46121941103047</v>
      </c>
      <c r="F903" s="8">
        <v>828.63231024470929</v>
      </c>
      <c r="G903" s="9">
        <v>3.2659917047291431E-2</v>
      </c>
      <c r="H903" s="9">
        <v>4.5269723728387987E-3</v>
      </c>
      <c r="I903" s="9">
        <v>3.4651004471666649E-2</v>
      </c>
      <c r="J903" s="9">
        <v>0.1821922803376233</v>
      </c>
      <c r="K903" s="9">
        <f t="shared" si="42"/>
        <v>0.17926070735142477</v>
      </c>
      <c r="L903" s="9">
        <f t="shared" si="43"/>
        <v>2.4847223847518661E-2</v>
      </c>
      <c r="M903" s="9">
        <f t="shared" si="44"/>
        <v>0.19018920234959649</v>
      </c>
    </row>
    <row r="904" spans="1:13" x14ac:dyDescent="0.3">
      <c r="A904" s="7" t="s">
        <v>799</v>
      </c>
      <c r="B904" s="8"/>
      <c r="C904" s="8"/>
      <c r="D904" s="8"/>
      <c r="E904" s="8"/>
      <c r="F904" s="8"/>
      <c r="G904" s="9"/>
      <c r="H904" s="9"/>
      <c r="I904" s="9"/>
      <c r="J904" s="9"/>
      <c r="K904" s="9" t="str">
        <f t="shared" si="42"/>
        <v/>
      </c>
      <c r="L904" s="9" t="str">
        <f t="shared" si="43"/>
        <v/>
      </c>
      <c r="M904" s="9" t="str">
        <f t="shared" si="44"/>
        <v/>
      </c>
    </row>
    <row r="905" spans="1:13" x14ac:dyDescent="0.3">
      <c r="A905" s="10" t="s">
        <v>800</v>
      </c>
      <c r="B905" s="8">
        <v>128.37249877445512</v>
      </c>
      <c r="C905" s="8">
        <v>422.51735817104031</v>
      </c>
      <c r="D905" s="8">
        <v>44.475511386425303</v>
      </c>
      <c r="E905" s="8">
        <v>7744.8038236997891</v>
      </c>
      <c r="F905" s="8">
        <v>8340.1691920317098</v>
      </c>
      <c r="G905" s="9">
        <v>0.31545374675486526</v>
      </c>
      <c r="H905" s="9">
        <v>0.79177196998756705</v>
      </c>
      <c r="I905" s="9">
        <v>0.16228642648221311</v>
      </c>
      <c r="J905" s="9">
        <v>1.7717106932387476</v>
      </c>
      <c r="K905" s="9">
        <f t="shared" si="42"/>
        <v>0.17805037129295925</v>
      </c>
      <c r="L905" s="9">
        <f t="shared" si="43"/>
        <v>0.44689687374420078</v>
      </c>
      <c r="M905" s="9">
        <f t="shared" si="44"/>
        <v>9.1598717048745684E-2</v>
      </c>
    </row>
    <row r="906" spans="1:13" x14ac:dyDescent="0.3">
      <c r="A906" s="7" t="s">
        <v>801</v>
      </c>
      <c r="B906" s="8"/>
      <c r="C906" s="8"/>
      <c r="D906" s="8"/>
      <c r="E906" s="8"/>
      <c r="F906" s="8"/>
      <c r="G906" s="9"/>
      <c r="H906" s="9"/>
      <c r="I906" s="9"/>
      <c r="J906" s="9"/>
      <c r="K906" s="9" t="str">
        <f t="shared" si="42"/>
        <v/>
      </c>
      <c r="L906" s="9" t="str">
        <f t="shared" si="43"/>
        <v/>
      </c>
      <c r="M906" s="9" t="str">
        <f t="shared" si="44"/>
        <v/>
      </c>
    </row>
    <row r="907" spans="1:13" x14ac:dyDescent="0.3">
      <c r="A907" s="10" t="s">
        <v>802</v>
      </c>
      <c r="B907" s="8">
        <v>682.84239007648944</v>
      </c>
      <c r="C907" s="8">
        <v>1620.1164807264024</v>
      </c>
      <c r="D907" s="8">
        <v>270.52224290217413</v>
      </c>
      <c r="E907" s="8">
        <v>23100.990489612777</v>
      </c>
      <c r="F907" s="8">
        <v>25674.471603317845</v>
      </c>
      <c r="G907" s="9">
        <v>1.7212154307577952</v>
      </c>
      <c r="H907" s="9">
        <v>2.9794578418607287</v>
      </c>
      <c r="I907" s="9">
        <v>1.0304219487390809</v>
      </c>
      <c r="J907" s="9">
        <v>5.6877154181473317</v>
      </c>
      <c r="K907" s="9">
        <f t="shared" si="42"/>
        <v>0.3026198225857174</v>
      </c>
      <c r="L907" s="9">
        <f t="shared" si="43"/>
        <v>0.52384087859853434</v>
      </c>
      <c r="M907" s="9">
        <f t="shared" si="44"/>
        <v>0.18116622808718547</v>
      </c>
    </row>
    <row r="908" spans="1:13" x14ac:dyDescent="0.3">
      <c r="A908" s="10" t="s">
        <v>803</v>
      </c>
      <c r="B908" s="8">
        <v>2508.0137668924972</v>
      </c>
      <c r="C908" s="8">
        <v>8826.3178957560012</v>
      </c>
      <c r="D908" s="8">
        <v>1221.8270756914148</v>
      </c>
      <c r="E908" s="8">
        <v>118126.04055404742</v>
      </c>
      <c r="F908" s="8">
        <v>130682.19929238733</v>
      </c>
      <c r="G908" s="9">
        <v>6.0475452143405644</v>
      </c>
      <c r="H908" s="9">
        <v>15.87161136597865</v>
      </c>
      <c r="I908" s="9">
        <v>4.4697273833069904</v>
      </c>
      <c r="J908" s="9">
        <v>32.812579606201496</v>
      </c>
      <c r="K908" s="9">
        <f t="shared" si="42"/>
        <v>0.18430569272272618</v>
      </c>
      <c r="L908" s="9">
        <f t="shared" si="43"/>
        <v>0.48370507763976456</v>
      </c>
      <c r="M908" s="9">
        <f t="shared" si="44"/>
        <v>0.13621993262797977</v>
      </c>
    </row>
    <row r="909" spans="1:13" x14ac:dyDescent="0.3">
      <c r="A909" s="7" t="s">
        <v>804</v>
      </c>
      <c r="B909" s="8"/>
      <c r="C909" s="8"/>
      <c r="D909" s="8"/>
      <c r="E909" s="8"/>
      <c r="F909" s="8"/>
      <c r="G909" s="9"/>
      <c r="H909" s="9"/>
      <c r="I909" s="9"/>
      <c r="J909" s="9"/>
      <c r="K909" s="9" t="str">
        <f t="shared" si="42"/>
        <v/>
      </c>
      <c r="L909" s="9" t="str">
        <f t="shared" si="43"/>
        <v/>
      </c>
      <c r="M909" s="9" t="str">
        <f t="shared" si="44"/>
        <v/>
      </c>
    </row>
    <row r="910" spans="1:13" x14ac:dyDescent="0.3">
      <c r="A910" s="10" t="s">
        <v>805</v>
      </c>
      <c r="B910" s="8">
        <v>8795.3095188064599</v>
      </c>
      <c r="C910" s="8">
        <v>27285.425929817065</v>
      </c>
      <c r="D910" s="8">
        <v>5043.0340407648609</v>
      </c>
      <c r="E910" s="8">
        <v>317383.41290186974</v>
      </c>
      <c r="F910" s="8">
        <v>358507.18239125813</v>
      </c>
      <c r="G910" s="9">
        <v>21.934510311403045</v>
      </c>
      <c r="H910" s="9">
        <v>49.913716640355787</v>
      </c>
      <c r="I910" s="9">
        <v>18.400785369563927</v>
      </c>
      <c r="J910" s="9">
        <v>81.843950917286591</v>
      </c>
      <c r="K910" s="9">
        <f t="shared" si="42"/>
        <v>0.26800404997029742</v>
      </c>
      <c r="L910" s="9">
        <f t="shared" si="43"/>
        <v>0.60986445645567322</v>
      </c>
      <c r="M910" s="9">
        <f t="shared" si="44"/>
        <v>0.22482767710175905</v>
      </c>
    </row>
    <row r="911" spans="1:13" x14ac:dyDescent="0.3">
      <c r="A911" s="10" t="s">
        <v>806</v>
      </c>
      <c r="B911" s="8"/>
      <c r="C911" s="8"/>
      <c r="D911" s="8"/>
      <c r="E911" s="8"/>
      <c r="F911" s="8">
        <v>0</v>
      </c>
      <c r="G911" s="9">
        <v>0</v>
      </c>
      <c r="H911" s="9">
        <v>0</v>
      </c>
      <c r="I911" s="9">
        <v>0</v>
      </c>
      <c r="J911" s="9">
        <v>0</v>
      </c>
      <c r="K911" s="9" t="str">
        <f t="shared" si="42"/>
        <v/>
      </c>
      <c r="L911" s="9" t="str">
        <f t="shared" si="43"/>
        <v/>
      </c>
      <c r="M911" s="9" t="str">
        <f t="shared" si="44"/>
        <v/>
      </c>
    </row>
    <row r="912" spans="1:13" x14ac:dyDescent="0.3">
      <c r="A912" s="10" t="s">
        <v>807</v>
      </c>
      <c r="B912" s="8">
        <v>1567.4717522282517</v>
      </c>
      <c r="C912" s="8">
        <v>4088.2180998854606</v>
      </c>
      <c r="D912" s="8">
        <v>719.77815565403421</v>
      </c>
      <c r="E912" s="8">
        <v>45498.304093013787</v>
      </c>
      <c r="F912" s="8">
        <v>51873.772100781534</v>
      </c>
      <c r="G912" s="9">
        <v>3.9129451648511746</v>
      </c>
      <c r="H912" s="9">
        <v>7.34138738527583</v>
      </c>
      <c r="I912" s="9">
        <v>2.5716007857629712</v>
      </c>
      <c r="J912" s="9">
        <v>12.868800503928391</v>
      </c>
      <c r="K912" s="9">
        <f t="shared" si="42"/>
        <v>0.30406448244004486</v>
      </c>
      <c r="L912" s="9">
        <f t="shared" si="43"/>
        <v>0.57047953949047259</v>
      </c>
      <c r="M912" s="9">
        <f t="shared" si="44"/>
        <v>0.19983220541634414</v>
      </c>
    </row>
    <row r="913" spans="1:13" x14ac:dyDescent="0.3">
      <c r="A913" s="10" t="s">
        <v>808</v>
      </c>
      <c r="B913" s="8">
        <v>5909.9535425946506</v>
      </c>
      <c r="C913" s="8">
        <v>20407.019070155904</v>
      </c>
      <c r="D913" s="8">
        <v>3643.9662270322756</v>
      </c>
      <c r="E913" s="8">
        <v>218835.9823218261</v>
      </c>
      <c r="F913" s="8">
        <v>248796.92116160895</v>
      </c>
      <c r="G913" s="9">
        <v>14.941862606616382</v>
      </c>
      <c r="H913" s="9">
        <v>36.293502945722032</v>
      </c>
      <c r="I913" s="9">
        <v>12.953209450945179</v>
      </c>
      <c r="J913" s="9">
        <v>60.349942910728942</v>
      </c>
      <c r="K913" s="9">
        <f t="shared" si="42"/>
        <v>0.24758702139484604</v>
      </c>
      <c r="L913" s="9">
        <f t="shared" si="43"/>
        <v>0.60138421339367687</v>
      </c>
      <c r="M913" s="9">
        <f t="shared" si="44"/>
        <v>0.21463499095775238</v>
      </c>
    </row>
    <row r="914" spans="1:13" x14ac:dyDescent="0.3">
      <c r="A914" s="10" t="s">
        <v>809</v>
      </c>
      <c r="B914" s="8">
        <v>3849.9503874103175</v>
      </c>
      <c r="C914" s="8">
        <v>8349.4477274441542</v>
      </c>
      <c r="D914" s="8">
        <v>1879.154439682886</v>
      </c>
      <c r="E914" s="8">
        <v>117174.2420551246</v>
      </c>
      <c r="F914" s="8">
        <v>131252.79460966197</v>
      </c>
      <c r="G914" s="9">
        <v>9.4884899541342769</v>
      </c>
      <c r="H914" s="9">
        <v>15.411442170928945</v>
      </c>
      <c r="I914" s="9">
        <v>6.9302234284685369</v>
      </c>
      <c r="J914" s="9">
        <v>28.760150419370735</v>
      </c>
      <c r="K914" s="9">
        <f t="shared" si="42"/>
        <v>0.3299179529931639</v>
      </c>
      <c r="L914" s="9">
        <f t="shared" si="43"/>
        <v>0.53586097242902198</v>
      </c>
      <c r="M914" s="9">
        <f t="shared" si="44"/>
        <v>0.2409661746344986</v>
      </c>
    </row>
    <row r="915" spans="1:13" x14ac:dyDescent="0.3">
      <c r="A915" s="10" t="s">
        <v>810</v>
      </c>
      <c r="B915" s="8">
        <v>785.51789391575437</v>
      </c>
      <c r="C915" s="8">
        <v>2828.2719500779986</v>
      </c>
      <c r="D915" s="8">
        <v>452.36049921996852</v>
      </c>
      <c r="E915" s="8">
        <v>27693.835787831424</v>
      </c>
      <c r="F915" s="8">
        <v>31759.986131045145</v>
      </c>
      <c r="G915" s="9">
        <v>1.9814290268759638</v>
      </c>
      <c r="H915" s="9">
        <v>4.8917087222003852</v>
      </c>
      <c r="I915" s="9">
        <v>1.5705486336599184</v>
      </c>
      <c r="J915" s="9">
        <v>8.6768780829800818</v>
      </c>
      <c r="K915" s="9">
        <f t="shared" si="42"/>
        <v>0.22835736631618547</v>
      </c>
      <c r="L915" s="9">
        <f t="shared" si="43"/>
        <v>0.56376368037204494</v>
      </c>
      <c r="M915" s="9">
        <f t="shared" si="44"/>
        <v>0.18100388395920761</v>
      </c>
    </row>
    <row r="916" spans="1:13" x14ac:dyDescent="0.3">
      <c r="A916" s="4" t="s">
        <v>811</v>
      </c>
      <c r="B916" s="5"/>
      <c r="C916" s="5"/>
      <c r="D916" s="5"/>
      <c r="E916" s="5"/>
      <c r="F916" s="5"/>
      <c r="G916" s="6"/>
      <c r="H916" s="6"/>
      <c r="I916" s="6"/>
      <c r="J916" s="6"/>
      <c r="K916" s="9" t="str">
        <f t="shared" si="42"/>
        <v/>
      </c>
      <c r="L916" s="9" t="str">
        <f t="shared" si="43"/>
        <v/>
      </c>
      <c r="M916" s="9" t="str">
        <f t="shared" si="44"/>
        <v/>
      </c>
    </row>
    <row r="917" spans="1:13" x14ac:dyDescent="0.3">
      <c r="A917" s="7" t="s">
        <v>812</v>
      </c>
      <c r="B917" s="8"/>
      <c r="C917" s="8"/>
      <c r="D917" s="8"/>
      <c r="E917" s="8"/>
      <c r="F917" s="8"/>
      <c r="G917" s="9"/>
      <c r="H917" s="9"/>
      <c r="I917" s="9"/>
      <c r="J917" s="9"/>
      <c r="K917" s="9" t="str">
        <f t="shared" si="42"/>
        <v/>
      </c>
      <c r="L917" s="9" t="str">
        <f t="shared" si="43"/>
        <v/>
      </c>
      <c r="M917" s="9" t="str">
        <f t="shared" si="44"/>
        <v/>
      </c>
    </row>
    <row r="918" spans="1:13" x14ac:dyDescent="0.3">
      <c r="A918" s="10" t="s">
        <v>813</v>
      </c>
      <c r="B918" s="8">
        <v>15.127991260573619</v>
      </c>
      <c r="C918" s="8">
        <v>6.05119650422946</v>
      </c>
      <c r="D918" s="8">
        <v>3.02559825211473</v>
      </c>
      <c r="E918" s="8">
        <v>47.40103928313075</v>
      </c>
      <c r="F918" s="8">
        <v>71.605825300048565</v>
      </c>
      <c r="G918" s="9">
        <v>3.5642140017462062E-2</v>
      </c>
      <c r="H918" s="9">
        <v>1.3195841862245416E-2</v>
      </c>
      <c r="I918" s="9">
        <v>1.1185101218956111E-2</v>
      </c>
      <c r="J918" s="9">
        <v>9.2464881084878669E-3</v>
      </c>
      <c r="K918" s="9">
        <f t="shared" si="42"/>
        <v>3.8546678046061786</v>
      </c>
      <c r="L918" s="9">
        <f t="shared" si="43"/>
        <v>1.4271193243770266</v>
      </c>
      <c r="M918" s="9">
        <f t="shared" si="44"/>
        <v>1.209659395840101</v>
      </c>
    </row>
    <row r="919" spans="1:13" x14ac:dyDescent="0.3">
      <c r="A919" s="10" t="s">
        <v>814</v>
      </c>
      <c r="B919" s="8">
        <v>76.457553695765426</v>
      </c>
      <c r="C919" s="8">
        <v>309.90795098016957</v>
      </c>
      <c r="D919" s="8">
        <v>68.302081301550416</v>
      </c>
      <c r="E919" s="8">
        <v>1226.3791612800771</v>
      </c>
      <c r="F919" s="8">
        <v>1681.0467472575624</v>
      </c>
      <c r="G919" s="9">
        <v>0.22885586603147595</v>
      </c>
      <c r="H919" s="9">
        <v>0.49610243697341683</v>
      </c>
      <c r="I919" s="9">
        <v>0.22994330087539047</v>
      </c>
      <c r="J919" s="9">
        <v>0.3498219793191355</v>
      </c>
      <c r="K919" s="9">
        <f t="shared" si="42"/>
        <v>0.65420665241475684</v>
      </c>
      <c r="L919" s="9">
        <f t="shared" si="43"/>
        <v>1.4181568520622674</v>
      </c>
      <c r="M919" s="9">
        <f t="shared" si="44"/>
        <v>0.65731519020884011</v>
      </c>
    </row>
    <row r="920" spans="1:13" x14ac:dyDescent="0.3">
      <c r="A920" s="10" t="s">
        <v>815</v>
      </c>
      <c r="B920" s="8">
        <v>0</v>
      </c>
      <c r="C920" s="8">
        <v>0</v>
      </c>
      <c r="D920" s="8">
        <v>0</v>
      </c>
      <c r="E920" s="8">
        <v>6</v>
      </c>
      <c r="F920" s="8">
        <v>6</v>
      </c>
      <c r="G920" s="9">
        <v>0</v>
      </c>
      <c r="H920" s="9">
        <v>0</v>
      </c>
      <c r="I920" s="9">
        <v>0</v>
      </c>
      <c r="J920" s="9">
        <v>2.6198040797468809E-3</v>
      </c>
      <c r="K920" s="9">
        <f t="shared" si="42"/>
        <v>0</v>
      </c>
      <c r="L920" s="9">
        <f t="shared" si="43"/>
        <v>0</v>
      </c>
      <c r="M920" s="9">
        <f t="shared" si="44"/>
        <v>0</v>
      </c>
    </row>
    <row r="921" spans="1:13" x14ac:dyDescent="0.3">
      <c r="A921" s="10" t="s">
        <v>816</v>
      </c>
      <c r="B921" s="8">
        <v>1.0071517392034901</v>
      </c>
      <c r="C921" s="8">
        <v>0</v>
      </c>
      <c r="D921" s="8">
        <v>0</v>
      </c>
      <c r="E921" s="8">
        <v>10.07151739203494</v>
      </c>
      <c r="F921" s="8">
        <v>11.07866913123843</v>
      </c>
      <c r="G921" s="9">
        <v>3.4529935862194052E-3</v>
      </c>
      <c r="H921" s="9">
        <v>0</v>
      </c>
      <c r="I921" s="9">
        <v>0</v>
      </c>
      <c r="J921" s="9">
        <v>3.371659684198208E-3</v>
      </c>
      <c r="K921" s="9">
        <f t="shared" si="42"/>
        <v>1.0241228088357732</v>
      </c>
      <c r="L921" s="9">
        <f t="shared" si="43"/>
        <v>0</v>
      </c>
      <c r="M921" s="9">
        <f t="shared" si="44"/>
        <v>0</v>
      </c>
    </row>
    <row r="922" spans="1:13" x14ac:dyDescent="0.3">
      <c r="A922" s="7" t="s">
        <v>817</v>
      </c>
      <c r="B922" s="8"/>
      <c r="C922" s="8"/>
      <c r="D922" s="8"/>
      <c r="E922" s="8"/>
      <c r="F922" s="8"/>
      <c r="G922" s="9"/>
      <c r="H922" s="9"/>
      <c r="I922" s="9"/>
      <c r="J922" s="9"/>
      <c r="K922" s="9" t="str">
        <f t="shared" si="42"/>
        <v/>
      </c>
      <c r="L922" s="9" t="str">
        <f t="shared" si="43"/>
        <v/>
      </c>
      <c r="M922" s="9" t="str">
        <f t="shared" si="44"/>
        <v/>
      </c>
    </row>
    <row r="923" spans="1:13" x14ac:dyDescent="0.3">
      <c r="A923" s="10" t="s">
        <v>818</v>
      </c>
      <c r="B923" s="8">
        <v>1820.5678558470481</v>
      </c>
      <c r="C923" s="8">
        <v>8933.9517034305409</v>
      </c>
      <c r="D923" s="8">
        <v>2425.7483358138743</v>
      </c>
      <c r="E923" s="8">
        <v>44992.45442092228</v>
      </c>
      <c r="F923" s="8">
        <v>58172.722316013744</v>
      </c>
      <c r="G923" s="9">
        <v>4.7490612213878052</v>
      </c>
      <c r="H923" s="9">
        <v>16.043293858876609</v>
      </c>
      <c r="I923" s="9">
        <v>8.4917192606427374</v>
      </c>
      <c r="J923" s="9">
        <v>11.325670675907785</v>
      </c>
      <c r="K923" s="9">
        <f t="shared" si="42"/>
        <v>0.4193183218270784</v>
      </c>
      <c r="L923" s="9">
        <f t="shared" si="43"/>
        <v>1.416542500481164</v>
      </c>
      <c r="M923" s="9">
        <f t="shared" si="44"/>
        <v>0.74977628289214771</v>
      </c>
    </row>
    <row r="924" spans="1:13" x14ac:dyDescent="0.3">
      <c r="A924" s="10" t="s">
        <v>819</v>
      </c>
      <c r="B924" s="8">
        <v>222.56778801843302</v>
      </c>
      <c r="C924" s="8">
        <v>999.54993087557511</v>
      </c>
      <c r="D924" s="8">
        <v>370.94631336405473</v>
      </c>
      <c r="E924" s="8">
        <v>5101.0130875575951</v>
      </c>
      <c r="F924" s="8">
        <v>6694.0771198156581</v>
      </c>
      <c r="G924" s="9">
        <v>0.64155854738492413</v>
      </c>
      <c r="H924" s="9">
        <v>1.688305368805507</v>
      </c>
      <c r="I924" s="9">
        <v>1.1954553840572706</v>
      </c>
      <c r="J924" s="9">
        <v>1.6378766238944582</v>
      </c>
      <c r="K924" s="9">
        <f t="shared" si="42"/>
        <v>0.39170138826419015</v>
      </c>
      <c r="L924" s="9">
        <f t="shared" si="43"/>
        <v>1.0307890986264532</v>
      </c>
      <c r="M924" s="9">
        <f t="shared" si="44"/>
        <v>0.72988121731341316</v>
      </c>
    </row>
    <row r="925" spans="1:13" x14ac:dyDescent="0.3">
      <c r="A925" s="10" t="s">
        <v>813</v>
      </c>
      <c r="B925" s="8">
        <v>126.06659383811373</v>
      </c>
      <c r="C925" s="8">
        <v>806.82620056392716</v>
      </c>
      <c r="D925" s="8">
        <v>122.03246283529418</v>
      </c>
      <c r="E925" s="8">
        <v>6514.1130368030108</v>
      </c>
      <c r="F925" s="8">
        <v>7569.038294040346</v>
      </c>
      <c r="G925" s="9">
        <v>0.34474675935006438</v>
      </c>
      <c r="H925" s="9">
        <v>1.5313584422524742</v>
      </c>
      <c r="I925" s="9">
        <v>0.4745633441258974</v>
      </c>
      <c r="J925" s="9">
        <v>1.3522415843189874</v>
      </c>
      <c r="K925" s="9">
        <f t="shared" si="42"/>
        <v>0.25494465142017125</v>
      </c>
      <c r="L925" s="9">
        <f t="shared" si="43"/>
        <v>1.1324592143967331</v>
      </c>
      <c r="M925" s="9">
        <f t="shared" si="44"/>
        <v>0.35094568132579346</v>
      </c>
    </row>
    <row r="926" spans="1:13" x14ac:dyDescent="0.3">
      <c r="A926" s="10" t="s">
        <v>820</v>
      </c>
      <c r="B926" s="8">
        <v>17.1016659547202</v>
      </c>
      <c r="C926" s="8">
        <v>83.496369073045543</v>
      </c>
      <c r="D926" s="8">
        <v>26.155489107219069</v>
      </c>
      <c r="E926" s="8">
        <v>509.02605724049425</v>
      </c>
      <c r="F926" s="8">
        <v>635.7795813754791</v>
      </c>
      <c r="G926" s="9">
        <v>5.8632617664957885E-2</v>
      </c>
      <c r="H926" s="9">
        <v>0.12194020285738659</v>
      </c>
      <c r="I926" s="9">
        <v>7.217380881132246E-2</v>
      </c>
      <c r="J926" s="9">
        <v>0.19004591389596509</v>
      </c>
      <c r="K926" s="9">
        <f t="shared" si="42"/>
        <v>0.30851817049355001</v>
      </c>
      <c r="L926" s="9">
        <f t="shared" si="43"/>
        <v>0.64163548880161181</v>
      </c>
      <c r="M926" s="9">
        <f t="shared" si="44"/>
        <v>0.3797703793349213</v>
      </c>
    </row>
    <row r="927" spans="1:13" x14ac:dyDescent="0.3">
      <c r="A927" s="10" t="s">
        <v>821</v>
      </c>
      <c r="B927" s="8">
        <v>1670.360251710682</v>
      </c>
      <c r="C927" s="8">
        <v>6022.1146447397687</v>
      </c>
      <c r="D927" s="8">
        <v>1188.3906769819246</v>
      </c>
      <c r="E927" s="8">
        <v>62527.786699010117</v>
      </c>
      <c r="F927" s="8">
        <v>71408.652272442487</v>
      </c>
      <c r="G927" s="9">
        <v>4.2374791665454605</v>
      </c>
      <c r="H927" s="9">
        <v>11.423265688954922</v>
      </c>
      <c r="I927" s="9">
        <v>4.5884101899280525</v>
      </c>
      <c r="J927" s="9">
        <v>13.490148401095965</v>
      </c>
      <c r="K927" s="9">
        <f t="shared" si="42"/>
        <v>0.31411657163098367</v>
      </c>
      <c r="L927" s="9">
        <f t="shared" si="43"/>
        <v>0.84678576908960279</v>
      </c>
      <c r="M927" s="9">
        <f t="shared" si="44"/>
        <v>0.34013044582632473</v>
      </c>
    </row>
    <row r="928" spans="1:13" x14ac:dyDescent="0.3">
      <c r="A928" s="10" t="s">
        <v>822</v>
      </c>
      <c r="B928" s="8">
        <v>0</v>
      </c>
      <c r="C928" s="8">
        <v>0</v>
      </c>
      <c r="D928" s="8">
        <v>0</v>
      </c>
      <c r="E928" s="8">
        <v>10</v>
      </c>
      <c r="F928" s="8">
        <v>10</v>
      </c>
      <c r="G928" s="9">
        <v>0</v>
      </c>
      <c r="H928" s="9">
        <v>0</v>
      </c>
      <c r="I928" s="9">
        <v>0</v>
      </c>
      <c r="J928" s="9">
        <v>3.9811000448240798E-3</v>
      </c>
      <c r="K928" s="9">
        <f t="shared" si="42"/>
        <v>0</v>
      </c>
      <c r="L928" s="9">
        <f t="shared" si="43"/>
        <v>0</v>
      </c>
      <c r="M928" s="9">
        <f t="shared" si="44"/>
        <v>0</v>
      </c>
    </row>
    <row r="929" spans="1:13" x14ac:dyDescent="0.3">
      <c r="A929" s="10" t="s">
        <v>823</v>
      </c>
      <c r="B929" s="8">
        <v>48.00866738894905</v>
      </c>
      <c r="C929" s="8">
        <v>81.014626218851319</v>
      </c>
      <c r="D929" s="8">
        <v>32.005778259299284</v>
      </c>
      <c r="E929" s="8">
        <v>757.13669194654926</v>
      </c>
      <c r="F929" s="8">
        <v>918.16576381364894</v>
      </c>
      <c r="G929" s="9">
        <v>0.13308986847434218</v>
      </c>
      <c r="H929" s="9">
        <v>0.12814810810017957</v>
      </c>
      <c r="I929" s="9">
        <v>0.10566070125659439</v>
      </c>
      <c r="J929" s="9">
        <v>0.26203244031358669</v>
      </c>
      <c r="K929" s="9">
        <f t="shared" si="42"/>
        <v>0.50791370837544847</v>
      </c>
      <c r="L929" s="9">
        <f t="shared" si="43"/>
        <v>0.48905436268432501</v>
      </c>
      <c r="M929" s="9">
        <f t="shared" si="44"/>
        <v>0.40323519152874815</v>
      </c>
    </row>
    <row r="930" spans="1:13" x14ac:dyDescent="0.3">
      <c r="A930" s="10" t="s">
        <v>824</v>
      </c>
      <c r="B930" s="8">
        <v>1137.7944191609299</v>
      </c>
      <c r="C930" s="8">
        <v>5325.1600627514199</v>
      </c>
      <c r="D930" s="8">
        <v>1375.6327565586091</v>
      </c>
      <c r="E930" s="8">
        <v>33021.23289479805</v>
      </c>
      <c r="F930" s="8">
        <v>40859.820133269008</v>
      </c>
      <c r="G930" s="9">
        <v>3.1185666540570898</v>
      </c>
      <c r="H930" s="9">
        <v>9.1808120969515787</v>
      </c>
      <c r="I930" s="9">
        <v>4.5224625446621634</v>
      </c>
      <c r="J930" s="9">
        <v>10.038890049693672</v>
      </c>
      <c r="K930" s="9">
        <f t="shared" si="42"/>
        <v>0.31064855164463628</v>
      </c>
      <c r="L930" s="9">
        <f t="shared" si="43"/>
        <v>0.91452461890761749</v>
      </c>
      <c r="M930" s="9">
        <f t="shared" si="44"/>
        <v>0.45049427997273089</v>
      </c>
    </row>
    <row r="931" spans="1:13" x14ac:dyDescent="0.3">
      <c r="A931" s="10" t="s">
        <v>825</v>
      </c>
      <c r="B931" s="8">
        <v>455.45844284796431</v>
      </c>
      <c r="C931" s="8">
        <v>1799.665440102794</v>
      </c>
      <c r="D931" s="8">
        <v>707.37129840546561</v>
      </c>
      <c r="E931" s="8">
        <v>8963.0594007359177</v>
      </c>
      <c r="F931" s="8">
        <v>11925.554582092142</v>
      </c>
      <c r="G931" s="9">
        <v>1.2925078336621041</v>
      </c>
      <c r="H931" s="9">
        <v>3.0843643545060133</v>
      </c>
      <c r="I931" s="9">
        <v>2.3780999849860764</v>
      </c>
      <c r="J931" s="9">
        <v>2.7421214707947099</v>
      </c>
      <c r="K931" s="9">
        <f t="shared" si="42"/>
        <v>0.47135323778618565</v>
      </c>
      <c r="L931" s="9">
        <f t="shared" si="43"/>
        <v>1.1248095269871892</v>
      </c>
      <c r="M931" s="9">
        <f t="shared" si="44"/>
        <v>0.86724822744517793</v>
      </c>
    </row>
    <row r="932" spans="1:13" x14ac:dyDescent="0.3">
      <c r="A932" s="10" t="s">
        <v>826</v>
      </c>
      <c r="B932" s="8">
        <v>160.58577405857724</v>
      </c>
      <c r="C932" s="8">
        <v>175.64069037656878</v>
      </c>
      <c r="D932" s="8">
        <v>77.281903765690117</v>
      </c>
      <c r="E932" s="8">
        <v>2665.7238493723776</v>
      </c>
      <c r="F932" s="8">
        <v>3079.2322175732138</v>
      </c>
      <c r="G932" s="9">
        <v>0.40476189676879593</v>
      </c>
      <c r="H932" s="9">
        <v>0.32665237532951319</v>
      </c>
      <c r="I932" s="9">
        <v>0.28811947438115421</v>
      </c>
      <c r="J932" s="9">
        <v>0.5175931806025611</v>
      </c>
      <c r="K932" s="9">
        <f t="shared" si="42"/>
        <v>0.78200778514428737</v>
      </c>
      <c r="L932" s="9">
        <f t="shared" si="43"/>
        <v>0.6310986843938664</v>
      </c>
      <c r="M932" s="9">
        <f t="shared" si="44"/>
        <v>0.55665237715407523</v>
      </c>
    </row>
    <row r="933" spans="1:13" x14ac:dyDescent="0.3">
      <c r="A933" s="10" t="s">
        <v>816</v>
      </c>
      <c r="B933" s="8">
        <v>898.37935136951626</v>
      </c>
      <c r="C933" s="8">
        <v>4111.1933994286646</v>
      </c>
      <c r="D933" s="8">
        <v>1473.4629944547105</v>
      </c>
      <c r="E933" s="8">
        <v>24394.222275247776</v>
      </c>
      <c r="F933" s="8">
        <v>30877.258020500667</v>
      </c>
      <c r="G933" s="9">
        <v>2.3381425893159653</v>
      </c>
      <c r="H933" s="9">
        <v>7.8773084973106986</v>
      </c>
      <c r="I933" s="9">
        <v>5.813400149331069</v>
      </c>
      <c r="J933" s="9">
        <v>5.0263770874878251</v>
      </c>
      <c r="K933" s="9">
        <f t="shared" si="42"/>
        <v>0.46517452801866188</v>
      </c>
      <c r="L933" s="9">
        <f t="shared" si="43"/>
        <v>1.5671940963044149</v>
      </c>
      <c r="M933" s="9">
        <f t="shared" si="44"/>
        <v>1.1565785949093199</v>
      </c>
    </row>
    <row r="934" spans="1:13" x14ac:dyDescent="0.3">
      <c r="A934" s="10" t="s">
        <v>827</v>
      </c>
      <c r="B934" s="8">
        <v>47.091453922789483</v>
      </c>
      <c r="C934" s="8">
        <v>271.52731942714718</v>
      </c>
      <c r="D934" s="8">
        <v>44.085616438356027</v>
      </c>
      <c r="E934" s="8">
        <v>2662.1700653798189</v>
      </c>
      <c r="F934" s="8">
        <v>3024.8744551681116</v>
      </c>
      <c r="G934" s="9">
        <v>0.12716551113439969</v>
      </c>
      <c r="H934" s="9">
        <v>0.54587178843859041</v>
      </c>
      <c r="I934" s="9">
        <v>0.17501033931814466</v>
      </c>
      <c r="J934" s="9">
        <v>0.48668062503195536</v>
      </c>
      <c r="K934" s="9">
        <f t="shared" si="42"/>
        <v>0.26129150123050415</v>
      </c>
      <c r="L934" s="9">
        <f t="shared" si="43"/>
        <v>1.1216221899171528</v>
      </c>
      <c r="M934" s="9">
        <f t="shared" si="44"/>
        <v>0.35959997237747754</v>
      </c>
    </row>
    <row r="935" spans="1:13" x14ac:dyDescent="0.3">
      <c r="A935" s="10" t="s">
        <v>828</v>
      </c>
      <c r="B935" s="8">
        <v>3046.8280313474393</v>
      </c>
      <c r="C935" s="8">
        <v>19403.536719937951</v>
      </c>
      <c r="D935" s="8">
        <v>4739.733801158497</v>
      </c>
      <c r="E935" s="8">
        <v>85834.245483968145</v>
      </c>
      <c r="F935" s="8">
        <v>113024.34403641203</v>
      </c>
      <c r="G935" s="9">
        <v>8.1041660282774153</v>
      </c>
      <c r="H935" s="9">
        <v>34.568683795236467</v>
      </c>
      <c r="I935" s="9">
        <v>16.608830139962887</v>
      </c>
      <c r="J935" s="9">
        <v>22.332909345895082</v>
      </c>
      <c r="K935" s="9">
        <f t="shared" si="42"/>
        <v>0.36287999484343975</v>
      </c>
      <c r="L935" s="9">
        <f t="shared" si="43"/>
        <v>1.5478808989832931</v>
      </c>
      <c r="M935" s="9">
        <f t="shared" si="44"/>
        <v>0.74369308014119917</v>
      </c>
    </row>
    <row r="936" spans="1:13" x14ac:dyDescent="0.3">
      <c r="A936" s="10" t="s">
        <v>829</v>
      </c>
      <c r="B936" s="8">
        <v>0</v>
      </c>
      <c r="C936" s="8">
        <v>1</v>
      </c>
      <c r="D936" s="8">
        <v>0</v>
      </c>
      <c r="E936" s="8">
        <v>6</v>
      </c>
      <c r="F936" s="8">
        <v>7</v>
      </c>
      <c r="G936" s="9">
        <v>0</v>
      </c>
      <c r="H936" s="9">
        <v>1.3490925224676784E-3</v>
      </c>
      <c r="I936" s="9">
        <v>0</v>
      </c>
      <c r="J936" s="9">
        <v>2.5527038667201439E-3</v>
      </c>
      <c r="K936" s="9">
        <f t="shared" si="42"/>
        <v>0</v>
      </c>
      <c r="L936" s="9">
        <f t="shared" si="43"/>
        <v>0.52849550629664988</v>
      </c>
      <c r="M936" s="9">
        <f t="shared" si="44"/>
        <v>0</v>
      </c>
    </row>
    <row r="937" spans="1:13" x14ac:dyDescent="0.3">
      <c r="A937" s="10" t="s">
        <v>830</v>
      </c>
      <c r="B937" s="8">
        <v>538.32762451846941</v>
      </c>
      <c r="C937" s="8">
        <v>2036.5889944399687</v>
      </c>
      <c r="D937" s="8">
        <v>573.54531958042321</v>
      </c>
      <c r="E937" s="8">
        <v>15059.086408492367</v>
      </c>
      <c r="F937" s="8">
        <v>18207.548347031228</v>
      </c>
      <c r="G937" s="9">
        <v>1.4171386044512693</v>
      </c>
      <c r="H937" s="9">
        <v>3.4502371259638136</v>
      </c>
      <c r="I937" s="9">
        <v>1.8572437299415658</v>
      </c>
      <c r="J937" s="9">
        <v>4.6477001812050496</v>
      </c>
      <c r="K937" s="9">
        <f t="shared" si="42"/>
        <v>0.30491179490924808</v>
      </c>
      <c r="L937" s="9">
        <f t="shared" si="43"/>
        <v>0.74235363544238786</v>
      </c>
      <c r="M937" s="9">
        <f t="shared" si="44"/>
        <v>0.39960489221144685</v>
      </c>
    </row>
    <row r="938" spans="1:13" x14ac:dyDescent="0.3">
      <c r="A938" s="10" t="s">
        <v>831</v>
      </c>
      <c r="B938" s="8">
        <v>38.01230569948175</v>
      </c>
      <c r="C938" s="8">
        <v>95.030764248704358</v>
      </c>
      <c r="D938" s="8">
        <v>22.00712435233153</v>
      </c>
      <c r="E938" s="8">
        <v>359.11625647668319</v>
      </c>
      <c r="F938" s="8">
        <v>514.16645077720091</v>
      </c>
      <c r="G938" s="9">
        <v>0.12546406955951653</v>
      </c>
      <c r="H938" s="9">
        <v>0.14706618563653889</v>
      </c>
      <c r="I938" s="9">
        <v>6.3056025334095545E-2</v>
      </c>
      <c r="J938" s="9">
        <v>0.1343135582333925</v>
      </c>
      <c r="K938" s="9">
        <f t="shared" si="42"/>
        <v>0.93411321395790525</v>
      </c>
      <c r="L938" s="9">
        <f t="shared" si="43"/>
        <v>1.0949466872211557</v>
      </c>
      <c r="M938" s="9">
        <f t="shared" si="44"/>
        <v>0.46946880243113692</v>
      </c>
    </row>
    <row r="939" spans="1:13" x14ac:dyDescent="0.3">
      <c r="A939" s="4" t="s">
        <v>832</v>
      </c>
      <c r="B939" s="5"/>
      <c r="C939" s="5"/>
      <c r="D939" s="5"/>
      <c r="E939" s="5"/>
      <c r="F939" s="5"/>
      <c r="G939" s="6"/>
      <c r="H939" s="6"/>
      <c r="I939" s="6"/>
      <c r="J939" s="6"/>
      <c r="K939" s="9" t="str">
        <f t="shared" si="42"/>
        <v/>
      </c>
      <c r="L939" s="9" t="str">
        <f t="shared" si="43"/>
        <v/>
      </c>
      <c r="M939" s="9" t="str">
        <f t="shared" si="44"/>
        <v/>
      </c>
    </row>
    <row r="940" spans="1:13" x14ac:dyDescent="0.3">
      <c r="A940" s="7" t="s">
        <v>833</v>
      </c>
      <c r="B940" s="8"/>
      <c r="C940" s="8"/>
      <c r="D940" s="8"/>
      <c r="E940" s="8"/>
      <c r="F940" s="8"/>
      <c r="G940" s="9"/>
      <c r="H940" s="9"/>
      <c r="I940" s="9"/>
      <c r="J940" s="9"/>
      <c r="K940" s="9" t="str">
        <f t="shared" si="42"/>
        <v/>
      </c>
      <c r="L940" s="9" t="str">
        <f t="shared" si="43"/>
        <v/>
      </c>
      <c r="M940" s="9" t="str">
        <f t="shared" si="44"/>
        <v/>
      </c>
    </row>
    <row r="941" spans="1:13" x14ac:dyDescent="0.3">
      <c r="A941" s="10" t="s">
        <v>834</v>
      </c>
      <c r="B941" s="8">
        <v>170.46192002903555</v>
      </c>
      <c r="C941" s="8">
        <v>178.53112334402007</v>
      </c>
      <c r="D941" s="8">
        <v>65.562276934244565</v>
      </c>
      <c r="E941" s="8">
        <v>5057.3731776661898</v>
      </c>
      <c r="F941" s="8">
        <v>5471.9284979734903</v>
      </c>
      <c r="G941" s="9">
        <v>0.4017982878076079</v>
      </c>
      <c r="H941" s="9">
        <v>0.30772759290277713</v>
      </c>
      <c r="I941" s="9">
        <v>0.23987854950064669</v>
      </c>
      <c r="J941" s="9">
        <v>1.115520220020803</v>
      </c>
      <c r="K941" s="9">
        <f t="shared" si="42"/>
        <v>0.3601891571271697</v>
      </c>
      <c r="L941" s="9">
        <f t="shared" si="43"/>
        <v>0.27586016584893319</v>
      </c>
      <c r="M941" s="9">
        <f t="shared" si="44"/>
        <v>0.21503738363090655</v>
      </c>
    </row>
    <row r="942" spans="1:13" x14ac:dyDescent="0.3">
      <c r="A942" s="10" t="s">
        <v>835</v>
      </c>
      <c r="B942" s="8">
        <v>2053.4726148821992</v>
      </c>
      <c r="C942" s="8">
        <v>2267.0991835782575</v>
      </c>
      <c r="D942" s="8">
        <v>1635.4187077210154</v>
      </c>
      <c r="E942" s="8">
        <v>13240.758712386269</v>
      </c>
      <c r="F942" s="8">
        <v>19196.74921856774</v>
      </c>
      <c r="G942" s="9">
        <v>5.0202408709639936</v>
      </c>
      <c r="H942" s="9">
        <v>3.8975634166488589</v>
      </c>
      <c r="I942" s="9">
        <v>5.5743429425808015</v>
      </c>
      <c r="J942" s="9">
        <v>4.1470252394084159</v>
      </c>
      <c r="K942" s="9">
        <f t="shared" si="42"/>
        <v>1.2105643397724157</v>
      </c>
      <c r="L942" s="9">
        <f t="shared" si="43"/>
        <v>0.9398455981437086</v>
      </c>
      <c r="M942" s="9">
        <f t="shared" si="44"/>
        <v>1.3441786873175616</v>
      </c>
    </row>
    <row r="943" spans="1:13" x14ac:dyDescent="0.3">
      <c r="A943" s="10" t="s">
        <v>836</v>
      </c>
      <c r="B943" s="8">
        <v>2401.1095305517401</v>
      </c>
      <c r="C943" s="8">
        <v>3096.140812353427</v>
      </c>
      <c r="D943" s="8">
        <v>1286.4175478961092</v>
      </c>
      <c r="E943" s="8">
        <v>41161.297022255567</v>
      </c>
      <c r="F943" s="8">
        <v>47944.964913056843</v>
      </c>
      <c r="G943" s="9">
        <v>5.6675784834063805</v>
      </c>
      <c r="H943" s="9">
        <v>5.3622658138726731</v>
      </c>
      <c r="I943" s="9">
        <v>4.4032422925780965</v>
      </c>
      <c r="J943" s="9">
        <v>12.07136694448667</v>
      </c>
      <c r="K943" s="9">
        <f t="shared" si="42"/>
        <v>0.46950593992132117</v>
      </c>
      <c r="L943" s="9">
        <f t="shared" si="43"/>
        <v>0.44421363699177163</v>
      </c>
      <c r="M943" s="9">
        <f t="shared" si="44"/>
        <v>0.36476749591223223</v>
      </c>
    </row>
    <row r="944" spans="1:13" x14ac:dyDescent="0.3">
      <c r="A944" s="10" t="s">
        <v>837</v>
      </c>
      <c r="B944" s="8">
        <v>1374.144812093183</v>
      </c>
      <c r="C944" s="8">
        <v>2243.2533759041489</v>
      </c>
      <c r="D944" s="8">
        <v>656.14147116183665</v>
      </c>
      <c r="E944" s="8">
        <v>38048.092295285598</v>
      </c>
      <c r="F944" s="8">
        <v>42321.631954444769</v>
      </c>
      <c r="G944" s="9">
        <v>3.1842140808741943</v>
      </c>
      <c r="H944" s="9">
        <v>3.9461653523988622</v>
      </c>
      <c r="I944" s="9">
        <v>2.2697975108475883</v>
      </c>
      <c r="J944" s="9">
        <v>10.032423085767618</v>
      </c>
      <c r="K944" s="9">
        <f t="shared" si="42"/>
        <v>0.31739232423236247</v>
      </c>
      <c r="L944" s="9">
        <f t="shared" si="43"/>
        <v>0.39334120168805919</v>
      </c>
      <c r="M944" s="9">
        <f t="shared" si="44"/>
        <v>0.22624619111883454</v>
      </c>
    </row>
    <row r="945" spans="1:13" x14ac:dyDescent="0.3">
      <c r="A945" s="7" t="s">
        <v>838</v>
      </c>
      <c r="B945" s="8"/>
      <c r="C945" s="8"/>
      <c r="D945" s="8"/>
      <c r="E945" s="8"/>
      <c r="F945" s="8"/>
      <c r="G945" s="9"/>
      <c r="H945" s="9"/>
      <c r="I945" s="9"/>
      <c r="J945" s="9"/>
      <c r="K945" s="9" t="str">
        <f t="shared" si="42"/>
        <v/>
      </c>
      <c r="L945" s="9" t="str">
        <f t="shared" si="43"/>
        <v/>
      </c>
      <c r="M945" s="9" t="str">
        <f t="shared" si="44"/>
        <v/>
      </c>
    </row>
    <row r="946" spans="1:13" x14ac:dyDescent="0.3">
      <c r="A946" s="10" t="s">
        <v>839</v>
      </c>
      <c r="B946" s="8">
        <v>198.74748218159257</v>
      </c>
      <c r="C946" s="8">
        <v>493.33765881623691</v>
      </c>
      <c r="D946" s="8">
        <v>123.08219708707759</v>
      </c>
      <c r="E946" s="8">
        <v>6477.9572745583955</v>
      </c>
      <c r="F946" s="8">
        <v>7293.1246126433025</v>
      </c>
      <c r="G946" s="9">
        <v>0.50201355051993235</v>
      </c>
      <c r="H946" s="9">
        <v>0.84918702763563347</v>
      </c>
      <c r="I946" s="9">
        <v>0.43705608137285085</v>
      </c>
      <c r="J946" s="9">
        <v>1.7694868682294949</v>
      </c>
      <c r="K946" s="9">
        <f t="shared" si="42"/>
        <v>0.28370572256477655</v>
      </c>
      <c r="L946" s="9">
        <f t="shared" si="43"/>
        <v>0.47990580935212546</v>
      </c>
      <c r="M946" s="9">
        <f t="shared" si="44"/>
        <v>0.24699594510704589</v>
      </c>
    </row>
    <row r="947" spans="1:13" x14ac:dyDescent="0.3">
      <c r="A947" s="4" t="s">
        <v>840</v>
      </c>
      <c r="B947" s="5"/>
      <c r="C947" s="5"/>
      <c r="D947" s="5"/>
      <c r="E947" s="5"/>
      <c r="F947" s="5"/>
      <c r="G947" s="6"/>
      <c r="H947" s="6"/>
      <c r="I947" s="6"/>
      <c r="J947" s="6"/>
      <c r="K947" s="9" t="str">
        <f t="shared" si="42"/>
        <v/>
      </c>
      <c r="L947" s="9" t="str">
        <f t="shared" si="43"/>
        <v/>
      </c>
      <c r="M947" s="9" t="str">
        <f t="shared" si="44"/>
        <v/>
      </c>
    </row>
    <row r="948" spans="1:13" x14ac:dyDescent="0.3">
      <c r="A948" s="7" t="s">
        <v>840</v>
      </c>
      <c r="B948" s="8"/>
      <c r="C948" s="8"/>
      <c r="D948" s="8"/>
      <c r="E948" s="8"/>
      <c r="F948" s="8"/>
      <c r="G948" s="9"/>
      <c r="H948" s="9"/>
      <c r="I948" s="9"/>
      <c r="J948" s="9"/>
      <c r="K948" s="9" t="str">
        <f t="shared" si="42"/>
        <v/>
      </c>
      <c r="L948" s="9" t="str">
        <f t="shared" si="43"/>
        <v/>
      </c>
      <c r="M948" s="9" t="str">
        <f t="shared" si="44"/>
        <v/>
      </c>
    </row>
    <row r="949" spans="1:13" x14ac:dyDescent="0.3">
      <c r="A949" s="10" t="s">
        <v>841</v>
      </c>
      <c r="B949" s="8">
        <v>223.41600780868626</v>
      </c>
      <c r="C949" s="8">
        <v>354.83718887261961</v>
      </c>
      <c r="D949" s="8">
        <v>187.02244997559779</v>
      </c>
      <c r="E949" s="8">
        <v>2393.887359687651</v>
      </c>
      <c r="F949" s="8">
        <v>3159.1630063445546</v>
      </c>
      <c r="G949" s="9">
        <v>0.52612966758430513</v>
      </c>
      <c r="H949" s="9">
        <v>0.64198303371277055</v>
      </c>
      <c r="I949" s="9">
        <v>0.66429624491978145</v>
      </c>
      <c r="J949" s="9">
        <v>0.57412120202581918</v>
      </c>
      <c r="K949" s="9">
        <f t="shared" si="42"/>
        <v>0.91640870556221721</v>
      </c>
      <c r="L949" s="9">
        <f t="shared" si="43"/>
        <v>1.1182012290218459</v>
      </c>
      <c r="M949" s="9">
        <f t="shared" si="44"/>
        <v>1.1570662128062412</v>
      </c>
    </row>
    <row r="950" spans="1:13" x14ac:dyDescent="0.3">
      <c r="A950" s="10" t="s">
        <v>842</v>
      </c>
      <c r="B950" s="8">
        <v>1204.2099758800018</v>
      </c>
      <c r="C950" s="8">
        <v>711.4412075073476</v>
      </c>
      <c r="D950" s="8">
        <v>259.98842993894601</v>
      </c>
      <c r="E950" s="8">
        <v>14453.542831838391</v>
      </c>
      <c r="F950" s="8">
        <v>16629.182445164686</v>
      </c>
      <c r="G950" s="9">
        <v>3.0766471751162214</v>
      </c>
      <c r="H950" s="9">
        <v>1.4560479618731847</v>
      </c>
      <c r="I950" s="9">
        <v>1.0202345486314812</v>
      </c>
      <c r="J950" s="9">
        <v>2.7323476930875303</v>
      </c>
      <c r="K950" s="9">
        <f t="shared" si="42"/>
        <v>1.1260086638679705</v>
      </c>
      <c r="L950" s="9">
        <f t="shared" si="43"/>
        <v>0.53289263498814188</v>
      </c>
      <c r="M950" s="9">
        <f t="shared" si="44"/>
        <v>0.37339118707788782</v>
      </c>
    </row>
    <row r="951" spans="1:13" x14ac:dyDescent="0.3">
      <c r="A951" s="10" t="s">
        <v>843</v>
      </c>
      <c r="B951" s="8">
        <v>1610.6678427622962</v>
      </c>
      <c r="C951" s="8">
        <v>2166.498054055508</v>
      </c>
      <c r="D951" s="8">
        <v>875.07098320696923</v>
      </c>
      <c r="E951" s="8">
        <v>19780.53015877289</v>
      </c>
      <c r="F951" s="8">
        <v>24432.767038797661</v>
      </c>
      <c r="G951" s="9">
        <v>4.047751623258617</v>
      </c>
      <c r="H951" s="9">
        <v>3.8413664669898488</v>
      </c>
      <c r="I951" s="9">
        <v>3.0320086482977273</v>
      </c>
      <c r="J951" s="9">
        <v>5.5041924804467612</v>
      </c>
      <c r="K951" s="9">
        <f t="shared" si="42"/>
        <v>0.73539427220940345</v>
      </c>
      <c r="L951" s="9">
        <f t="shared" si="43"/>
        <v>0.69789828038100421</v>
      </c>
      <c r="M951" s="9">
        <f t="shared" si="44"/>
        <v>0.55085440036276256</v>
      </c>
    </row>
    <row r="952" spans="1:13" x14ac:dyDescent="0.3">
      <c r="A952" s="10" t="s">
        <v>844</v>
      </c>
      <c r="B952" s="8">
        <v>13.82831713315376</v>
      </c>
      <c r="C952" s="8">
        <v>16.593980559784509</v>
      </c>
      <c r="D952" s="8">
        <v>26.273802552992102</v>
      </c>
      <c r="E952" s="8">
        <v>598.76613186555721</v>
      </c>
      <c r="F952" s="8">
        <v>655.46223211148754</v>
      </c>
      <c r="G952" s="9">
        <v>3.6044643170208765E-2</v>
      </c>
      <c r="H952" s="9">
        <v>3.2189532810482147E-2</v>
      </c>
      <c r="I952" s="9">
        <v>9.7838297726700857E-2</v>
      </c>
      <c r="J952" s="9">
        <v>0.15615827148087144</v>
      </c>
      <c r="K952" s="9">
        <f t="shared" si="42"/>
        <v>0.23082122277860923</v>
      </c>
      <c r="L952" s="9">
        <f t="shared" si="43"/>
        <v>0.20613402354690635</v>
      </c>
      <c r="M952" s="9">
        <f t="shared" si="44"/>
        <v>0.62653291944695688</v>
      </c>
    </row>
    <row r="953" spans="1:13" x14ac:dyDescent="0.3">
      <c r="A953" s="10" t="s">
        <v>845</v>
      </c>
      <c r="B953" s="8"/>
      <c r="C953" s="8"/>
      <c r="D953" s="8"/>
      <c r="E953" s="8"/>
      <c r="F953" s="8">
        <v>0</v>
      </c>
      <c r="G953" s="9">
        <v>0</v>
      </c>
      <c r="H953" s="9">
        <v>0</v>
      </c>
      <c r="I953" s="9">
        <v>0</v>
      </c>
      <c r="J953" s="9">
        <v>0</v>
      </c>
      <c r="K953" s="9" t="str">
        <f t="shared" si="42"/>
        <v/>
      </c>
      <c r="L953" s="9" t="str">
        <f t="shared" si="43"/>
        <v/>
      </c>
      <c r="M953" s="9" t="str">
        <f t="shared" si="44"/>
        <v/>
      </c>
    </row>
    <row r="954" spans="1:13" x14ac:dyDescent="0.3">
      <c r="A954" s="10" t="s">
        <v>846</v>
      </c>
      <c r="B954" s="8">
        <v>7413.503916593605</v>
      </c>
      <c r="C954" s="8">
        <v>4290.4285925174054</v>
      </c>
      <c r="D954" s="8">
        <v>2078.3346819209278</v>
      </c>
      <c r="E954" s="8">
        <v>54995.309535452237</v>
      </c>
      <c r="F954" s="8">
        <v>68777.576726484171</v>
      </c>
      <c r="G954" s="9">
        <v>18.728811471956437</v>
      </c>
      <c r="H954" s="9">
        <v>8.1005741516366712</v>
      </c>
      <c r="I954" s="9">
        <v>7.9197714124304639</v>
      </c>
      <c r="J954" s="9">
        <v>12.382933492475473</v>
      </c>
      <c r="K954" s="9">
        <f t="shared" si="42"/>
        <v>1.5124696812219056</v>
      </c>
      <c r="L954" s="9">
        <f t="shared" si="43"/>
        <v>0.65417246701349152</v>
      </c>
      <c r="M954" s="9">
        <f t="shared" si="44"/>
        <v>0.639571505188406</v>
      </c>
    </row>
    <row r="955" spans="1:13" x14ac:dyDescent="0.3">
      <c r="A955" s="10" t="s">
        <v>847</v>
      </c>
      <c r="B955" s="8">
        <v>31.464147165561151</v>
      </c>
      <c r="C955" s="8">
        <v>133.1982230008756</v>
      </c>
      <c r="D955" s="8">
        <v>68.172318858715926</v>
      </c>
      <c r="E955" s="8">
        <v>992.16944062069615</v>
      </c>
      <c r="F955" s="8">
        <v>1225.0041296458489</v>
      </c>
      <c r="G955" s="9">
        <v>0.1031279180018598</v>
      </c>
      <c r="H955" s="9">
        <v>0.21301302375663062</v>
      </c>
      <c r="I955" s="9">
        <v>0.21312130980705282</v>
      </c>
      <c r="J955" s="9">
        <v>0.27431025998453284</v>
      </c>
      <c r="K955" s="9">
        <f t="shared" si="42"/>
        <v>0.37595355714246609</v>
      </c>
      <c r="L955" s="9">
        <f t="shared" si="43"/>
        <v>0.77654049020492888</v>
      </c>
      <c r="M955" s="9">
        <f t="shared" si="44"/>
        <v>0.77693524777042533</v>
      </c>
    </row>
    <row r="956" spans="1:13" x14ac:dyDescent="0.3">
      <c r="A956" s="10" t="s">
        <v>848</v>
      </c>
      <c r="B956" s="8">
        <v>8606.0587531508445</v>
      </c>
      <c r="C956" s="8">
        <v>11414.431444598265</v>
      </c>
      <c r="D956" s="8">
        <v>6173.6526218624495</v>
      </c>
      <c r="E956" s="8">
        <v>84027.984456988517</v>
      </c>
      <c r="F956" s="8">
        <v>110222.12727660008</v>
      </c>
      <c r="G956" s="9">
        <v>21.50032111190151</v>
      </c>
      <c r="H956" s="9">
        <v>20.097913784715725</v>
      </c>
      <c r="I956" s="9">
        <v>21.150255010856011</v>
      </c>
      <c r="J956" s="9">
        <v>22.768693365359823</v>
      </c>
      <c r="K956" s="9">
        <f t="shared" si="42"/>
        <v>0.9442931470372381</v>
      </c>
      <c r="L956" s="9">
        <f t="shared" si="43"/>
        <v>0.88269947959739281</v>
      </c>
      <c r="M956" s="9">
        <f t="shared" si="44"/>
        <v>0.92891825944803241</v>
      </c>
    </row>
    <row r="957" spans="1:13" x14ac:dyDescent="0.3">
      <c r="A957" s="10" t="s">
        <v>849</v>
      </c>
      <c r="B957" s="8">
        <v>9914.1444062695409</v>
      </c>
      <c r="C957" s="8">
        <v>9627.7357900884217</v>
      </c>
      <c r="D957" s="8">
        <v>6464.6516223738518</v>
      </c>
      <c r="E957" s="8">
        <v>60678.760229610372</v>
      </c>
      <c r="F957" s="8">
        <v>86685.292048342177</v>
      </c>
      <c r="G957" s="9">
        <v>28.613629672463716</v>
      </c>
      <c r="H957" s="9">
        <v>16.012373187615356</v>
      </c>
      <c r="I957" s="9">
        <v>20.235210438648313</v>
      </c>
      <c r="J957" s="9">
        <v>18.824327942343771</v>
      </c>
      <c r="K957" s="9">
        <f t="shared" si="42"/>
        <v>1.5200345935378505</v>
      </c>
      <c r="L957" s="9">
        <f t="shared" si="43"/>
        <v>0.85062124059137567</v>
      </c>
      <c r="M957" s="9">
        <f t="shared" si="44"/>
        <v>1.0749499530939894</v>
      </c>
    </row>
    <row r="958" spans="1:13" x14ac:dyDescent="0.3">
      <c r="A958" s="10" t="s">
        <v>850</v>
      </c>
      <c r="B958" s="8">
        <v>9350.3345479843756</v>
      </c>
      <c r="C958" s="8">
        <v>6794.6120381812179</v>
      </c>
      <c r="D958" s="8">
        <v>3278.7580882138209</v>
      </c>
      <c r="E958" s="8">
        <v>77790.938641471774</v>
      </c>
      <c r="F958" s="8">
        <v>97214.643315851194</v>
      </c>
      <c r="G958" s="9">
        <v>23.487086466983897</v>
      </c>
      <c r="H958" s="9">
        <v>12.623146841390938</v>
      </c>
      <c r="I958" s="9">
        <v>12.120459590444819</v>
      </c>
      <c r="J958" s="9">
        <v>18.686410292972127</v>
      </c>
      <c r="K958" s="9">
        <f t="shared" si="42"/>
        <v>1.2569073513181546</v>
      </c>
      <c r="L958" s="9">
        <f t="shared" si="43"/>
        <v>0.6755255099016233</v>
      </c>
      <c r="M958" s="9">
        <f t="shared" si="44"/>
        <v>0.64862428901088975</v>
      </c>
    </row>
    <row r="959" spans="1:13" x14ac:dyDescent="0.3">
      <c r="A959" s="10" t="s">
        <v>851</v>
      </c>
      <c r="B959" s="8">
        <v>16.477611940298491</v>
      </c>
      <c r="C959" s="8">
        <v>10.298507462686551</v>
      </c>
      <c r="D959" s="8">
        <v>3.0895522388059602</v>
      </c>
      <c r="E959" s="8">
        <v>50.462686567164027</v>
      </c>
      <c r="F959" s="8">
        <v>80.328358208955024</v>
      </c>
      <c r="G959" s="9">
        <v>4.2829277371928168E-2</v>
      </c>
      <c r="H959" s="9">
        <v>1.8079056296677103E-2</v>
      </c>
      <c r="I959" s="9">
        <v>1.0890891376514679E-2</v>
      </c>
      <c r="J959" s="9">
        <v>1.2108472622449205E-2</v>
      </c>
      <c r="K959" s="9">
        <f t="shared" si="42"/>
        <v>3.5371329404934477</v>
      </c>
      <c r="L959" s="9">
        <f t="shared" si="43"/>
        <v>1.4930913964456911</v>
      </c>
      <c r="M959" s="9">
        <f t="shared" si="44"/>
        <v>0.89944386183959146</v>
      </c>
    </row>
    <row r="960" spans="1:13" x14ac:dyDescent="0.3">
      <c r="A960" s="10" t="s">
        <v>852</v>
      </c>
      <c r="B960" s="8">
        <v>0</v>
      </c>
      <c r="C960" s="8">
        <v>18.231660231660179</v>
      </c>
      <c r="D960" s="8">
        <v>5.0643500643500596</v>
      </c>
      <c r="E960" s="8">
        <v>392.99356499356463</v>
      </c>
      <c r="F960" s="8">
        <v>416.28957528957488</v>
      </c>
      <c r="G960" s="9">
        <v>0</v>
      </c>
      <c r="H960" s="9">
        <v>3.2554819953016463E-2</v>
      </c>
      <c r="I960" s="9">
        <v>1.8063689944070534E-2</v>
      </c>
      <c r="J960" s="9">
        <v>8.4134530538503643E-2</v>
      </c>
      <c r="K960" s="9">
        <f t="shared" si="42"/>
        <v>0</v>
      </c>
      <c r="L960" s="9">
        <f t="shared" si="43"/>
        <v>0.38693767879429664</v>
      </c>
      <c r="M960" s="9">
        <f t="shared" si="44"/>
        <v>0.21470007413666853</v>
      </c>
    </row>
    <row r="961" spans="1:13" x14ac:dyDescent="0.3">
      <c r="A961" s="4" t="s">
        <v>853</v>
      </c>
      <c r="B961" s="5"/>
      <c r="C961" s="5"/>
      <c r="D961" s="5"/>
      <c r="E961" s="5"/>
      <c r="F961" s="5"/>
      <c r="G961" s="6"/>
      <c r="H961" s="6"/>
      <c r="I961" s="6"/>
      <c r="J961" s="6"/>
      <c r="K961" s="9" t="str">
        <f t="shared" si="42"/>
        <v/>
      </c>
      <c r="L961" s="9" t="str">
        <f t="shared" si="43"/>
        <v/>
      </c>
      <c r="M961" s="9" t="str">
        <f t="shared" si="44"/>
        <v/>
      </c>
    </row>
    <row r="962" spans="1:13" x14ac:dyDescent="0.3">
      <c r="A962" s="7" t="s">
        <v>854</v>
      </c>
      <c r="B962" s="8"/>
      <c r="C962" s="8"/>
      <c r="D962" s="8"/>
      <c r="E962" s="8"/>
      <c r="F962" s="8"/>
      <c r="G962" s="9"/>
      <c r="H962" s="9"/>
      <c r="I962" s="9"/>
      <c r="J962" s="9"/>
      <c r="K962" s="9" t="str">
        <f t="shared" si="42"/>
        <v/>
      </c>
      <c r="L962" s="9" t="str">
        <f t="shared" si="43"/>
        <v/>
      </c>
      <c r="M962" s="9" t="str">
        <f t="shared" si="44"/>
        <v/>
      </c>
    </row>
    <row r="963" spans="1:13" x14ac:dyDescent="0.3">
      <c r="A963" s="10" t="s">
        <v>855</v>
      </c>
      <c r="B963" s="8">
        <v>96.000896860986444</v>
      </c>
      <c r="C963" s="8">
        <v>1253.2008968609862</v>
      </c>
      <c r="D963" s="8">
        <v>142.70403587443926</v>
      </c>
      <c r="E963" s="8">
        <v>2025.0999999999931</v>
      </c>
      <c r="F963" s="8">
        <v>3517.005829596405</v>
      </c>
      <c r="G963" s="9">
        <v>0.22224277345637972</v>
      </c>
      <c r="H963" s="9">
        <v>2.2457957650003064</v>
      </c>
      <c r="I963" s="9">
        <v>0.51593638597038682</v>
      </c>
      <c r="J963" s="9">
        <v>0.49527671535516071</v>
      </c>
      <c r="K963" s="9">
        <f t="shared" si="42"/>
        <v>0.44872445355524221</v>
      </c>
      <c r="L963" s="9">
        <f t="shared" si="43"/>
        <v>4.5344263022537943</v>
      </c>
      <c r="M963" s="9">
        <f t="shared" si="44"/>
        <v>1.0417133896561463</v>
      </c>
    </row>
    <row r="964" spans="1:13" x14ac:dyDescent="0.3">
      <c r="A964" s="10" t="s">
        <v>856</v>
      </c>
      <c r="B964" s="8">
        <v>18.035894843276001</v>
      </c>
      <c r="C964" s="8">
        <v>358.31311088641655</v>
      </c>
      <c r="D964" s="8">
        <v>22.845466801482928</v>
      </c>
      <c r="E964" s="8">
        <v>983.55746545331885</v>
      </c>
      <c r="F964" s="8">
        <v>1382.7519379844944</v>
      </c>
      <c r="G964" s="9">
        <v>4.0850087526259828E-2</v>
      </c>
      <c r="H964" s="9">
        <v>0.63891623495620098</v>
      </c>
      <c r="I964" s="9">
        <v>9.4487783789595881E-2</v>
      </c>
      <c r="J964" s="9">
        <v>0.20586117659446512</v>
      </c>
      <c r="K964" s="9">
        <f t="shared" si="42"/>
        <v>0.19843512119204579</v>
      </c>
      <c r="L964" s="9">
        <f t="shared" si="43"/>
        <v>3.1036266552329574</v>
      </c>
      <c r="M964" s="9">
        <f t="shared" si="44"/>
        <v>0.45898787402605529</v>
      </c>
    </row>
    <row r="965" spans="1:13" x14ac:dyDescent="0.3">
      <c r="A965" s="10" t="s">
        <v>857</v>
      </c>
      <c r="B965" s="8">
        <v>20.833163438667999</v>
      </c>
      <c r="C965" s="8">
        <v>776.03533809038299</v>
      </c>
      <c r="D965" s="8">
        <v>85.936799184505389</v>
      </c>
      <c r="E965" s="8">
        <v>811.19130139313415</v>
      </c>
      <c r="F965" s="8">
        <v>1693.9966021066905</v>
      </c>
      <c r="G965" s="9">
        <v>5.0406548487991296E-2</v>
      </c>
      <c r="H965" s="9">
        <v>1.3705893596142342</v>
      </c>
      <c r="I965" s="9">
        <v>0.32732388229016279</v>
      </c>
      <c r="J965" s="9">
        <v>0.20448960701692376</v>
      </c>
      <c r="K965" s="9">
        <f t="shared" ref="K965:K1028" si="45">IFERROR(G965/J965,"")</f>
        <v>0.24649931712089213</v>
      </c>
      <c r="L965" s="9">
        <f t="shared" ref="L965:L1028" si="46">IFERROR(H965/J965,"")</f>
        <v>6.7024890878723387</v>
      </c>
      <c r="M965" s="9">
        <f t="shared" ref="M965:M1028" si="47">IFERROR(I965/J965,"")</f>
        <v>1.6006871305839674</v>
      </c>
    </row>
    <row r="966" spans="1:13" x14ac:dyDescent="0.3">
      <c r="A966" s="10" t="s">
        <v>858</v>
      </c>
      <c r="B966" s="8">
        <v>38.475860839597104</v>
      </c>
      <c r="C966" s="8">
        <v>591.31322974538602</v>
      </c>
      <c r="D966" s="8">
        <v>81.001812293888577</v>
      </c>
      <c r="E966" s="8">
        <v>943.67111322380208</v>
      </c>
      <c r="F966" s="8">
        <v>1654.4620161026737</v>
      </c>
      <c r="G966" s="9">
        <v>9.8509014136342651E-2</v>
      </c>
      <c r="H966" s="9">
        <v>1.0053186069021356</v>
      </c>
      <c r="I966" s="9">
        <v>0.28424770926340037</v>
      </c>
      <c r="J966" s="9">
        <v>0.2918969493636217</v>
      </c>
      <c r="K966" s="9">
        <f t="shared" si="45"/>
        <v>0.33747873813380647</v>
      </c>
      <c r="L966" s="9">
        <f t="shared" si="46"/>
        <v>3.4440874051403347</v>
      </c>
      <c r="M966" s="9">
        <f t="shared" si="47"/>
        <v>0.97379472407334922</v>
      </c>
    </row>
    <row r="967" spans="1:13" x14ac:dyDescent="0.3">
      <c r="A967" s="10" t="s">
        <v>859</v>
      </c>
      <c r="B967" s="8">
        <v>6.3191912495856704</v>
      </c>
      <c r="C967" s="8">
        <v>251.50381173350954</v>
      </c>
      <c r="D967" s="8">
        <v>13.90222074908848</v>
      </c>
      <c r="E967" s="8">
        <v>542.18660921444985</v>
      </c>
      <c r="F967" s="8">
        <v>813.91183294663347</v>
      </c>
      <c r="G967" s="9">
        <v>1.4312542731251694E-2</v>
      </c>
      <c r="H967" s="9">
        <v>0.44797765451843463</v>
      </c>
      <c r="I967" s="9">
        <v>4.8636856807308462E-2</v>
      </c>
      <c r="J967" s="9">
        <v>0.12938895113710697</v>
      </c>
      <c r="K967" s="9">
        <f t="shared" si="45"/>
        <v>0.1106164213054437</v>
      </c>
      <c r="L967" s="9">
        <f t="shared" si="46"/>
        <v>3.4622558617368746</v>
      </c>
      <c r="M967" s="9">
        <f t="shared" si="47"/>
        <v>0.37589652269281038</v>
      </c>
    </row>
    <row r="968" spans="1:13" x14ac:dyDescent="0.3">
      <c r="A968" s="10" t="s">
        <v>860</v>
      </c>
      <c r="B968" s="8">
        <v>403.30134985206973</v>
      </c>
      <c r="C968" s="8">
        <v>4018.8625739644904</v>
      </c>
      <c r="D968" s="8">
        <v>1297.8419378698211</v>
      </c>
      <c r="E968" s="8">
        <v>4162.3933801775056</v>
      </c>
      <c r="F968" s="8">
        <v>9882.3992418638863</v>
      </c>
      <c r="G968" s="9">
        <v>0.97671941265709838</v>
      </c>
      <c r="H968" s="9">
        <v>7.0583253880596892</v>
      </c>
      <c r="I968" s="9">
        <v>4.4517155344199164</v>
      </c>
      <c r="J968" s="9">
        <v>1.2389397286147301</v>
      </c>
      <c r="K968" s="9">
        <f t="shared" si="45"/>
        <v>0.78835103120728667</v>
      </c>
      <c r="L968" s="9">
        <f t="shared" si="46"/>
        <v>5.6970692157492335</v>
      </c>
      <c r="M968" s="9">
        <f t="shared" si="47"/>
        <v>3.5931655363069361</v>
      </c>
    </row>
    <row r="969" spans="1:13" x14ac:dyDescent="0.3">
      <c r="A969" s="10" t="s">
        <v>861</v>
      </c>
      <c r="B969" s="8">
        <v>48.930552783875413</v>
      </c>
      <c r="C969" s="8">
        <v>1516.8471363001399</v>
      </c>
      <c r="D969" s="8">
        <v>107.9350429056077</v>
      </c>
      <c r="E969" s="8">
        <v>1390.2033526242267</v>
      </c>
      <c r="F969" s="8">
        <v>3063.9160846138498</v>
      </c>
      <c r="G969" s="9">
        <v>0.11996945816654851</v>
      </c>
      <c r="H969" s="9">
        <v>2.6617289816957559</v>
      </c>
      <c r="I969" s="9">
        <v>0.37229315643652461</v>
      </c>
      <c r="J969" s="9">
        <v>0.42514897934196128</v>
      </c>
      <c r="K969" s="9">
        <f t="shared" si="45"/>
        <v>0.2821821620087982</v>
      </c>
      <c r="L969" s="9">
        <f t="shared" si="46"/>
        <v>6.2606970992039948</v>
      </c>
      <c r="M969" s="9">
        <f t="shared" si="47"/>
        <v>0.87567693802947366</v>
      </c>
    </row>
    <row r="970" spans="1:13" x14ac:dyDescent="0.3">
      <c r="A970" s="7" t="s">
        <v>862</v>
      </c>
      <c r="B970" s="8"/>
      <c r="C970" s="8"/>
      <c r="D970" s="8"/>
      <c r="E970" s="8"/>
      <c r="F970" s="8"/>
      <c r="G970" s="9"/>
      <c r="H970" s="9"/>
      <c r="I970" s="9"/>
      <c r="J970" s="9"/>
      <c r="K970" s="9" t="str">
        <f t="shared" si="45"/>
        <v/>
      </c>
      <c r="L970" s="9" t="str">
        <f t="shared" si="46"/>
        <v/>
      </c>
      <c r="M970" s="9" t="str">
        <f t="shared" si="47"/>
        <v/>
      </c>
    </row>
    <row r="971" spans="1:13" x14ac:dyDescent="0.3">
      <c r="A971" s="10" t="s">
        <v>863</v>
      </c>
      <c r="B971" s="8">
        <v>268.12437241669119</v>
      </c>
      <c r="C971" s="8">
        <v>1064.4335987670174</v>
      </c>
      <c r="D971" s="8">
        <v>155.22989982018996</v>
      </c>
      <c r="E971" s="8">
        <v>2937.2722602339809</v>
      </c>
      <c r="F971" s="8">
        <v>4425.0601312378794</v>
      </c>
      <c r="G971" s="9">
        <v>0.62783030380725791</v>
      </c>
      <c r="H971" s="9">
        <v>1.9394138399150223</v>
      </c>
      <c r="I971" s="9">
        <v>0.53220062640001176</v>
      </c>
      <c r="J971" s="9">
        <v>0.83503448526983026</v>
      </c>
      <c r="K971" s="9">
        <f t="shared" si="45"/>
        <v>0.75186152773604664</v>
      </c>
      <c r="L971" s="9">
        <f t="shared" si="46"/>
        <v>2.3225553843902942</v>
      </c>
      <c r="M971" s="9">
        <f t="shared" si="47"/>
        <v>0.63733969768690235</v>
      </c>
    </row>
    <row r="972" spans="1:13" x14ac:dyDescent="0.3">
      <c r="A972" s="10" t="s">
        <v>864</v>
      </c>
      <c r="B972" s="8">
        <v>548.30825414570438</v>
      </c>
      <c r="C972" s="8">
        <v>2157.8908639214842</v>
      </c>
      <c r="D972" s="8">
        <v>710.88215638780161</v>
      </c>
      <c r="E972" s="8">
        <v>6330.2844295385239</v>
      </c>
      <c r="F972" s="8">
        <v>9747.3657039935133</v>
      </c>
      <c r="G972" s="9">
        <v>1.2893919907437339</v>
      </c>
      <c r="H972" s="9">
        <v>3.7613811211647938</v>
      </c>
      <c r="I972" s="9">
        <v>2.3993094507932904</v>
      </c>
      <c r="J972" s="9">
        <v>1.9993626273205014</v>
      </c>
      <c r="K972" s="9">
        <f t="shared" si="45"/>
        <v>0.64490151667571505</v>
      </c>
      <c r="L972" s="9">
        <f t="shared" si="46"/>
        <v>1.8812901020390222</v>
      </c>
      <c r="M972" s="9">
        <f t="shared" si="47"/>
        <v>1.2000371608469986</v>
      </c>
    </row>
    <row r="973" spans="1:13" x14ac:dyDescent="0.3">
      <c r="A973" s="10" t="s">
        <v>865</v>
      </c>
      <c r="B973" s="8">
        <v>311.7666493547996</v>
      </c>
      <c r="C973" s="8">
        <v>1484.504774080141</v>
      </c>
      <c r="D973" s="8">
        <v>228.14711757420753</v>
      </c>
      <c r="E973" s="8">
        <v>5993.765450840936</v>
      </c>
      <c r="F973" s="8">
        <v>8018.1839918500846</v>
      </c>
      <c r="G973" s="9">
        <v>0.75450448374918555</v>
      </c>
      <c r="H973" s="9">
        <v>2.6745125432679449</v>
      </c>
      <c r="I973" s="9">
        <v>0.83085355430223662</v>
      </c>
      <c r="J973" s="9">
        <v>1.4470332877328735</v>
      </c>
      <c r="K973" s="9">
        <f t="shared" si="45"/>
        <v>0.52141473879381084</v>
      </c>
      <c r="L973" s="9">
        <f t="shared" si="46"/>
        <v>1.8482729913271128</v>
      </c>
      <c r="M973" s="9">
        <f t="shared" si="47"/>
        <v>0.57417722269815163</v>
      </c>
    </row>
    <row r="974" spans="1:13" x14ac:dyDescent="0.3">
      <c r="A974" s="10" t="s">
        <v>866</v>
      </c>
      <c r="B974" s="8">
        <v>1206.2508459971571</v>
      </c>
      <c r="C974" s="8">
        <v>11815.843698445959</v>
      </c>
      <c r="D974" s="8">
        <v>2990.0582067859687</v>
      </c>
      <c r="E974" s="8">
        <v>25155.79486648097</v>
      </c>
      <c r="F974" s="8">
        <v>41167.947617710059</v>
      </c>
      <c r="G974" s="9">
        <v>2.8635517181407524</v>
      </c>
      <c r="H974" s="9">
        <v>20.97382621026302</v>
      </c>
      <c r="I974" s="9">
        <v>10.35499210668471</v>
      </c>
      <c r="J974" s="9">
        <v>7.4372970610621918</v>
      </c>
      <c r="K974" s="9">
        <f t="shared" si="45"/>
        <v>0.38502586284106033</v>
      </c>
      <c r="L974" s="9">
        <f t="shared" si="46"/>
        <v>2.8200871953967033</v>
      </c>
      <c r="M974" s="9">
        <f t="shared" si="47"/>
        <v>1.3923058366053507</v>
      </c>
    </row>
    <row r="975" spans="1:13" x14ac:dyDescent="0.3">
      <c r="A975" s="10" t="s">
        <v>867</v>
      </c>
      <c r="B975" s="8"/>
      <c r="C975" s="8"/>
      <c r="D975" s="8"/>
      <c r="E975" s="8"/>
      <c r="F975" s="8">
        <v>0</v>
      </c>
      <c r="G975" s="9">
        <v>0</v>
      </c>
      <c r="H975" s="9">
        <v>0</v>
      </c>
      <c r="I975" s="9">
        <v>0</v>
      </c>
      <c r="J975" s="9">
        <v>0</v>
      </c>
      <c r="K975" s="9" t="str">
        <f t="shared" si="45"/>
        <v/>
      </c>
      <c r="L975" s="9" t="str">
        <f t="shared" si="46"/>
        <v/>
      </c>
      <c r="M975" s="9" t="str">
        <f t="shared" si="47"/>
        <v/>
      </c>
    </row>
    <row r="976" spans="1:13" x14ac:dyDescent="0.3">
      <c r="A976" s="10" t="s">
        <v>868</v>
      </c>
      <c r="B976" s="8">
        <v>336.66833973936582</v>
      </c>
      <c r="C976" s="8">
        <v>1736.0106720916442</v>
      </c>
      <c r="D976" s="8">
        <v>537.0169836333456</v>
      </c>
      <c r="E976" s="8">
        <v>13676.37675818539</v>
      </c>
      <c r="F976" s="8">
        <v>16286.072753649745</v>
      </c>
      <c r="G976" s="9">
        <v>0.8851697789330315</v>
      </c>
      <c r="H976" s="9">
        <v>3.4135814549551378</v>
      </c>
      <c r="I976" s="9">
        <v>2.1039510621588393</v>
      </c>
      <c r="J976" s="9">
        <v>2.5647382220186903</v>
      </c>
      <c r="K976" s="9">
        <f t="shared" si="45"/>
        <v>0.34513065362137413</v>
      </c>
      <c r="L976" s="9">
        <f t="shared" si="46"/>
        <v>1.3309668119923475</v>
      </c>
      <c r="M976" s="9">
        <f t="shared" si="47"/>
        <v>0.82033754716020568</v>
      </c>
    </row>
    <row r="977" spans="1:13" x14ac:dyDescent="0.3">
      <c r="A977" s="10" t="s">
        <v>869</v>
      </c>
      <c r="B977" s="8">
        <v>93.423403886190059</v>
      </c>
      <c r="C977" s="8">
        <v>660.12361207494621</v>
      </c>
      <c r="D977" s="8">
        <v>128.32885149201928</v>
      </c>
      <c r="E977" s="8">
        <v>6363.0577723802726</v>
      </c>
      <c r="F977" s="8">
        <v>7244.9336398334281</v>
      </c>
      <c r="G977" s="9">
        <v>0.22312700489243448</v>
      </c>
      <c r="H977" s="9">
        <v>1.2250181949452057</v>
      </c>
      <c r="I977" s="9">
        <v>0.45915784538999083</v>
      </c>
      <c r="J977" s="9">
        <v>1.4259445754511801</v>
      </c>
      <c r="K977" s="9">
        <f t="shared" si="45"/>
        <v>0.15647663221541086</v>
      </c>
      <c r="L977" s="9">
        <f t="shared" si="46"/>
        <v>0.85909243320877338</v>
      </c>
      <c r="M977" s="9">
        <f t="shared" si="47"/>
        <v>0.32200258922736158</v>
      </c>
    </row>
    <row r="978" spans="1:13" x14ac:dyDescent="0.3">
      <c r="A978" s="10" t="s">
        <v>870</v>
      </c>
      <c r="B978" s="8">
        <v>1009.844384086913</v>
      </c>
      <c r="C978" s="8">
        <v>3272.4198753794385</v>
      </c>
      <c r="D978" s="8">
        <v>795.17686531394702</v>
      </c>
      <c r="E978" s="8">
        <v>26127.959737977217</v>
      </c>
      <c r="F978" s="8">
        <v>31205.400862757517</v>
      </c>
      <c r="G978" s="9">
        <v>2.5106515386131427</v>
      </c>
      <c r="H978" s="9">
        <v>5.905451684088729</v>
      </c>
      <c r="I978" s="9">
        <v>2.8158956619155027</v>
      </c>
      <c r="J978" s="9">
        <v>6.589560535471076</v>
      </c>
      <c r="K978" s="9">
        <f t="shared" si="45"/>
        <v>0.38100439704567651</v>
      </c>
      <c r="L978" s="9">
        <f t="shared" si="46"/>
        <v>0.89618293242776303</v>
      </c>
      <c r="M978" s="9">
        <f t="shared" si="47"/>
        <v>0.42732677646070055</v>
      </c>
    </row>
    <row r="979" spans="1:13" x14ac:dyDescent="0.3">
      <c r="A979" s="10" t="s">
        <v>858</v>
      </c>
      <c r="B979" s="8">
        <v>2884.6770403161058</v>
      </c>
      <c r="C979" s="8">
        <v>14515.524763064843</v>
      </c>
      <c r="D979" s="8">
        <v>3806.0726551590919</v>
      </c>
      <c r="E979" s="8">
        <v>45762.986378085967</v>
      </c>
      <c r="F979" s="8">
        <v>66969.26083662601</v>
      </c>
      <c r="G979" s="9">
        <v>7.2286868995001168</v>
      </c>
      <c r="H979" s="9">
        <v>25.709488286984197</v>
      </c>
      <c r="I979" s="9">
        <v>13.435119234377465</v>
      </c>
      <c r="J979" s="9">
        <v>12.129795319752992</v>
      </c>
      <c r="K979" s="9">
        <f t="shared" si="45"/>
        <v>0.59594467251466532</v>
      </c>
      <c r="L979" s="9">
        <f t="shared" si="46"/>
        <v>2.119531913709797</v>
      </c>
      <c r="M979" s="9">
        <f t="shared" si="47"/>
        <v>1.1076130206829455</v>
      </c>
    </row>
    <row r="980" spans="1:13" x14ac:dyDescent="0.3">
      <c r="A980" s="10" t="s">
        <v>871</v>
      </c>
      <c r="B980" s="8">
        <v>67.531482399603121</v>
      </c>
      <c r="C980" s="8">
        <v>266.09419930589939</v>
      </c>
      <c r="D980" s="8">
        <v>158.24541398115988</v>
      </c>
      <c r="E980" s="8">
        <v>1414.1294000991541</v>
      </c>
      <c r="F980" s="8">
        <v>1906.0004957858164</v>
      </c>
      <c r="G980" s="9">
        <v>0.17596206687425192</v>
      </c>
      <c r="H980" s="9">
        <v>0.47992211942118557</v>
      </c>
      <c r="I980" s="9">
        <v>0.57656704133219461</v>
      </c>
      <c r="J980" s="9">
        <v>0.36006728603882054</v>
      </c>
      <c r="K980" s="9">
        <f t="shared" si="45"/>
        <v>0.48869217975909263</v>
      </c>
      <c r="L980" s="9">
        <f t="shared" si="46"/>
        <v>1.3328678778372631</v>
      </c>
      <c r="M980" s="9">
        <f t="shared" si="47"/>
        <v>1.6012758272908809</v>
      </c>
    </row>
    <row r="981" spans="1:13" x14ac:dyDescent="0.3">
      <c r="A981" s="10" t="s">
        <v>872</v>
      </c>
      <c r="B981" s="8">
        <v>0</v>
      </c>
      <c r="C981" s="8">
        <v>0</v>
      </c>
      <c r="D981" s="8">
        <v>4</v>
      </c>
      <c r="E981" s="8">
        <v>24</v>
      </c>
      <c r="F981" s="8">
        <v>28</v>
      </c>
      <c r="G981" s="9">
        <v>0</v>
      </c>
      <c r="H981" s="9">
        <v>0</v>
      </c>
      <c r="I981" s="9">
        <v>1.4267331218849115E-2</v>
      </c>
      <c r="J981" s="9">
        <v>4.5575001765161081E-3</v>
      </c>
      <c r="K981" s="9">
        <f t="shared" si="45"/>
        <v>0</v>
      </c>
      <c r="L981" s="9">
        <f t="shared" si="46"/>
        <v>0</v>
      </c>
      <c r="M981" s="9">
        <f t="shared" si="47"/>
        <v>3.1305168768540779</v>
      </c>
    </row>
    <row r="982" spans="1:13" x14ac:dyDescent="0.3">
      <c r="A982" s="10" t="s">
        <v>873</v>
      </c>
      <c r="B982" s="8">
        <v>4102.4245228455584</v>
      </c>
      <c r="C982" s="8">
        <v>23276.360900546988</v>
      </c>
      <c r="D982" s="8">
        <v>4031.7278914819026</v>
      </c>
      <c r="E982" s="8">
        <v>134762.92865728657</v>
      </c>
      <c r="F982" s="8">
        <v>166173.441972161</v>
      </c>
      <c r="G982" s="9">
        <v>10.430807136810587</v>
      </c>
      <c r="H982" s="9">
        <v>41.641604329732139</v>
      </c>
      <c r="I982" s="9">
        <v>15.013804357817403</v>
      </c>
      <c r="J982" s="9">
        <v>36.222751789260386</v>
      </c>
      <c r="K982" s="9">
        <f t="shared" si="45"/>
        <v>0.28796285819188361</v>
      </c>
      <c r="L982" s="9">
        <f t="shared" si="46"/>
        <v>1.1495980363943079</v>
      </c>
      <c r="M982" s="9">
        <f t="shared" si="47"/>
        <v>0.41448547159437005</v>
      </c>
    </row>
    <row r="983" spans="1:13" x14ac:dyDescent="0.3">
      <c r="A983" s="10" t="s">
        <v>860</v>
      </c>
      <c r="B983" s="8">
        <v>3111.1818417159739</v>
      </c>
      <c r="C983" s="8">
        <v>11197.42444526625</v>
      </c>
      <c r="D983" s="8">
        <v>3518.5263128698098</v>
      </c>
      <c r="E983" s="8">
        <v>54126.275647189199</v>
      </c>
      <c r="F983" s="8">
        <v>71953.408247041225</v>
      </c>
      <c r="G983" s="9">
        <v>8.0768519700684465</v>
      </c>
      <c r="H983" s="9">
        <v>20.379397945177971</v>
      </c>
      <c r="I983" s="9">
        <v>12.9952506018039</v>
      </c>
      <c r="J983" s="9">
        <v>13.030517787825174</v>
      </c>
      <c r="K983" s="9">
        <f t="shared" si="45"/>
        <v>0.61984121441550888</v>
      </c>
      <c r="L983" s="9">
        <f t="shared" si="46"/>
        <v>1.5639745309445101</v>
      </c>
      <c r="M983" s="9">
        <f t="shared" si="47"/>
        <v>0.99729349312164517</v>
      </c>
    </row>
    <row r="984" spans="1:13" x14ac:dyDescent="0.3">
      <c r="A984" s="10" t="s">
        <v>874</v>
      </c>
      <c r="B984" s="8"/>
      <c r="C984" s="8"/>
      <c r="D984" s="8"/>
      <c r="E984" s="8"/>
      <c r="F984" s="8">
        <v>0</v>
      </c>
      <c r="G984" s="9">
        <v>0</v>
      </c>
      <c r="H984" s="9">
        <v>0</v>
      </c>
      <c r="I984" s="9">
        <v>0</v>
      </c>
      <c r="J984" s="9">
        <v>0</v>
      </c>
      <c r="K984" s="9" t="str">
        <f t="shared" si="45"/>
        <v/>
      </c>
      <c r="L984" s="9" t="str">
        <f t="shared" si="46"/>
        <v/>
      </c>
      <c r="M984" s="9" t="str">
        <f t="shared" si="47"/>
        <v/>
      </c>
    </row>
    <row r="985" spans="1:13" x14ac:dyDescent="0.3">
      <c r="A985" s="10" t="s">
        <v>875</v>
      </c>
      <c r="B985" s="8">
        <v>152.52950376795098</v>
      </c>
      <c r="C985" s="8">
        <v>315.09384331010881</v>
      </c>
      <c r="D985" s="8">
        <v>112.39016067112181</v>
      </c>
      <c r="E985" s="8">
        <v>3240.2484714915299</v>
      </c>
      <c r="F985" s="8">
        <v>3820.2619792407113</v>
      </c>
      <c r="G985" s="9">
        <v>0.38449786305488465</v>
      </c>
      <c r="H985" s="9">
        <v>0.60358673005892216</v>
      </c>
      <c r="I985" s="9">
        <v>0.42957000463409356</v>
      </c>
      <c r="J985" s="9">
        <v>0.66170480860634817</v>
      </c>
      <c r="K985" s="9">
        <f t="shared" si="45"/>
        <v>0.58107158668635961</v>
      </c>
      <c r="L985" s="9">
        <f t="shared" si="46"/>
        <v>0.91216917605626657</v>
      </c>
      <c r="M985" s="9">
        <f t="shared" si="47"/>
        <v>0.64918676583117763</v>
      </c>
    </row>
    <row r="986" spans="1:13" x14ac:dyDescent="0.3">
      <c r="A986" s="10" t="s">
        <v>876</v>
      </c>
      <c r="B986" s="8">
        <v>132.2111121084281</v>
      </c>
      <c r="C986" s="8">
        <v>596.46387218382438</v>
      </c>
      <c r="D986" s="8">
        <v>131.2018669778295</v>
      </c>
      <c r="E986" s="8">
        <v>1802.5118032492569</v>
      </c>
      <c r="F986" s="8">
        <v>2662.3886545193391</v>
      </c>
      <c r="G986" s="9">
        <v>0.31312123632535022</v>
      </c>
      <c r="H986" s="9">
        <v>1.0819673071272347</v>
      </c>
      <c r="I986" s="9">
        <v>0.44722059899988315</v>
      </c>
      <c r="J986" s="9">
        <v>0.53873518760705785</v>
      </c>
      <c r="K986" s="9">
        <f t="shared" si="45"/>
        <v>0.58121549051986976</v>
      </c>
      <c r="L986" s="9">
        <f t="shared" si="46"/>
        <v>2.0083472028866227</v>
      </c>
      <c r="M986" s="9">
        <f t="shared" si="47"/>
        <v>0.83013066398416968</v>
      </c>
    </row>
    <row r="987" spans="1:13" x14ac:dyDescent="0.3">
      <c r="A987" s="10" t="s">
        <v>877</v>
      </c>
      <c r="B987" s="8">
        <v>35.28455284552836</v>
      </c>
      <c r="C987" s="8">
        <v>349.82113821138046</v>
      </c>
      <c r="D987" s="8">
        <v>29.23577235772354</v>
      </c>
      <c r="E987" s="8">
        <v>467.77235772357591</v>
      </c>
      <c r="F987" s="8">
        <v>882.11382113820832</v>
      </c>
      <c r="G987" s="9">
        <v>8.524692588892957E-2</v>
      </c>
      <c r="H987" s="9">
        <v>0.64136540065143566</v>
      </c>
      <c r="I987" s="9">
        <v>0.10825834246266589</v>
      </c>
      <c r="J987" s="9">
        <v>0.11510636491826445</v>
      </c>
      <c r="K987" s="9">
        <f t="shared" si="45"/>
        <v>0.74059263316552748</v>
      </c>
      <c r="L987" s="9">
        <f t="shared" si="46"/>
        <v>5.5719368873029822</v>
      </c>
      <c r="M987" s="9">
        <f t="shared" si="47"/>
        <v>0.94050700445226243</v>
      </c>
    </row>
    <row r="988" spans="1:13" x14ac:dyDescent="0.3">
      <c r="A988" s="4" t="s">
        <v>878</v>
      </c>
      <c r="B988" s="5"/>
      <c r="C988" s="5"/>
      <c r="D988" s="5"/>
      <c r="E988" s="5"/>
      <c r="F988" s="5"/>
      <c r="G988" s="6"/>
      <c r="H988" s="6"/>
      <c r="I988" s="6"/>
      <c r="J988" s="6"/>
      <c r="K988" s="9" t="str">
        <f t="shared" si="45"/>
        <v/>
      </c>
      <c r="L988" s="9" t="str">
        <f t="shared" si="46"/>
        <v/>
      </c>
      <c r="M988" s="9" t="str">
        <f t="shared" si="47"/>
        <v/>
      </c>
    </row>
    <row r="989" spans="1:13" x14ac:dyDescent="0.3">
      <c r="A989" s="7" t="s">
        <v>878</v>
      </c>
      <c r="B989" s="8"/>
      <c r="C989" s="8"/>
      <c r="D989" s="8"/>
      <c r="E989" s="8"/>
      <c r="F989" s="8"/>
      <c r="G989" s="9"/>
      <c r="H989" s="9"/>
      <c r="I989" s="9"/>
      <c r="J989" s="9"/>
      <c r="K989" s="9" t="str">
        <f t="shared" si="45"/>
        <v/>
      </c>
      <c r="L989" s="9" t="str">
        <f t="shared" si="46"/>
        <v/>
      </c>
      <c r="M989" s="9" t="str">
        <f t="shared" si="47"/>
        <v/>
      </c>
    </row>
    <row r="990" spans="1:13" x14ac:dyDescent="0.3">
      <c r="A990" s="10" t="s">
        <v>879</v>
      </c>
      <c r="B990" s="8">
        <v>977.33847631626099</v>
      </c>
      <c r="C990" s="8">
        <v>586.19883532448694</v>
      </c>
      <c r="D990" s="8">
        <v>130.72029777270802</v>
      </c>
      <c r="E990" s="8">
        <v>10811.998379059838</v>
      </c>
      <c r="F990" s="8">
        <v>12506.255988473295</v>
      </c>
      <c r="G990" s="9">
        <v>2.499541828550933</v>
      </c>
      <c r="H990" s="9">
        <v>1.0843486869899255</v>
      </c>
      <c r="I990" s="9">
        <v>0.4703571126565364</v>
      </c>
      <c r="J990" s="9">
        <v>2.7514982146574085</v>
      </c>
      <c r="K990" s="9">
        <f t="shared" si="45"/>
        <v>0.90842938412088092</v>
      </c>
      <c r="L990" s="9">
        <f t="shared" si="46"/>
        <v>0.39409390898875751</v>
      </c>
      <c r="M990" s="9">
        <f t="shared" si="47"/>
        <v>0.17094581786421439</v>
      </c>
    </row>
    <row r="991" spans="1:13" x14ac:dyDescent="0.3">
      <c r="A991" s="10" t="s">
        <v>880</v>
      </c>
      <c r="B991" s="8">
        <v>70.385906633211889</v>
      </c>
      <c r="C991" s="8">
        <v>225.2349012262782</v>
      </c>
      <c r="D991" s="8">
        <v>66.363854825599702</v>
      </c>
      <c r="E991" s="8">
        <v>3314.1706894723739</v>
      </c>
      <c r="F991" s="8">
        <v>3676.1553521574638</v>
      </c>
      <c r="G991" s="9">
        <v>0.1746420098908873</v>
      </c>
      <c r="H991" s="9">
        <v>0.41238594569596626</v>
      </c>
      <c r="I991" s="9">
        <v>0.22771066975563595</v>
      </c>
      <c r="J991" s="9">
        <v>0.88745935302014711</v>
      </c>
      <c r="K991" s="9">
        <f t="shared" si="45"/>
        <v>0.19678874226358237</v>
      </c>
      <c r="L991" s="9">
        <f t="shared" si="46"/>
        <v>0.46468150264297714</v>
      </c>
      <c r="M991" s="9">
        <f t="shared" si="47"/>
        <v>0.25658715408283772</v>
      </c>
    </row>
    <row r="992" spans="1:13" x14ac:dyDescent="0.3">
      <c r="A992" s="10" t="s">
        <v>813</v>
      </c>
      <c r="B992" s="8">
        <v>2230.8744445592624</v>
      </c>
      <c r="C992" s="8">
        <v>7678.9683638671877</v>
      </c>
      <c r="D992" s="8">
        <v>1477.500479782693</v>
      </c>
      <c r="E992" s="8">
        <v>69859.046575827597</v>
      </c>
      <c r="F992" s="8">
        <v>81246.389864036741</v>
      </c>
      <c r="G992" s="9">
        <v>5.617945611125621</v>
      </c>
      <c r="H992" s="9">
        <v>14.154166378236443</v>
      </c>
      <c r="I992" s="9">
        <v>5.5045034516157987</v>
      </c>
      <c r="J992" s="9">
        <v>16.928991049608584</v>
      </c>
      <c r="K992" s="9">
        <f t="shared" si="45"/>
        <v>0.33185354015858576</v>
      </c>
      <c r="L992" s="9">
        <f t="shared" si="46"/>
        <v>0.8360903692818541</v>
      </c>
      <c r="M992" s="9">
        <f t="shared" si="47"/>
        <v>0.3251524816502912</v>
      </c>
    </row>
    <row r="993" spans="1:13" x14ac:dyDescent="0.3">
      <c r="A993" s="10" t="s">
        <v>814</v>
      </c>
      <c r="B993" s="8">
        <v>2728.0055158649056</v>
      </c>
      <c r="C993" s="8">
        <v>10976.246408564091</v>
      </c>
      <c r="D993" s="8">
        <v>1570.9478699356603</v>
      </c>
      <c r="E993" s="8">
        <v>95763.595720970858</v>
      </c>
      <c r="F993" s="8">
        <v>111038.79551533551</v>
      </c>
      <c r="G993" s="9">
        <v>6.7050986677984241</v>
      </c>
      <c r="H993" s="9">
        <v>19.833719318855991</v>
      </c>
      <c r="I993" s="9">
        <v>5.673218562962477</v>
      </c>
      <c r="J993" s="9">
        <v>24.443393362318016</v>
      </c>
      <c r="K993" s="9">
        <f t="shared" si="45"/>
        <v>0.2743112860154277</v>
      </c>
      <c r="L993" s="9">
        <f t="shared" si="46"/>
        <v>0.81141431653395935</v>
      </c>
      <c r="M993" s="9">
        <f t="shared" si="47"/>
        <v>0.23209619380050242</v>
      </c>
    </row>
    <row r="994" spans="1:13" x14ac:dyDescent="0.3">
      <c r="A994" s="10" t="s">
        <v>881</v>
      </c>
      <c r="B994" s="8">
        <v>4582.1255952899173</v>
      </c>
      <c r="C994" s="8">
        <v>8039.7224659571148</v>
      </c>
      <c r="D994" s="8">
        <v>1896.8198289315917</v>
      </c>
      <c r="E994" s="8">
        <v>110248.3508041017</v>
      </c>
      <c r="F994" s="8">
        <v>124767.01869428033</v>
      </c>
      <c r="G994" s="9">
        <v>11.54068450407572</v>
      </c>
      <c r="H994" s="9">
        <v>14.919508540060445</v>
      </c>
      <c r="I994" s="9">
        <v>7.0565856422905249</v>
      </c>
      <c r="J994" s="9">
        <v>25.766369390251043</v>
      </c>
      <c r="K994" s="9">
        <f t="shared" si="45"/>
        <v>0.44789719223858721</v>
      </c>
      <c r="L994" s="9">
        <f t="shared" si="46"/>
        <v>0.57903029775337256</v>
      </c>
      <c r="M994" s="9">
        <f t="shared" si="47"/>
        <v>0.27386806171305039</v>
      </c>
    </row>
    <row r="995" spans="1:13" x14ac:dyDescent="0.3">
      <c r="A995" s="10" t="s">
        <v>882</v>
      </c>
      <c r="B995" s="8">
        <v>227.17003251754221</v>
      </c>
      <c r="C995" s="8">
        <v>716.69129727879454</v>
      </c>
      <c r="D995" s="8">
        <v>77.398639397569539</v>
      </c>
      <c r="E995" s="8">
        <v>16239.641793599138</v>
      </c>
      <c r="F995" s="8">
        <v>17260.901762793044</v>
      </c>
      <c r="G995" s="9">
        <v>0.59578450109964032</v>
      </c>
      <c r="H995" s="9">
        <v>1.4289423434561614</v>
      </c>
      <c r="I995" s="9">
        <v>0.29697761649730481</v>
      </c>
      <c r="J995" s="9">
        <v>3.176698639601601</v>
      </c>
      <c r="K995" s="9">
        <f t="shared" si="45"/>
        <v>0.18754832254858125</v>
      </c>
      <c r="L995" s="9">
        <f t="shared" si="46"/>
        <v>0.44981992488760886</v>
      </c>
      <c r="M995" s="9">
        <f t="shared" si="47"/>
        <v>9.3486241595315323E-2</v>
      </c>
    </row>
    <row r="996" spans="1:13" x14ac:dyDescent="0.3">
      <c r="A996" s="4" t="s">
        <v>883</v>
      </c>
      <c r="B996" s="5"/>
      <c r="C996" s="5"/>
      <c r="D996" s="5"/>
      <c r="E996" s="5"/>
      <c r="F996" s="5"/>
      <c r="G996" s="6"/>
      <c r="H996" s="6"/>
      <c r="I996" s="6"/>
      <c r="J996" s="6"/>
      <c r="K996" s="9" t="str">
        <f t="shared" si="45"/>
        <v/>
      </c>
      <c r="L996" s="9" t="str">
        <f t="shared" si="46"/>
        <v/>
      </c>
      <c r="M996" s="9" t="str">
        <f t="shared" si="47"/>
        <v/>
      </c>
    </row>
    <row r="997" spans="1:13" x14ac:dyDescent="0.3">
      <c r="A997" s="7" t="s">
        <v>883</v>
      </c>
      <c r="B997" s="8"/>
      <c r="C997" s="8"/>
      <c r="D997" s="8"/>
      <c r="E997" s="8"/>
      <c r="F997" s="8"/>
      <c r="G997" s="9"/>
      <c r="H997" s="9"/>
      <c r="I997" s="9"/>
      <c r="J997" s="9"/>
      <c r="K997" s="9" t="str">
        <f t="shared" si="45"/>
        <v/>
      </c>
      <c r="L997" s="9" t="str">
        <f t="shared" si="46"/>
        <v/>
      </c>
      <c r="M997" s="9" t="str">
        <f t="shared" si="47"/>
        <v/>
      </c>
    </row>
    <row r="998" spans="1:13" x14ac:dyDescent="0.3">
      <c r="A998" s="10" t="s">
        <v>884</v>
      </c>
      <c r="B998" s="8">
        <v>9.0883700632773206</v>
      </c>
      <c r="C998" s="8">
        <v>22.2160157102334</v>
      </c>
      <c r="D998" s="8">
        <v>0</v>
      </c>
      <c r="E998" s="8">
        <v>754.33471525201765</v>
      </c>
      <c r="F998" s="8">
        <v>785.63910102552836</v>
      </c>
      <c r="G998" s="9">
        <v>2.6762052948694347E-2</v>
      </c>
      <c r="H998" s="9">
        <v>3.9616153111893725E-2</v>
      </c>
      <c r="I998" s="9">
        <v>0</v>
      </c>
      <c r="J998" s="9">
        <v>0.23600841876923859</v>
      </c>
      <c r="K998" s="9">
        <f t="shared" si="45"/>
        <v>0.11339448435041387</v>
      </c>
      <c r="L998" s="9">
        <f t="shared" si="46"/>
        <v>0.16785906756414956</v>
      </c>
      <c r="M998" s="9">
        <f t="shared" si="47"/>
        <v>0</v>
      </c>
    </row>
    <row r="999" spans="1:13" x14ac:dyDescent="0.3">
      <c r="A999" s="10" t="s">
        <v>885</v>
      </c>
      <c r="B999" s="8">
        <v>10.088495575221231</v>
      </c>
      <c r="C999" s="8">
        <v>21.185840707964559</v>
      </c>
      <c r="D999" s="8">
        <v>0</v>
      </c>
      <c r="E999" s="8">
        <v>673.9115044247776</v>
      </c>
      <c r="F999" s="8">
        <v>705.18584070796339</v>
      </c>
      <c r="G999" s="9">
        <v>2.2535519343785879E-2</v>
      </c>
      <c r="H999" s="9">
        <v>3.7034964418132657E-2</v>
      </c>
      <c r="I999" s="9">
        <v>0</v>
      </c>
      <c r="J999" s="9">
        <v>0.19606782971339456</v>
      </c>
      <c r="K999" s="9">
        <f t="shared" si="45"/>
        <v>0.11493736313972339</v>
      </c>
      <c r="L999" s="9">
        <f t="shared" si="46"/>
        <v>0.18888853144480222</v>
      </c>
      <c r="M999" s="9">
        <f t="shared" si="47"/>
        <v>0</v>
      </c>
    </row>
    <row r="1000" spans="1:13" x14ac:dyDescent="0.3">
      <c r="A1000" s="10" t="s">
        <v>886</v>
      </c>
      <c r="B1000" s="8">
        <v>4.0541798941798897</v>
      </c>
      <c r="C1000" s="8">
        <v>18.243809523809482</v>
      </c>
      <c r="D1000" s="8">
        <v>0</v>
      </c>
      <c r="E1000" s="8">
        <v>780.42962962962838</v>
      </c>
      <c r="F1000" s="8">
        <v>802.72761904761774</v>
      </c>
      <c r="G1000" s="9">
        <v>9.1824445065554414E-3</v>
      </c>
      <c r="H1000" s="9">
        <v>3.2563331041062814E-2</v>
      </c>
      <c r="I1000" s="9">
        <v>0</v>
      </c>
      <c r="J1000" s="9">
        <v>0.21882046117312681</v>
      </c>
      <c r="K1000" s="9">
        <f t="shared" si="45"/>
        <v>4.196337242562731E-2</v>
      </c>
      <c r="L1000" s="9">
        <f t="shared" si="46"/>
        <v>0.14881300800887762</v>
      </c>
      <c r="M1000" s="9">
        <f t="shared" si="47"/>
        <v>0</v>
      </c>
    </row>
    <row r="1001" spans="1:13" x14ac:dyDescent="0.3">
      <c r="A1001" s="4" t="s">
        <v>887</v>
      </c>
      <c r="B1001" s="5"/>
      <c r="C1001" s="5"/>
      <c r="D1001" s="5"/>
      <c r="E1001" s="5"/>
      <c r="F1001" s="5"/>
      <c r="G1001" s="6"/>
      <c r="H1001" s="6"/>
      <c r="I1001" s="6"/>
      <c r="J1001" s="6"/>
      <c r="K1001" s="9" t="str">
        <f t="shared" si="45"/>
        <v/>
      </c>
      <c r="L1001" s="9" t="str">
        <f t="shared" si="46"/>
        <v/>
      </c>
      <c r="M1001" s="9" t="str">
        <f t="shared" si="47"/>
        <v/>
      </c>
    </row>
    <row r="1002" spans="1:13" x14ac:dyDescent="0.3">
      <c r="A1002" s="7" t="s">
        <v>887</v>
      </c>
      <c r="B1002" s="8"/>
      <c r="C1002" s="8"/>
      <c r="D1002" s="8"/>
      <c r="E1002" s="8"/>
      <c r="F1002" s="8"/>
      <c r="G1002" s="9"/>
      <c r="H1002" s="9"/>
      <c r="I1002" s="9"/>
      <c r="J1002" s="9"/>
      <c r="K1002" s="9" t="str">
        <f t="shared" si="45"/>
        <v/>
      </c>
      <c r="L1002" s="9" t="str">
        <f t="shared" si="46"/>
        <v/>
      </c>
      <c r="M1002" s="9" t="str">
        <f t="shared" si="47"/>
        <v/>
      </c>
    </row>
    <row r="1003" spans="1:13" x14ac:dyDescent="0.3">
      <c r="A1003" s="10" t="s">
        <v>888</v>
      </c>
      <c r="B1003" s="8">
        <v>17.069105691056841</v>
      </c>
      <c r="C1003" s="8">
        <v>4.0162601626016201</v>
      </c>
      <c r="D1003" s="8">
        <v>0</v>
      </c>
      <c r="E1003" s="8">
        <v>882.57317073170566</v>
      </c>
      <c r="F1003" s="8">
        <v>903.65853658536412</v>
      </c>
      <c r="G1003" s="9">
        <v>4.3462909866919586E-2</v>
      </c>
      <c r="H1003" s="9">
        <v>7.1316656340922949E-3</v>
      </c>
      <c r="I1003" s="9">
        <v>0</v>
      </c>
      <c r="J1003" s="9">
        <v>0.17048472171898343</v>
      </c>
      <c r="K1003" s="9">
        <f t="shared" si="45"/>
        <v>0.25493727196599575</v>
      </c>
      <c r="L1003" s="9">
        <f t="shared" si="46"/>
        <v>4.1831699416723662E-2</v>
      </c>
      <c r="M1003" s="9">
        <f t="shared" si="47"/>
        <v>0</v>
      </c>
    </row>
    <row r="1004" spans="1:13" x14ac:dyDescent="0.3">
      <c r="A1004" s="10" t="s">
        <v>889</v>
      </c>
      <c r="B1004" s="8">
        <v>155.78651063621979</v>
      </c>
      <c r="C1004" s="8">
        <v>682.54665451408391</v>
      </c>
      <c r="D1004" s="8">
        <v>153.54497810907989</v>
      </c>
      <c r="E1004" s="8">
        <v>5712.5456454159184</v>
      </c>
      <c r="F1004" s="8">
        <v>6704.4237886753017</v>
      </c>
      <c r="G1004" s="9">
        <v>0.47424298378683494</v>
      </c>
      <c r="H1004" s="9">
        <v>1.1360932445471446</v>
      </c>
      <c r="I1004" s="9">
        <v>0.50910639702790406</v>
      </c>
      <c r="J1004" s="9">
        <v>1.3644988174969859</v>
      </c>
      <c r="K1004" s="9">
        <f t="shared" si="45"/>
        <v>0.34755836920165195</v>
      </c>
      <c r="L1004" s="9">
        <f t="shared" si="46"/>
        <v>0.83260844932879841</v>
      </c>
      <c r="M1004" s="9">
        <f t="shared" si="47"/>
        <v>0.37310871251746514</v>
      </c>
    </row>
    <row r="1005" spans="1:13" x14ac:dyDescent="0.3">
      <c r="A1005" s="10" t="s">
        <v>890</v>
      </c>
      <c r="B1005" s="8">
        <v>84.325215917160989</v>
      </c>
      <c r="C1005" s="8">
        <v>475.83514696112229</v>
      </c>
      <c r="D1005" s="8">
        <v>40.15486472245756</v>
      </c>
      <c r="E1005" s="8">
        <v>6344.4686261482966</v>
      </c>
      <c r="F1005" s="8">
        <v>6944.783853749037</v>
      </c>
      <c r="G1005" s="9">
        <v>0.22629522713351558</v>
      </c>
      <c r="H1005" s="9">
        <v>0.89241718994999597</v>
      </c>
      <c r="I1005" s="9">
        <v>0.15231140381967084</v>
      </c>
      <c r="J1005" s="9">
        <v>1.2016603801673587</v>
      </c>
      <c r="K1005" s="9">
        <f t="shared" si="45"/>
        <v>0.18831878862644935</v>
      </c>
      <c r="L1005" s="9">
        <f t="shared" si="46"/>
        <v>0.74265341911805938</v>
      </c>
      <c r="M1005" s="9">
        <f t="shared" si="47"/>
        <v>0.12675079109994289</v>
      </c>
    </row>
    <row r="1006" spans="1:13" x14ac:dyDescent="0.3">
      <c r="A1006" s="10" t="s">
        <v>891</v>
      </c>
      <c r="B1006" s="8">
        <v>2235.8756029853448</v>
      </c>
      <c r="C1006" s="8">
        <v>3786.9066624192137</v>
      </c>
      <c r="D1006" s="8">
        <v>675.72679075270594</v>
      </c>
      <c r="E1006" s="8">
        <v>59840.824701920341</v>
      </c>
      <c r="F1006" s="8">
        <v>66539.333758077599</v>
      </c>
      <c r="G1006" s="9">
        <v>5.6992062160749501</v>
      </c>
      <c r="H1006" s="9">
        <v>7.1978265456378887</v>
      </c>
      <c r="I1006" s="9">
        <v>2.6397377419015484</v>
      </c>
      <c r="J1006" s="9">
        <v>12.921931528394529</v>
      </c>
      <c r="K1006" s="9">
        <f t="shared" si="45"/>
        <v>0.44104909576030249</v>
      </c>
      <c r="L1006" s="9">
        <f t="shared" si="46"/>
        <v>0.55702404317972543</v>
      </c>
      <c r="M1006" s="9">
        <f t="shared" si="47"/>
        <v>0.20428352650693235</v>
      </c>
    </row>
    <row r="1007" spans="1:13" x14ac:dyDescent="0.3">
      <c r="A1007" s="10" t="s">
        <v>892</v>
      </c>
      <c r="B1007" s="8">
        <v>2458.9604623802556</v>
      </c>
      <c r="C1007" s="8">
        <v>3192.1043209790605</v>
      </c>
      <c r="D1007" s="8">
        <v>585.70721485854142</v>
      </c>
      <c r="E1007" s="8">
        <v>70224.275381487998</v>
      </c>
      <c r="F1007" s="8">
        <v>76461.047379705851</v>
      </c>
      <c r="G1007" s="9">
        <v>6.3878525215072184</v>
      </c>
      <c r="H1007" s="9">
        <v>6.0800227170316292</v>
      </c>
      <c r="I1007" s="9">
        <v>2.3112659785328211</v>
      </c>
      <c r="J1007" s="9">
        <v>13.610186227661693</v>
      </c>
      <c r="K1007" s="9">
        <f t="shared" si="45"/>
        <v>0.46934350600760938</v>
      </c>
      <c r="L1007" s="9">
        <f t="shared" si="46"/>
        <v>0.44672590185977284</v>
      </c>
      <c r="M1007" s="9">
        <f t="shared" si="47"/>
        <v>0.16981883567730652</v>
      </c>
    </row>
    <row r="1008" spans="1:13" x14ac:dyDescent="0.3">
      <c r="A1008" s="10" t="s">
        <v>893</v>
      </c>
      <c r="B1008" s="8">
        <v>18591.668030070225</v>
      </c>
      <c r="C1008" s="8">
        <v>34472.240602524325</v>
      </c>
      <c r="D1008" s="8">
        <v>6114.3640007584518</v>
      </c>
      <c r="E1008" s="8">
        <v>444451.91675385903</v>
      </c>
      <c r="F1008" s="8">
        <v>503630.18938721204</v>
      </c>
      <c r="G1008" s="9">
        <v>46.668622370303432</v>
      </c>
      <c r="H1008" s="9">
        <v>64.346437718052982</v>
      </c>
      <c r="I1008" s="9">
        <v>22.872586971740091</v>
      </c>
      <c r="J1008" s="9">
        <v>100.53353314146551</v>
      </c>
      <c r="K1008" s="9">
        <f t="shared" si="45"/>
        <v>0.46420951211009159</v>
      </c>
      <c r="L1008" s="9">
        <f t="shared" si="46"/>
        <v>0.64004950097106461</v>
      </c>
      <c r="M1008" s="9">
        <f t="shared" si="47"/>
        <v>0.2275120177021431</v>
      </c>
    </row>
    <row r="1009" spans="1:13" x14ac:dyDescent="0.3">
      <c r="A1009" s="4" t="s">
        <v>894</v>
      </c>
      <c r="B1009" s="5"/>
      <c r="C1009" s="5"/>
      <c r="D1009" s="5"/>
      <c r="E1009" s="5"/>
      <c r="F1009" s="5"/>
      <c r="G1009" s="6"/>
      <c r="H1009" s="6"/>
      <c r="I1009" s="6"/>
      <c r="J1009" s="6"/>
      <c r="K1009" s="9" t="str">
        <f t="shared" si="45"/>
        <v/>
      </c>
      <c r="L1009" s="9" t="str">
        <f t="shared" si="46"/>
        <v/>
      </c>
      <c r="M1009" s="9" t="str">
        <f t="shared" si="47"/>
        <v/>
      </c>
    </row>
    <row r="1010" spans="1:13" x14ac:dyDescent="0.3">
      <c r="A1010" s="7" t="s">
        <v>895</v>
      </c>
      <c r="B1010" s="8"/>
      <c r="C1010" s="8"/>
      <c r="D1010" s="8"/>
      <c r="E1010" s="8"/>
      <c r="F1010" s="8"/>
      <c r="G1010" s="9"/>
      <c r="H1010" s="9"/>
      <c r="I1010" s="9"/>
      <c r="J1010" s="9"/>
      <c r="K1010" s="9" t="str">
        <f t="shared" si="45"/>
        <v/>
      </c>
      <c r="L1010" s="9" t="str">
        <f t="shared" si="46"/>
        <v/>
      </c>
      <c r="M1010" s="9" t="str">
        <f t="shared" si="47"/>
        <v/>
      </c>
    </row>
    <row r="1011" spans="1:13" x14ac:dyDescent="0.3">
      <c r="A1011" s="10" t="s">
        <v>896</v>
      </c>
      <c r="B1011" s="8">
        <v>44.210455764074993</v>
      </c>
      <c r="C1011" s="8">
        <v>368.07774798927557</v>
      </c>
      <c r="D1011" s="8">
        <v>35.985254691688951</v>
      </c>
      <c r="E1011" s="8">
        <v>1979.189008042893</v>
      </c>
      <c r="F1011" s="8">
        <v>2427.4624664879325</v>
      </c>
      <c r="G1011" s="9">
        <v>0.15225237552689447</v>
      </c>
      <c r="H1011" s="9">
        <v>0.5249240553744644</v>
      </c>
      <c r="I1011" s="9">
        <v>9.9933848057531194E-2</v>
      </c>
      <c r="J1011" s="9">
        <v>0.84952905074995677</v>
      </c>
      <c r="K1011" s="9">
        <f t="shared" si="45"/>
        <v>0.17921973991647186</v>
      </c>
      <c r="L1011" s="9">
        <f t="shared" si="46"/>
        <v>0.61790006464295255</v>
      </c>
      <c r="M1011" s="9">
        <f t="shared" si="47"/>
        <v>0.11763440928748754</v>
      </c>
    </row>
    <row r="1012" spans="1:13" x14ac:dyDescent="0.3">
      <c r="A1012" s="10" t="s">
        <v>897</v>
      </c>
      <c r="B1012" s="8">
        <v>46.205108996928502</v>
      </c>
      <c r="C1012" s="8">
        <v>600.66641696007048</v>
      </c>
      <c r="D1012" s="8">
        <v>50.405573451194783</v>
      </c>
      <c r="E1012" s="8">
        <v>4364.2825679826137</v>
      </c>
      <c r="F1012" s="8">
        <v>5061.5596673908076</v>
      </c>
      <c r="G1012" s="9">
        <v>0.15767741994739087</v>
      </c>
      <c r="H1012" s="9">
        <v>0.88565237790706319</v>
      </c>
      <c r="I1012" s="9">
        <v>0.14868513333794606</v>
      </c>
      <c r="J1012" s="9">
        <v>1.6720269230890374</v>
      </c>
      <c r="K1012" s="9">
        <f t="shared" si="45"/>
        <v>9.4303158501828951E-2</v>
      </c>
      <c r="L1012" s="9">
        <f t="shared" si="46"/>
        <v>0.52968786906303966</v>
      </c>
      <c r="M1012" s="9">
        <f t="shared" si="47"/>
        <v>8.8925083253595674E-2</v>
      </c>
    </row>
    <row r="1013" spans="1:13" x14ac:dyDescent="0.3">
      <c r="A1013" s="10" t="s">
        <v>898</v>
      </c>
      <c r="B1013" s="8">
        <v>867.4754902714742</v>
      </c>
      <c r="C1013" s="8">
        <v>13988.697869722355</v>
      </c>
      <c r="D1013" s="8">
        <v>1616.4204721987176</v>
      </c>
      <c r="E1013" s="8">
        <v>66321.490717526583</v>
      </c>
      <c r="F1013" s="8">
        <v>82794.084549719133</v>
      </c>
      <c r="G1013" s="9">
        <v>2.8369094179424295</v>
      </c>
      <c r="H1013" s="9">
        <v>19.95117207137573</v>
      </c>
      <c r="I1013" s="9">
        <v>4.6600355262094917</v>
      </c>
      <c r="J1013" s="9">
        <v>27.681448266946663</v>
      </c>
      <c r="K1013" s="9">
        <f t="shared" si="45"/>
        <v>0.10248413994039005</v>
      </c>
      <c r="L1013" s="9">
        <f t="shared" si="46"/>
        <v>0.72074162735186964</v>
      </c>
      <c r="M1013" s="9">
        <f t="shared" si="47"/>
        <v>0.16834507650287425</v>
      </c>
    </row>
    <row r="1014" spans="1:13" x14ac:dyDescent="0.3">
      <c r="A1014" s="10" t="s">
        <v>899</v>
      </c>
      <c r="B1014" s="8">
        <v>542.37919220343451</v>
      </c>
      <c r="C1014" s="8">
        <v>7909.3488739974046</v>
      </c>
      <c r="D1014" s="8">
        <v>828.17130501832207</v>
      </c>
      <c r="E1014" s="8">
        <v>43299.591165271529</v>
      </c>
      <c r="F1014" s="8">
        <v>52579.490536490688</v>
      </c>
      <c r="G1014" s="9">
        <v>1.7834234704614516</v>
      </c>
      <c r="H1014" s="9">
        <v>10.997125598887376</v>
      </c>
      <c r="I1014" s="9">
        <v>2.3386177947319204</v>
      </c>
      <c r="J1014" s="9">
        <v>18.680195714947153</v>
      </c>
      <c r="K1014" s="9">
        <f t="shared" si="45"/>
        <v>9.5471348249013613E-2</v>
      </c>
      <c r="L1014" s="9">
        <f t="shared" si="46"/>
        <v>0.58870505248978255</v>
      </c>
      <c r="M1014" s="9">
        <f t="shared" si="47"/>
        <v>0.12519236042375353</v>
      </c>
    </row>
    <row r="1015" spans="1:13" x14ac:dyDescent="0.3">
      <c r="A1015" s="10" t="s">
        <v>900</v>
      </c>
      <c r="B1015" s="8">
        <v>6.0352250489236701</v>
      </c>
      <c r="C1015" s="8">
        <v>11.06457925636005</v>
      </c>
      <c r="D1015" s="8">
        <v>0</v>
      </c>
      <c r="E1015" s="8">
        <v>188.09784735812102</v>
      </c>
      <c r="F1015" s="8">
        <v>205.19765166340474</v>
      </c>
      <c r="G1015" s="9">
        <v>1.3356062326728925E-2</v>
      </c>
      <c r="H1015" s="9">
        <v>1.7892530863257219E-2</v>
      </c>
      <c r="I1015" s="9">
        <v>0</v>
      </c>
      <c r="J1015" s="9">
        <v>5.5608099961420444E-2</v>
      </c>
      <c r="K1015" s="9">
        <f t="shared" si="45"/>
        <v>0.24018195795207961</v>
      </c>
      <c r="L1015" s="9">
        <f t="shared" si="46"/>
        <v>0.32176123398696638</v>
      </c>
      <c r="M1015" s="9">
        <f t="shared" si="47"/>
        <v>0</v>
      </c>
    </row>
    <row r="1016" spans="1:13" x14ac:dyDescent="0.3">
      <c r="A1016" s="4" t="s">
        <v>901</v>
      </c>
      <c r="B1016" s="5"/>
      <c r="C1016" s="5"/>
      <c r="D1016" s="5"/>
      <c r="E1016" s="5"/>
      <c r="F1016" s="5"/>
      <c r="G1016" s="6"/>
      <c r="H1016" s="6"/>
      <c r="I1016" s="6"/>
      <c r="J1016" s="6"/>
      <c r="K1016" s="9" t="str">
        <f t="shared" si="45"/>
        <v/>
      </c>
      <c r="L1016" s="9" t="str">
        <f t="shared" si="46"/>
        <v/>
      </c>
      <c r="M1016" s="9" t="str">
        <f t="shared" si="47"/>
        <v/>
      </c>
    </row>
    <row r="1017" spans="1:13" x14ac:dyDescent="0.3">
      <c r="A1017" s="7" t="s">
        <v>901</v>
      </c>
      <c r="B1017" s="8"/>
      <c r="C1017" s="8"/>
      <c r="D1017" s="8"/>
      <c r="E1017" s="8"/>
      <c r="F1017" s="8"/>
      <c r="G1017" s="9"/>
      <c r="H1017" s="9"/>
      <c r="I1017" s="9"/>
      <c r="J1017" s="9"/>
      <c r="K1017" s="9" t="str">
        <f t="shared" si="45"/>
        <v/>
      </c>
      <c r="L1017" s="9" t="str">
        <f t="shared" si="46"/>
        <v/>
      </c>
      <c r="M1017" s="9" t="str">
        <f t="shared" si="47"/>
        <v/>
      </c>
    </row>
    <row r="1018" spans="1:13" x14ac:dyDescent="0.3">
      <c r="A1018" s="10" t="s">
        <v>902</v>
      </c>
      <c r="B1018" s="8">
        <v>675.97959198400838</v>
      </c>
      <c r="C1018" s="8">
        <v>1062.1103678205707</v>
      </c>
      <c r="D1018" s="8">
        <v>494.44798048681878</v>
      </c>
      <c r="E1018" s="8">
        <v>22920.121091410274</v>
      </c>
      <c r="F1018" s="8">
        <v>25152.659031701671</v>
      </c>
      <c r="G1018" s="9">
        <v>1.9593642950070544</v>
      </c>
      <c r="H1018" s="9">
        <v>2.6436322926206453</v>
      </c>
      <c r="I1018" s="9">
        <v>2.3201785287592251</v>
      </c>
      <c r="J1018" s="9">
        <v>3.5189911349625596</v>
      </c>
      <c r="K1018" s="9">
        <f t="shared" si="45"/>
        <v>0.5567971671028098</v>
      </c>
      <c r="L1018" s="9">
        <f t="shared" si="46"/>
        <v>0.75124721581566933</v>
      </c>
      <c r="M1018" s="9">
        <f t="shared" si="47"/>
        <v>0.65933059782599046</v>
      </c>
    </row>
    <row r="1019" spans="1:13" x14ac:dyDescent="0.3">
      <c r="A1019" s="4" t="s">
        <v>903</v>
      </c>
      <c r="B1019" s="5"/>
      <c r="C1019" s="5"/>
      <c r="D1019" s="5"/>
      <c r="E1019" s="5"/>
      <c r="F1019" s="5"/>
      <c r="G1019" s="6"/>
      <c r="H1019" s="6"/>
      <c r="I1019" s="6"/>
      <c r="J1019" s="6"/>
      <c r="K1019" s="9" t="str">
        <f t="shared" si="45"/>
        <v/>
      </c>
      <c r="L1019" s="9" t="str">
        <f t="shared" si="46"/>
        <v/>
      </c>
      <c r="M1019" s="9" t="str">
        <f t="shared" si="47"/>
        <v/>
      </c>
    </row>
    <row r="1020" spans="1:13" x14ac:dyDescent="0.3">
      <c r="A1020" s="7" t="s">
        <v>903</v>
      </c>
      <c r="B1020" s="8"/>
      <c r="C1020" s="8"/>
      <c r="D1020" s="8"/>
      <c r="E1020" s="8"/>
      <c r="F1020" s="8"/>
      <c r="G1020" s="9"/>
      <c r="H1020" s="9"/>
      <c r="I1020" s="9"/>
      <c r="J1020" s="9"/>
      <c r="K1020" s="9" t="str">
        <f t="shared" si="45"/>
        <v/>
      </c>
      <c r="L1020" s="9" t="str">
        <f t="shared" si="46"/>
        <v/>
      </c>
      <c r="M1020" s="9" t="str">
        <f t="shared" si="47"/>
        <v/>
      </c>
    </row>
    <row r="1021" spans="1:13" x14ac:dyDescent="0.3">
      <c r="A1021" s="10" t="s">
        <v>904</v>
      </c>
      <c r="B1021" s="8">
        <v>359.97044334975322</v>
      </c>
      <c r="C1021" s="8">
        <v>113.67487684729051</v>
      </c>
      <c r="D1021" s="8">
        <v>18.945812807881701</v>
      </c>
      <c r="E1021" s="8">
        <v>2121.9310344827545</v>
      </c>
      <c r="F1021" s="8">
        <v>2614.5221674876798</v>
      </c>
      <c r="G1021" s="9">
        <v>0.81235812778741967</v>
      </c>
      <c r="H1021" s="9">
        <v>0.1987150322381277</v>
      </c>
      <c r="I1021" s="9">
        <v>6.7576546635090509E-2</v>
      </c>
      <c r="J1021" s="9">
        <v>0.5270775393497471</v>
      </c>
      <c r="K1021" s="9">
        <f t="shared" si="45"/>
        <v>1.5412497538590275</v>
      </c>
      <c r="L1021" s="9">
        <f t="shared" si="46"/>
        <v>0.37701290114407349</v>
      </c>
      <c r="M1021" s="9">
        <f t="shared" si="47"/>
        <v>0.12820987727623406</v>
      </c>
    </row>
    <row r="1022" spans="1:13" x14ac:dyDescent="0.3">
      <c r="A1022" s="4" t="s">
        <v>905</v>
      </c>
      <c r="B1022" s="5"/>
      <c r="C1022" s="5"/>
      <c r="D1022" s="5"/>
      <c r="E1022" s="5"/>
      <c r="F1022" s="5"/>
      <c r="G1022" s="6"/>
      <c r="H1022" s="6"/>
      <c r="I1022" s="6"/>
      <c r="J1022" s="6"/>
      <c r="K1022" s="9" t="str">
        <f t="shared" si="45"/>
        <v/>
      </c>
      <c r="L1022" s="9" t="str">
        <f t="shared" si="46"/>
        <v/>
      </c>
      <c r="M1022" s="9" t="str">
        <f t="shared" si="47"/>
        <v/>
      </c>
    </row>
    <row r="1023" spans="1:13" x14ac:dyDescent="0.3">
      <c r="A1023" s="7" t="s">
        <v>905</v>
      </c>
      <c r="B1023" s="8"/>
      <c r="C1023" s="8"/>
      <c r="D1023" s="8"/>
      <c r="E1023" s="8"/>
      <c r="F1023" s="8"/>
      <c r="G1023" s="9"/>
      <c r="H1023" s="9"/>
      <c r="I1023" s="9"/>
      <c r="J1023" s="9"/>
      <c r="K1023" s="9" t="str">
        <f t="shared" si="45"/>
        <v/>
      </c>
      <c r="L1023" s="9" t="str">
        <f t="shared" si="46"/>
        <v/>
      </c>
      <c r="M1023" s="9" t="str">
        <f t="shared" si="47"/>
        <v/>
      </c>
    </row>
    <row r="1024" spans="1:13" x14ac:dyDescent="0.3">
      <c r="A1024" s="10" t="s">
        <v>906</v>
      </c>
      <c r="B1024" s="8">
        <v>30.3171563182288</v>
      </c>
      <c r="C1024" s="8">
        <v>627.56513578733563</v>
      </c>
      <c r="D1024" s="8">
        <v>63.666028268280499</v>
      </c>
      <c r="E1024" s="8">
        <v>3188.354272800394</v>
      </c>
      <c r="F1024" s="8">
        <v>3909.902593174239</v>
      </c>
      <c r="G1024" s="9">
        <v>6.7092415953512965E-2</v>
      </c>
      <c r="H1024" s="9">
        <v>1.1041660985555339</v>
      </c>
      <c r="I1024" s="9">
        <v>0.22062899129169836</v>
      </c>
      <c r="J1024" s="9">
        <v>1.0649656976248234</v>
      </c>
      <c r="K1024" s="9">
        <f t="shared" si="45"/>
        <v>6.2999602807065194E-2</v>
      </c>
      <c r="L1024" s="9">
        <f t="shared" si="46"/>
        <v>1.0368090737740554</v>
      </c>
      <c r="M1024" s="9">
        <f t="shared" si="47"/>
        <v>0.20717004480403811</v>
      </c>
    </row>
    <row r="1025" spans="1:13" x14ac:dyDescent="0.3">
      <c r="A1025" s="10" t="s">
        <v>907</v>
      </c>
      <c r="B1025" s="8">
        <v>635.08786549707486</v>
      </c>
      <c r="C1025" s="8">
        <v>4575.0791979949854</v>
      </c>
      <c r="D1025" s="8">
        <v>730.91171679197873</v>
      </c>
      <c r="E1025" s="8">
        <v>18706.03905597324</v>
      </c>
      <c r="F1025" s="8">
        <v>24647.117836257279</v>
      </c>
      <c r="G1025" s="9">
        <v>1.4965028811018979</v>
      </c>
      <c r="H1025" s="9">
        <v>8.1696201858518815</v>
      </c>
      <c r="I1025" s="9">
        <v>2.5448322659675013</v>
      </c>
      <c r="J1025" s="9">
        <v>5.4700755700899917</v>
      </c>
      <c r="K1025" s="9">
        <f t="shared" si="45"/>
        <v>0.27357992808813753</v>
      </c>
      <c r="L1025" s="9">
        <f t="shared" si="46"/>
        <v>1.4935113932470732</v>
      </c>
      <c r="M1025" s="9">
        <f t="shared" si="47"/>
        <v>0.46522799061177039</v>
      </c>
    </row>
    <row r="1026" spans="1:13" x14ac:dyDescent="0.3">
      <c r="A1026" s="10" t="s">
        <v>908</v>
      </c>
      <c r="B1026" s="8">
        <v>84.791303456055658</v>
      </c>
      <c r="C1026" s="8">
        <v>599.5956458678221</v>
      </c>
      <c r="D1026" s="8">
        <v>68.640578988235447</v>
      </c>
      <c r="E1026" s="8">
        <v>5059.2144395446421</v>
      </c>
      <c r="F1026" s="8">
        <v>5812.2419678567549</v>
      </c>
      <c r="G1026" s="9">
        <v>0.19272214475786462</v>
      </c>
      <c r="H1026" s="9">
        <v>1.0679552933624692</v>
      </c>
      <c r="I1026" s="9">
        <v>0.240992167590447</v>
      </c>
      <c r="J1026" s="9">
        <v>1.4876812601275262</v>
      </c>
      <c r="K1026" s="9">
        <f t="shared" si="45"/>
        <v>0.12954531990363594</v>
      </c>
      <c r="L1026" s="9">
        <f t="shared" si="46"/>
        <v>0.71786566248130501</v>
      </c>
      <c r="M1026" s="9">
        <f t="shared" si="47"/>
        <v>0.16199180163752872</v>
      </c>
    </row>
    <row r="1027" spans="1:13" x14ac:dyDescent="0.3">
      <c r="A1027" s="10" t="s">
        <v>909</v>
      </c>
      <c r="B1027" s="8">
        <v>41.873138673986986</v>
      </c>
      <c r="C1027" s="8">
        <v>203.23791697862038</v>
      </c>
      <c r="D1027" s="8">
        <v>22.468513434822292</v>
      </c>
      <c r="E1027" s="8">
        <v>1363.4302470676309</v>
      </c>
      <c r="F1027" s="8">
        <v>1631.0098161550607</v>
      </c>
      <c r="G1027" s="9">
        <v>9.7992345618484397E-2</v>
      </c>
      <c r="H1027" s="9">
        <v>0.36304517590142327</v>
      </c>
      <c r="I1027" s="9">
        <v>7.8350087013039943E-2</v>
      </c>
      <c r="J1027" s="9">
        <v>0.41521237762765972</v>
      </c>
      <c r="K1027" s="9">
        <f t="shared" si="45"/>
        <v>0.23600535749528812</v>
      </c>
      <c r="L1027" s="9">
        <f t="shared" si="46"/>
        <v>0.87436019604160931</v>
      </c>
      <c r="M1027" s="9">
        <f t="shared" si="47"/>
        <v>0.18869882314370723</v>
      </c>
    </row>
    <row r="1028" spans="1:13" x14ac:dyDescent="0.3">
      <c r="A1028" s="10" t="s">
        <v>910</v>
      </c>
      <c r="B1028" s="8">
        <v>6324.1025167397711</v>
      </c>
      <c r="C1028" s="8">
        <v>34657.234818748511</v>
      </c>
      <c r="D1028" s="8">
        <v>8636.4229969983717</v>
      </c>
      <c r="E1028" s="8">
        <v>134775.07180789651</v>
      </c>
      <c r="F1028" s="8">
        <v>184392.83214038317</v>
      </c>
      <c r="G1028" s="9">
        <v>14.956192755056669</v>
      </c>
      <c r="H1028" s="9">
        <v>61.540157934899355</v>
      </c>
      <c r="I1028" s="9">
        <v>30.121247769692491</v>
      </c>
      <c r="J1028" s="9">
        <v>38.194624092957007</v>
      </c>
      <c r="K1028" s="9">
        <f t="shared" si="45"/>
        <v>0.39157847760608161</v>
      </c>
      <c r="L1028" s="9">
        <f t="shared" si="46"/>
        <v>1.6112256474922921</v>
      </c>
      <c r="M1028" s="9">
        <f t="shared" si="47"/>
        <v>0.78862532319690437</v>
      </c>
    </row>
    <row r="1029" spans="1:13" x14ac:dyDescent="0.3">
      <c r="A1029" s="10" t="s">
        <v>911</v>
      </c>
      <c r="B1029" s="8">
        <v>1338.8905796475451</v>
      </c>
      <c r="C1029" s="8">
        <v>17436.808241188643</v>
      </c>
      <c r="D1029" s="8">
        <v>2078.3530969246658</v>
      </c>
      <c r="E1029" s="8">
        <v>64565.958133206448</v>
      </c>
      <c r="F1029" s="8">
        <v>85420.010050967307</v>
      </c>
      <c r="G1029" s="9">
        <v>3.0889187852849966</v>
      </c>
      <c r="H1029" s="9">
        <v>31.18137419756582</v>
      </c>
      <c r="I1029" s="9">
        <v>7.2109921264393453</v>
      </c>
      <c r="J1029" s="9">
        <v>18.897538121336304</v>
      </c>
      <c r="K1029" s="9">
        <f t="shared" ref="K1029:K1092" si="48">IFERROR(G1029/J1029,"")</f>
        <v>0.16345614785650023</v>
      </c>
      <c r="L1029" s="9">
        <f t="shared" ref="L1029:L1092" si="49">IFERROR(H1029/J1029,"")</f>
        <v>1.6500230875237885</v>
      </c>
      <c r="M1029" s="9">
        <f t="shared" ref="M1029:M1092" si="50">IFERROR(I1029/J1029,"")</f>
        <v>0.38158367932052273</v>
      </c>
    </row>
    <row r="1030" spans="1:13" x14ac:dyDescent="0.3">
      <c r="A1030" s="1" t="s">
        <v>912</v>
      </c>
      <c r="B1030" s="2"/>
      <c r="C1030" s="2"/>
      <c r="D1030" s="2"/>
      <c r="E1030" s="2"/>
      <c r="F1030" s="2"/>
      <c r="G1030" s="3"/>
      <c r="H1030" s="3"/>
      <c r="I1030" s="3"/>
      <c r="J1030" s="3"/>
      <c r="K1030" s="9" t="str">
        <f t="shared" si="48"/>
        <v/>
      </c>
      <c r="L1030" s="9" t="str">
        <f t="shared" si="49"/>
        <v/>
      </c>
      <c r="M1030" s="9" t="str">
        <f t="shared" si="50"/>
        <v/>
      </c>
    </row>
    <row r="1031" spans="1:13" x14ac:dyDescent="0.3">
      <c r="A1031" s="4" t="s">
        <v>913</v>
      </c>
      <c r="B1031" s="5"/>
      <c r="C1031" s="5"/>
      <c r="D1031" s="5"/>
      <c r="E1031" s="5"/>
      <c r="F1031" s="5"/>
      <c r="G1031" s="6"/>
      <c r="H1031" s="6"/>
      <c r="I1031" s="6"/>
      <c r="J1031" s="6"/>
      <c r="K1031" s="9" t="str">
        <f t="shared" si="48"/>
        <v/>
      </c>
      <c r="L1031" s="9" t="str">
        <f t="shared" si="49"/>
        <v/>
      </c>
      <c r="M1031" s="9" t="str">
        <f t="shared" si="50"/>
        <v/>
      </c>
    </row>
    <row r="1032" spans="1:13" x14ac:dyDescent="0.3">
      <c r="A1032" s="7" t="s">
        <v>914</v>
      </c>
      <c r="B1032" s="8"/>
      <c r="C1032" s="8"/>
      <c r="D1032" s="8"/>
      <c r="E1032" s="8"/>
      <c r="F1032" s="8"/>
      <c r="G1032" s="9"/>
      <c r="H1032" s="9"/>
      <c r="I1032" s="9"/>
      <c r="J1032" s="9"/>
      <c r="K1032" s="9" t="str">
        <f t="shared" si="48"/>
        <v/>
      </c>
      <c r="L1032" s="9" t="str">
        <f t="shared" si="49"/>
        <v/>
      </c>
      <c r="M1032" s="9" t="str">
        <f t="shared" si="50"/>
        <v/>
      </c>
    </row>
    <row r="1033" spans="1:13" x14ac:dyDescent="0.3">
      <c r="A1033" s="10" t="s">
        <v>915</v>
      </c>
      <c r="B1033" s="8">
        <v>1.0030257186081599</v>
      </c>
      <c r="C1033" s="8">
        <v>10.03025718608168</v>
      </c>
      <c r="D1033" s="8">
        <v>16.048411497730701</v>
      </c>
      <c r="E1033" s="8">
        <v>146.44175491679181</v>
      </c>
      <c r="F1033" s="8">
        <v>173.52344931921235</v>
      </c>
      <c r="G1033" s="9">
        <v>2.9571519378269358E-3</v>
      </c>
      <c r="H1033" s="9">
        <v>1.8740206788510572E-2</v>
      </c>
      <c r="I1033" s="9">
        <v>7.6747194357614582E-2</v>
      </c>
      <c r="J1033" s="9">
        <v>2.3228514645015783E-2</v>
      </c>
      <c r="K1033" s="9">
        <f t="shared" si="48"/>
        <v>0.12730697519918527</v>
      </c>
      <c r="L1033" s="9">
        <f t="shared" si="49"/>
        <v>0.80677594219446647</v>
      </c>
      <c r="M1033" s="9">
        <f t="shared" si="50"/>
        <v>3.3040078339267582</v>
      </c>
    </row>
    <row r="1034" spans="1:13" x14ac:dyDescent="0.3">
      <c r="A1034" s="10" t="s">
        <v>916</v>
      </c>
      <c r="B1034" s="8">
        <v>177.31930166607566</v>
      </c>
      <c r="C1034" s="8">
        <v>816.08356965614871</v>
      </c>
      <c r="D1034" s="8">
        <v>218.79750088621043</v>
      </c>
      <c r="E1034" s="8">
        <v>3453.0600850761989</v>
      </c>
      <c r="F1034" s="8">
        <v>4665.260457284634</v>
      </c>
      <c r="G1034" s="9">
        <v>0.44264976535864287</v>
      </c>
      <c r="H1034" s="9">
        <v>1.555558899627747</v>
      </c>
      <c r="I1034" s="9">
        <v>0.87241706775101979</v>
      </c>
      <c r="J1034" s="9">
        <v>0.69134666989497606</v>
      </c>
      <c r="K1034" s="9">
        <f t="shared" si="48"/>
        <v>0.64027178351186209</v>
      </c>
      <c r="L1034" s="9">
        <f t="shared" si="49"/>
        <v>2.2500417914272375</v>
      </c>
      <c r="M1034" s="9">
        <f t="shared" si="50"/>
        <v>1.2619096984781173</v>
      </c>
    </row>
    <row r="1035" spans="1:13" x14ac:dyDescent="0.3">
      <c r="A1035" s="10" t="s">
        <v>917</v>
      </c>
      <c r="B1035" s="8">
        <v>2.1630434782608599</v>
      </c>
      <c r="C1035" s="8">
        <v>6.4891304347826004</v>
      </c>
      <c r="D1035" s="8">
        <v>0</v>
      </c>
      <c r="E1035" s="8">
        <v>87.603260869565091</v>
      </c>
      <c r="F1035" s="8">
        <v>96.255434782608546</v>
      </c>
      <c r="G1035" s="9">
        <v>6.2223767469945512E-3</v>
      </c>
      <c r="H1035" s="9">
        <v>1.1028650422394629E-2</v>
      </c>
      <c r="I1035" s="9">
        <v>0</v>
      </c>
      <c r="J1035" s="9">
        <v>2.0934374587123411E-2</v>
      </c>
      <c r="K1035" s="9">
        <f t="shared" si="48"/>
        <v>0.29723251206281043</v>
      </c>
      <c r="L1035" s="9">
        <f t="shared" si="49"/>
        <v>0.52682015297358231</v>
      </c>
      <c r="M1035" s="9">
        <f t="shared" si="50"/>
        <v>0</v>
      </c>
    </row>
    <row r="1036" spans="1:13" x14ac:dyDescent="0.3">
      <c r="A1036" s="10" t="s">
        <v>918</v>
      </c>
      <c r="B1036" s="8">
        <v>13</v>
      </c>
      <c r="C1036" s="8">
        <v>21</v>
      </c>
      <c r="D1036" s="8">
        <v>3</v>
      </c>
      <c r="E1036" s="8">
        <v>502</v>
      </c>
      <c r="F1036" s="8">
        <v>539</v>
      </c>
      <c r="G1036" s="9">
        <v>3.5593813466428266E-2</v>
      </c>
      <c r="H1036" s="9">
        <v>5.1342754621239578E-2</v>
      </c>
      <c r="I1036" s="9">
        <v>1.4346689895470383E-2</v>
      </c>
      <c r="J1036" s="9">
        <v>7.9039037931968037E-2</v>
      </c>
      <c r="K1036" s="9">
        <f t="shared" si="48"/>
        <v>0.45033206878182452</v>
      </c>
      <c r="L1036" s="9">
        <f t="shared" si="49"/>
        <v>0.6495872921104161</v>
      </c>
      <c r="M1036" s="9">
        <f t="shared" si="50"/>
        <v>0.18151397424420998</v>
      </c>
    </row>
    <row r="1037" spans="1:13" x14ac:dyDescent="0.3">
      <c r="A1037" s="10" t="s">
        <v>919</v>
      </c>
      <c r="B1037" s="8">
        <v>170.44462719298238</v>
      </c>
      <c r="C1037" s="8">
        <v>576.97094298245418</v>
      </c>
      <c r="D1037" s="8">
        <v>303.83607456140339</v>
      </c>
      <c r="E1037" s="8">
        <v>2419.0433114035018</v>
      </c>
      <c r="F1037" s="8">
        <v>3470.2949561403416</v>
      </c>
      <c r="G1037" s="9">
        <v>0.42042311642489194</v>
      </c>
      <c r="H1037" s="9">
        <v>1.0653144752933508</v>
      </c>
      <c r="I1037" s="9">
        <v>1.0928460394966981</v>
      </c>
      <c r="J1037" s="9">
        <v>0.59452447461632818</v>
      </c>
      <c r="K1037" s="9">
        <f t="shared" si="48"/>
        <v>0.70715863580924698</v>
      </c>
      <c r="L1037" s="9">
        <f t="shared" si="49"/>
        <v>1.7918765682116675</v>
      </c>
      <c r="M1037" s="9">
        <f t="shared" si="50"/>
        <v>1.8381851145858343</v>
      </c>
    </row>
    <row r="1038" spans="1:13" x14ac:dyDescent="0.3">
      <c r="A1038" s="10" t="s">
        <v>920</v>
      </c>
      <c r="B1038" s="8">
        <v>528.51755852842666</v>
      </c>
      <c r="C1038" s="8">
        <v>1229.7600334448134</v>
      </c>
      <c r="D1038" s="8">
        <v>523.34615384615313</v>
      </c>
      <c r="E1038" s="8">
        <v>8199.7792642140321</v>
      </c>
      <c r="F1038" s="8">
        <v>10481.403010033426</v>
      </c>
      <c r="G1038" s="9">
        <v>1.3148106285143282</v>
      </c>
      <c r="H1038" s="9">
        <v>2.2645570820611467</v>
      </c>
      <c r="I1038" s="9">
        <v>1.9909673113560793</v>
      </c>
      <c r="J1038" s="9">
        <v>1.7914452416677591</v>
      </c>
      <c r="K1038" s="9">
        <f t="shared" si="48"/>
        <v>0.73393849721596605</v>
      </c>
      <c r="L1038" s="9">
        <f t="shared" si="49"/>
        <v>1.264095061009479</v>
      </c>
      <c r="M1038" s="9">
        <f t="shared" si="50"/>
        <v>1.1113749195607976</v>
      </c>
    </row>
    <row r="1039" spans="1:13" x14ac:dyDescent="0.3">
      <c r="A1039" s="10" t="s">
        <v>921</v>
      </c>
      <c r="B1039" s="8">
        <v>21.157503100454701</v>
      </c>
      <c r="C1039" s="8">
        <v>239.07978503513831</v>
      </c>
      <c r="D1039" s="8">
        <v>31.736254650682021</v>
      </c>
      <c r="E1039" s="8">
        <v>684.44522529971005</v>
      </c>
      <c r="F1039" s="8">
        <v>976.41876808598511</v>
      </c>
      <c r="G1039" s="9">
        <v>4.6821937508035309E-2</v>
      </c>
      <c r="H1039" s="9">
        <v>0.40397783209654536</v>
      </c>
      <c r="I1039" s="9">
        <v>0.1079587246676135</v>
      </c>
      <c r="J1039" s="9">
        <v>0.20709452548175789</v>
      </c>
      <c r="K1039" s="9">
        <f t="shared" si="48"/>
        <v>0.22608969213027152</v>
      </c>
      <c r="L1039" s="9">
        <f t="shared" si="49"/>
        <v>1.9506929560633419</v>
      </c>
      <c r="M1039" s="9">
        <f t="shared" si="50"/>
        <v>0.52130168297048074</v>
      </c>
    </row>
    <row r="1040" spans="1:13" x14ac:dyDescent="0.3">
      <c r="A1040" s="10" t="s">
        <v>922</v>
      </c>
      <c r="B1040" s="8">
        <v>10</v>
      </c>
      <c r="C1040" s="8">
        <v>37</v>
      </c>
      <c r="D1040" s="8">
        <v>12</v>
      </c>
      <c r="E1040" s="8">
        <v>140</v>
      </c>
      <c r="F1040" s="8">
        <v>199</v>
      </c>
      <c r="G1040" s="9">
        <v>2.2130181092602109E-2</v>
      </c>
      <c r="H1040" s="9">
        <v>6.6611574442608734E-2</v>
      </c>
      <c r="I1040" s="9">
        <v>4.217556841386938E-2</v>
      </c>
      <c r="J1040" s="9">
        <v>3.6957348784880301E-2</v>
      </c>
      <c r="K1040" s="9">
        <f t="shared" si="48"/>
        <v>0.5988032643092579</v>
      </c>
      <c r="L1040" s="9">
        <f t="shared" si="49"/>
        <v>1.8023905023690534</v>
      </c>
      <c r="M1040" s="9">
        <f t="shared" si="50"/>
        <v>1.1411957242756525</v>
      </c>
    </row>
    <row r="1041" spans="1:13" x14ac:dyDescent="0.3">
      <c r="A1041" s="10" t="s">
        <v>923</v>
      </c>
      <c r="B1041" s="8">
        <v>23.954894925679099</v>
      </c>
      <c r="C1041" s="8">
        <v>53.117375704766701</v>
      </c>
      <c r="D1041" s="8">
        <v>26.0379292670425</v>
      </c>
      <c r="E1041" s="8">
        <v>664.48795489492477</v>
      </c>
      <c r="F1041" s="8">
        <v>767.59815479241308</v>
      </c>
      <c r="G1041" s="9">
        <v>6.8417728805272679E-2</v>
      </c>
      <c r="H1041" s="9">
        <v>0.11523252983906788</v>
      </c>
      <c r="I1041" s="9">
        <v>0.11159982239491725</v>
      </c>
      <c r="J1041" s="9">
        <v>0.11768358252864597</v>
      </c>
      <c r="K1041" s="9">
        <f t="shared" si="48"/>
        <v>0.58137020759559865</v>
      </c>
      <c r="L1041" s="9">
        <f t="shared" si="49"/>
        <v>0.97917251806145977</v>
      </c>
      <c r="M1041" s="9">
        <f t="shared" si="50"/>
        <v>0.94830408793641341</v>
      </c>
    </row>
    <row r="1042" spans="1:13" x14ac:dyDescent="0.3">
      <c r="A1042" s="10" t="s">
        <v>924</v>
      </c>
      <c r="B1042" s="8">
        <v>190.98360655737605</v>
      </c>
      <c r="C1042" s="8">
        <v>410.14512227895517</v>
      </c>
      <c r="D1042" s="8">
        <v>140.8895458210157</v>
      </c>
      <c r="E1042" s="8">
        <v>4557.5159007435104</v>
      </c>
      <c r="F1042" s="8">
        <v>5299.5341754008568</v>
      </c>
      <c r="G1042" s="9">
        <v>0.47288711970593283</v>
      </c>
      <c r="H1042" s="9">
        <v>0.80229351686062989</v>
      </c>
      <c r="I1042" s="9">
        <v>0.5238055008045287</v>
      </c>
      <c r="J1042" s="9">
        <v>0.91588334043506836</v>
      </c>
      <c r="K1042" s="9">
        <f t="shared" si="48"/>
        <v>0.51631807112169892</v>
      </c>
      <c r="L1042" s="9">
        <f t="shared" si="49"/>
        <v>0.87597784722180849</v>
      </c>
      <c r="M1042" s="9">
        <f t="shared" si="50"/>
        <v>0.57191290383741178</v>
      </c>
    </row>
    <row r="1043" spans="1:13" x14ac:dyDescent="0.3">
      <c r="A1043" s="10" t="s">
        <v>925</v>
      </c>
      <c r="B1043" s="8">
        <v>0</v>
      </c>
      <c r="C1043" s="8">
        <v>0</v>
      </c>
      <c r="D1043" s="8">
        <v>0</v>
      </c>
      <c r="E1043" s="8">
        <v>5</v>
      </c>
      <c r="F1043" s="8">
        <v>5</v>
      </c>
      <c r="G1043" s="9">
        <v>0</v>
      </c>
      <c r="H1043" s="9">
        <v>0</v>
      </c>
      <c r="I1043" s="9">
        <v>0</v>
      </c>
      <c r="J1043" s="9">
        <v>2.1384365911045764E-3</v>
      </c>
      <c r="K1043" s="9">
        <f t="shared" si="48"/>
        <v>0</v>
      </c>
      <c r="L1043" s="9">
        <f t="shared" si="49"/>
        <v>0</v>
      </c>
      <c r="M1043" s="9">
        <f t="shared" si="50"/>
        <v>0</v>
      </c>
    </row>
    <row r="1044" spans="1:13" x14ac:dyDescent="0.3">
      <c r="A1044" s="7" t="s">
        <v>926</v>
      </c>
      <c r="B1044" s="8"/>
      <c r="C1044" s="8"/>
      <c r="D1044" s="8"/>
      <c r="E1044" s="8"/>
      <c r="F1044" s="8"/>
      <c r="G1044" s="9"/>
      <c r="H1044" s="9"/>
      <c r="I1044" s="9"/>
      <c r="J1044" s="9"/>
      <c r="K1044" s="9" t="str">
        <f t="shared" si="48"/>
        <v/>
      </c>
      <c r="L1044" s="9" t="str">
        <f t="shared" si="49"/>
        <v/>
      </c>
      <c r="M1044" s="9" t="str">
        <f t="shared" si="50"/>
        <v/>
      </c>
    </row>
    <row r="1045" spans="1:13" x14ac:dyDescent="0.3">
      <c r="A1045" s="10" t="s">
        <v>927</v>
      </c>
      <c r="B1045" s="8">
        <v>202.52394454946358</v>
      </c>
      <c r="C1045" s="8">
        <v>653.83364839319358</v>
      </c>
      <c r="D1045" s="8">
        <v>230.28103339634507</v>
      </c>
      <c r="E1045" s="8">
        <v>7154.1326402016321</v>
      </c>
      <c r="F1045" s="8">
        <v>8240.7712665406343</v>
      </c>
      <c r="G1045" s="9">
        <v>0.50144312303781613</v>
      </c>
      <c r="H1045" s="9">
        <v>1.2819696540753274</v>
      </c>
      <c r="I1045" s="9">
        <v>0.86975173114112891</v>
      </c>
      <c r="J1045" s="9">
        <v>1.3922871074979326</v>
      </c>
      <c r="K1045" s="9">
        <f t="shared" si="48"/>
        <v>0.36015784412379953</v>
      </c>
      <c r="L1045" s="9">
        <f t="shared" si="49"/>
        <v>0.9207652984585516</v>
      </c>
      <c r="M1045" s="9">
        <f t="shared" si="50"/>
        <v>0.62469279967991109</v>
      </c>
    </row>
    <row r="1046" spans="1:13" x14ac:dyDescent="0.3">
      <c r="A1046" s="10" t="s">
        <v>928</v>
      </c>
      <c r="B1046" s="8">
        <v>435.68907525932389</v>
      </c>
      <c r="C1046" s="8">
        <v>638.26413595232816</v>
      </c>
      <c r="D1046" s="8">
        <v>306.40750386228109</v>
      </c>
      <c r="E1046" s="8">
        <v>8030.72690355329</v>
      </c>
      <c r="F1046" s="8">
        <v>9411.0876186272235</v>
      </c>
      <c r="G1046" s="9">
        <v>1.0426365888164939</v>
      </c>
      <c r="H1046" s="9">
        <v>1.2468307474774887</v>
      </c>
      <c r="I1046" s="9">
        <v>1.141986037143957</v>
      </c>
      <c r="J1046" s="9">
        <v>1.5961671085572169</v>
      </c>
      <c r="K1046" s="9">
        <f t="shared" si="48"/>
        <v>0.65321267630864677</v>
      </c>
      <c r="L1046" s="9">
        <f t="shared" si="49"/>
        <v>0.78114048384602097</v>
      </c>
      <c r="M1046" s="9">
        <f t="shared" si="50"/>
        <v>0.71545518700495192</v>
      </c>
    </row>
    <row r="1047" spans="1:13" x14ac:dyDescent="0.3">
      <c r="A1047" s="10" t="s">
        <v>929</v>
      </c>
      <c r="B1047" s="8">
        <v>0</v>
      </c>
      <c r="C1047" s="8">
        <v>8.8844221105527499</v>
      </c>
      <c r="D1047" s="8">
        <v>0</v>
      </c>
      <c r="E1047" s="8">
        <v>102.17085427135667</v>
      </c>
      <c r="F1047" s="8">
        <v>111.05527638190942</v>
      </c>
      <c r="G1047" s="9">
        <v>0</v>
      </c>
      <c r="H1047" s="9">
        <v>1.5224363055237944E-2</v>
      </c>
      <c r="I1047" s="9">
        <v>0</v>
      </c>
      <c r="J1047" s="9">
        <v>2.5735126125485792E-2</v>
      </c>
      <c r="K1047" s="9">
        <f t="shared" si="48"/>
        <v>0</v>
      </c>
      <c r="L1047" s="9">
        <f t="shared" si="49"/>
        <v>0.59157911179464095</v>
      </c>
      <c r="M1047" s="9">
        <f t="shared" si="50"/>
        <v>0</v>
      </c>
    </row>
    <row r="1048" spans="1:13" x14ac:dyDescent="0.3">
      <c r="A1048" s="10" t="s">
        <v>930</v>
      </c>
      <c r="B1048" s="8">
        <v>201.92430810270085</v>
      </c>
      <c r="C1048" s="8">
        <v>468.3811270423468</v>
      </c>
      <c r="D1048" s="8">
        <v>85.349449816605258</v>
      </c>
      <c r="E1048" s="8">
        <v>1855.8301100366762</v>
      </c>
      <c r="F1048" s="8">
        <v>2611.4849949983291</v>
      </c>
      <c r="G1048" s="9">
        <v>0.56062036859034392</v>
      </c>
      <c r="H1048" s="9">
        <v>0.76635547333862464</v>
      </c>
      <c r="I1048" s="9">
        <v>0.28302407149200559</v>
      </c>
      <c r="J1048" s="9">
        <v>0.51949407391258562</v>
      </c>
      <c r="K1048" s="9">
        <f t="shared" si="48"/>
        <v>1.0791660516317623</v>
      </c>
      <c r="L1048" s="9">
        <f t="shared" si="49"/>
        <v>1.4751957949525676</v>
      </c>
      <c r="M1048" s="9">
        <f t="shared" si="50"/>
        <v>0.54480712236118711</v>
      </c>
    </row>
    <row r="1049" spans="1:13" x14ac:dyDescent="0.3">
      <c r="A1049" s="10" t="s">
        <v>931</v>
      </c>
      <c r="B1049" s="8">
        <v>43.233128834355618</v>
      </c>
      <c r="C1049" s="8">
        <v>76.172655565293311</v>
      </c>
      <c r="D1049" s="8">
        <v>16.469763365468811</v>
      </c>
      <c r="E1049" s="8">
        <v>929.51226993864896</v>
      </c>
      <c r="F1049" s="8">
        <v>1065.3878177037668</v>
      </c>
      <c r="G1049" s="9">
        <v>0.12123834303077365</v>
      </c>
      <c r="H1049" s="9">
        <v>0.14314358829152055</v>
      </c>
      <c r="I1049" s="9">
        <v>6.2369173244061361E-2</v>
      </c>
      <c r="J1049" s="9">
        <v>0.1763878739054052</v>
      </c>
      <c r="K1049" s="9">
        <f t="shared" si="48"/>
        <v>0.68733944316258599</v>
      </c>
      <c r="L1049" s="9">
        <f t="shared" si="49"/>
        <v>0.81152737499566907</v>
      </c>
      <c r="M1049" s="9">
        <f t="shared" si="50"/>
        <v>0.35359104831383836</v>
      </c>
    </row>
    <row r="1050" spans="1:13" x14ac:dyDescent="0.3">
      <c r="A1050" s="10" t="s">
        <v>932</v>
      </c>
      <c r="B1050" s="8">
        <v>452.46683017774956</v>
      </c>
      <c r="C1050" s="8">
        <v>1346.1144698258686</v>
      </c>
      <c r="D1050" s="8">
        <v>357.04865510625092</v>
      </c>
      <c r="E1050" s="8">
        <v>12860.933597002495</v>
      </c>
      <c r="F1050" s="8">
        <v>15016.563552112364</v>
      </c>
      <c r="G1050" s="9">
        <v>1.0685378130916729</v>
      </c>
      <c r="H1050" s="9">
        <v>2.6064981788630823</v>
      </c>
      <c r="I1050" s="9">
        <v>1.3758382641782039</v>
      </c>
      <c r="J1050" s="9">
        <v>2.5084711007446456</v>
      </c>
      <c r="K1050" s="9">
        <f t="shared" si="48"/>
        <v>0.42597174540877708</v>
      </c>
      <c r="L1050" s="9">
        <f t="shared" si="49"/>
        <v>1.0390784163665816</v>
      </c>
      <c r="M1050" s="9">
        <f t="shared" si="50"/>
        <v>0.5484768246960402</v>
      </c>
    </row>
    <row r="1051" spans="1:13" x14ac:dyDescent="0.3">
      <c r="A1051" s="10" t="s">
        <v>933</v>
      </c>
      <c r="B1051" s="8">
        <v>173.3120950323968</v>
      </c>
      <c r="C1051" s="8">
        <v>442.10151187904899</v>
      </c>
      <c r="D1051" s="8">
        <v>122.46004319654421</v>
      </c>
      <c r="E1051" s="8">
        <v>2770.917926565869</v>
      </c>
      <c r="F1051" s="8">
        <v>3508.7915766738588</v>
      </c>
      <c r="G1051" s="9">
        <v>0.4409908542454189</v>
      </c>
      <c r="H1051" s="9">
        <v>0.8981521519427782</v>
      </c>
      <c r="I1051" s="9">
        <v>0.48200129504564837</v>
      </c>
      <c r="J1051" s="9">
        <v>0.52790625642670652</v>
      </c>
      <c r="K1051" s="9">
        <f t="shared" si="48"/>
        <v>0.83535826461008278</v>
      </c>
      <c r="L1051" s="9">
        <f t="shared" si="49"/>
        <v>1.7013478075107373</v>
      </c>
      <c r="M1051" s="9">
        <f t="shared" si="50"/>
        <v>0.91304334657486386</v>
      </c>
    </row>
    <row r="1052" spans="1:13" x14ac:dyDescent="0.3">
      <c r="A1052" s="10" t="s">
        <v>934</v>
      </c>
      <c r="B1052" s="8">
        <v>57.962760131434777</v>
      </c>
      <c r="C1052" s="8">
        <v>192.5191675794083</v>
      </c>
      <c r="D1052" s="8">
        <v>30.016429353778701</v>
      </c>
      <c r="E1052" s="8">
        <v>2159.1128148959392</v>
      </c>
      <c r="F1052" s="8">
        <v>2439.611171960561</v>
      </c>
      <c r="G1052" s="9">
        <v>0.13481798866882483</v>
      </c>
      <c r="H1052" s="9">
        <v>0.36087617223587898</v>
      </c>
      <c r="I1052" s="9">
        <v>0.10330297509093306</v>
      </c>
      <c r="J1052" s="9">
        <v>0.40831895388854017</v>
      </c>
      <c r="K1052" s="9">
        <f t="shared" si="48"/>
        <v>0.33017813007433017</v>
      </c>
      <c r="L1052" s="9">
        <f t="shared" si="49"/>
        <v>0.88380950430821348</v>
      </c>
      <c r="M1052" s="9">
        <f t="shared" si="50"/>
        <v>0.25299578701196401</v>
      </c>
    </row>
    <row r="1053" spans="1:13" x14ac:dyDescent="0.3">
      <c r="A1053" s="10" t="s">
        <v>935</v>
      </c>
      <c r="B1053" s="8">
        <v>196.31111766440546</v>
      </c>
      <c r="C1053" s="8">
        <v>312.08434090238796</v>
      </c>
      <c r="D1053" s="8">
        <v>116.77994691831303</v>
      </c>
      <c r="E1053" s="8">
        <v>3205.4081981716222</v>
      </c>
      <c r="F1053" s="8">
        <v>3830.5836036567289</v>
      </c>
      <c r="G1053" s="9">
        <v>0.58951694442519376</v>
      </c>
      <c r="H1053" s="9">
        <v>0.48642304092106009</v>
      </c>
      <c r="I1053" s="9">
        <v>0.33604938725868277</v>
      </c>
      <c r="J1053" s="9">
        <v>1.0461270283422279</v>
      </c>
      <c r="K1053" s="9">
        <f t="shared" si="48"/>
        <v>0.56352328967103249</v>
      </c>
      <c r="L1053" s="9">
        <f t="shared" si="49"/>
        <v>0.46497512036552852</v>
      </c>
      <c r="M1053" s="9">
        <f t="shared" si="50"/>
        <v>0.32123191367229281</v>
      </c>
    </row>
    <row r="1054" spans="1:13" x14ac:dyDescent="0.3">
      <c r="A1054" s="10" t="s">
        <v>936</v>
      </c>
      <c r="B1054" s="8">
        <v>3942.7988165680449</v>
      </c>
      <c r="C1054" s="8">
        <v>5475.6059171597581</v>
      </c>
      <c r="D1054" s="8">
        <v>2654.717159763306</v>
      </c>
      <c r="E1054" s="8">
        <v>58327.237869822377</v>
      </c>
      <c r="F1054" s="8">
        <v>70400.359763313492</v>
      </c>
      <c r="G1054" s="9">
        <v>9.99633545321932</v>
      </c>
      <c r="H1054" s="9">
        <v>10.105869311058516</v>
      </c>
      <c r="I1054" s="9">
        <v>9.7264160439658678</v>
      </c>
      <c r="J1054" s="9">
        <v>13.02795485775288</v>
      </c>
      <c r="K1054" s="9">
        <f t="shared" si="48"/>
        <v>0.76729890165919201</v>
      </c>
      <c r="L1054" s="9">
        <f t="shared" si="49"/>
        <v>0.7757065035456856</v>
      </c>
      <c r="M1054" s="9">
        <f t="shared" si="50"/>
        <v>0.74658042264996949</v>
      </c>
    </row>
    <row r="1055" spans="1:13" x14ac:dyDescent="0.3">
      <c r="A1055" s="10" t="s">
        <v>937</v>
      </c>
      <c r="B1055" s="8">
        <v>6.0588235294117601</v>
      </c>
      <c r="C1055" s="8">
        <v>16.156862745098032</v>
      </c>
      <c r="D1055" s="8">
        <v>4.0392156862744999</v>
      </c>
      <c r="E1055" s="8">
        <v>87.852941176470424</v>
      </c>
      <c r="F1055" s="8">
        <v>114.10784313725472</v>
      </c>
      <c r="G1055" s="9">
        <v>2.0772519147551231E-2</v>
      </c>
      <c r="H1055" s="9">
        <v>2.4422527284209912E-2</v>
      </c>
      <c r="I1055" s="9">
        <v>1.1780136741229802E-2</v>
      </c>
      <c r="J1055" s="9">
        <v>2.9689810387809736E-2</v>
      </c>
      <c r="K1055" s="9">
        <f t="shared" si="48"/>
        <v>0.69965145874020696</v>
      </c>
      <c r="L1055" s="9">
        <f t="shared" si="49"/>
        <v>0.82258953375591426</v>
      </c>
      <c r="M1055" s="9">
        <f t="shared" si="50"/>
        <v>0.39677372766471347</v>
      </c>
    </row>
    <row r="1056" spans="1:13" x14ac:dyDescent="0.3">
      <c r="A1056" s="7" t="s">
        <v>938</v>
      </c>
      <c r="B1056" s="8"/>
      <c r="C1056" s="8"/>
      <c r="D1056" s="8"/>
      <c r="E1056" s="8"/>
      <c r="F1056" s="8"/>
      <c r="G1056" s="9"/>
      <c r="H1056" s="9"/>
      <c r="I1056" s="9"/>
      <c r="J1056" s="9"/>
      <c r="K1056" s="9" t="str">
        <f t="shared" si="48"/>
        <v/>
      </c>
      <c r="L1056" s="9" t="str">
        <f t="shared" si="49"/>
        <v/>
      </c>
      <c r="M1056" s="9" t="str">
        <f t="shared" si="50"/>
        <v/>
      </c>
    </row>
    <row r="1057" spans="1:13" x14ac:dyDescent="0.3">
      <c r="A1057" s="10" t="s">
        <v>939</v>
      </c>
      <c r="B1057" s="8">
        <v>0</v>
      </c>
      <c r="C1057" s="8">
        <v>0</v>
      </c>
      <c r="D1057" s="8">
        <v>0</v>
      </c>
      <c r="E1057" s="8">
        <v>9.8181818181818095</v>
      </c>
      <c r="F1057" s="8">
        <v>9.8181818181818095</v>
      </c>
      <c r="G1057" s="9">
        <v>0</v>
      </c>
      <c r="H1057" s="9">
        <v>0</v>
      </c>
      <c r="I1057" s="9">
        <v>0</v>
      </c>
      <c r="J1057" s="9">
        <v>2.1954155784393863E-3</v>
      </c>
      <c r="K1057" s="9">
        <f t="shared" si="48"/>
        <v>0</v>
      </c>
      <c r="L1057" s="9">
        <f t="shared" si="49"/>
        <v>0</v>
      </c>
      <c r="M1057" s="9">
        <f t="shared" si="50"/>
        <v>0</v>
      </c>
    </row>
    <row r="1058" spans="1:13" x14ac:dyDescent="0.3">
      <c r="A1058" s="10" t="s">
        <v>940</v>
      </c>
      <c r="B1058" s="8">
        <v>16</v>
      </c>
      <c r="C1058" s="8">
        <v>19</v>
      </c>
      <c r="D1058" s="8">
        <v>12</v>
      </c>
      <c r="E1058" s="8">
        <v>272</v>
      </c>
      <c r="F1058" s="8">
        <v>319</v>
      </c>
      <c r="G1058" s="9">
        <v>3.692222152158918E-2</v>
      </c>
      <c r="H1058" s="9">
        <v>4.8834269662921342E-2</v>
      </c>
      <c r="I1058" s="9">
        <v>4.2801993656547355E-2</v>
      </c>
      <c r="J1058" s="9">
        <v>4.4786821803997255E-2</v>
      </c>
      <c r="K1058" s="9">
        <f t="shared" si="48"/>
        <v>0.82439923250579583</v>
      </c>
      <c r="L1058" s="9">
        <f t="shared" si="49"/>
        <v>1.0903714015840893</v>
      </c>
      <c r="M1058" s="9">
        <f t="shared" si="50"/>
        <v>0.95568276409216535</v>
      </c>
    </row>
    <row r="1059" spans="1:13" x14ac:dyDescent="0.3">
      <c r="A1059" s="10" t="s">
        <v>941</v>
      </c>
      <c r="B1059" s="8">
        <v>0</v>
      </c>
      <c r="C1059" s="8">
        <v>0</v>
      </c>
      <c r="D1059" s="8">
        <v>0</v>
      </c>
      <c r="E1059" s="8">
        <v>103.00303951367771</v>
      </c>
      <c r="F1059" s="8">
        <v>103.00303951367771</v>
      </c>
      <c r="G1059" s="9">
        <v>0</v>
      </c>
      <c r="H1059" s="9">
        <v>0</v>
      </c>
      <c r="I1059" s="9">
        <v>0</v>
      </c>
      <c r="J1059" s="9">
        <v>3.2751524131110293E-2</v>
      </c>
      <c r="K1059" s="9">
        <f t="shared" si="48"/>
        <v>0</v>
      </c>
      <c r="L1059" s="9">
        <f t="shared" si="49"/>
        <v>0</v>
      </c>
      <c r="M1059" s="9">
        <f t="shared" si="50"/>
        <v>0</v>
      </c>
    </row>
    <row r="1060" spans="1:13" x14ac:dyDescent="0.3">
      <c r="A1060" s="10" t="s">
        <v>942</v>
      </c>
      <c r="B1060" s="8">
        <v>36.720018034264967</v>
      </c>
      <c r="C1060" s="8">
        <v>126.94634806131639</v>
      </c>
      <c r="D1060" s="8">
        <v>87.078899909828635</v>
      </c>
      <c r="E1060" s="8">
        <v>820.43011722272195</v>
      </c>
      <c r="F1060" s="8">
        <v>1071.175383228132</v>
      </c>
      <c r="G1060" s="9">
        <v>8.8932850539496594E-2</v>
      </c>
      <c r="H1060" s="9">
        <v>0.21184592384944442</v>
      </c>
      <c r="I1060" s="9">
        <v>0.2741977408280884</v>
      </c>
      <c r="J1060" s="9">
        <v>0.26994741750830786</v>
      </c>
      <c r="K1060" s="9">
        <f t="shared" si="48"/>
        <v>0.32944508734468486</v>
      </c>
      <c r="L1060" s="9">
        <f t="shared" si="49"/>
        <v>0.78476736619613963</v>
      </c>
      <c r="M1060" s="9">
        <f t="shared" si="50"/>
        <v>1.0157450045605632</v>
      </c>
    </row>
    <row r="1061" spans="1:13" x14ac:dyDescent="0.3">
      <c r="A1061" s="10" t="s">
        <v>943</v>
      </c>
      <c r="B1061" s="8">
        <v>220.06483523828555</v>
      </c>
      <c r="C1061" s="8">
        <v>499.77341086825669</v>
      </c>
      <c r="D1061" s="8">
        <v>411.33614063230903</v>
      </c>
      <c r="E1061" s="8">
        <v>6235.855891985826</v>
      </c>
      <c r="F1061" s="8">
        <v>7367.0302787246774</v>
      </c>
      <c r="G1061" s="9">
        <v>0.57632093156718389</v>
      </c>
      <c r="H1061" s="9">
        <v>0.97443529186709421</v>
      </c>
      <c r="I1061" s="9">
        <v>1.7483816774094652</v>
      </c>
      <c r="J1061" s="9">
        <v>1.1589181792498047</v>
      </c>
      <c r="K1061" s="9">
        <f t="shared" si="48"/>
        <v>0.49729216599246906</v>
      </c>
      <c r="L1061" s="9">
        <f t="shared" si="49"/>
        <v>0.84081457113553038</v>
      </c>
      <c r="M1061" s="9">
        <f t="shared" si="50"/>
        <v>1.5086325408591263</v>
      </c>
    </row>
    <row r="1062" spans="1:13" x14ac:dyDescent="0.3">
      <c r="A1062" s="10" t="s">
        <v>944</v>
      </c>
      <c r="B1062" s="8">
        <v>0</v>
      </c>
      <c r="C1062" s="8">
        <v>17.5573770491803</v>
      </c>
      <c r="D1062" s="8">
        <v>1.0327868852458999</v>
      </c>
      <c r="E1062" s="8">
        <v>49.573770491803216</v>
      </c>
      <c r="F1062" s="8">
        <v>68.163934426229417</v>
      </c>
      <c r="G1062" s="9">
        <v>0</v>
      </c>
      <c r="H1062" s="9">
        <v>2.6284321565115183E-2</v>
      </c>
      <c r="I1062" s="9">
        <v>3.5543853875267344E-3</v>
      </c>
      <c r="J1062" s="9">
        <v>1.4661469173721797E-2</v>
      </c>
      <c r="K1062" s="9">
        <f t="shared" si="48"/>
        <v>0</v>
      </c>
      <c r="L1062" s="9">
        <f t="shared" si="49"/>
        <v>1.7927481382442478</v>
      </c>
      <c r="M1062" s="9">
        <f t="shared" si="50"/>
        <v>0.24243036938599366</v>
      </c>
    </row>
    <row r="1063" spans="1:13" x14ac:dyDescent="0.3">
      <c r="A1063" s="10" t="s">
        <v>945</v>
      </c>
      <c r="B1063" s="8">
        <v>40.62735129639033</v>
      </c>
      <c r="C1063" s="8">
        <v>64.148449415353198</v>
      </c>
      <c r="D1063" s="8">
        <v>27.79766141331973</v>
      </c>
      <c r="E1063" s="8">
        <v>682.11184544992295</v>
      </c>
      <c r="F1063" s="8">
        <v>814.68530757498615</v>
      </c>
      <c r="G1063" s="9">
        <v>0.10872803591628444</v>
      </c>
      <c r="H1063" s="9">
        <v>0.10880425446854583</v>
      </c>
      <c r="I1063" s="9">
        <v>8.3071729297327396E-2</v>
      </c>
      <c r="J1063" s="9">
        <v>0.19585619161598464</v>
      </c>
      <c r="K1063" s="9">
        <f t="shared" si="48"/>
        <v>0.55514219396988773</v>
      </c>
      <c r="L1063" s="9">
        <f t="shared" si="49"/>
        <v>0.55553134966434148</v>
      </c>
      <c r="M1063" s="9">
        <f t="shared" si="50"/>
        <v>0.42414655677675073</v>
      </c>
    </row>
    <row r="1064" spans="1:13" x14ac:dyDescent="0.3">
      <c r="A1064" s="10" t="s">
        <v>946</v>
      </c>
      <c r="B1064" s="8">
        <v>9.9452054794520492</v>
      </c>
      <c r="C1064" s="8">
        <v>60.776255707762481</v>
      </c>
      <c r="D1064" s="8">
        <v>81.771689497716693</v>
      </c>
      <c r="E1064" s="8">
        <v>114.92237442922361</v>
      </c>
      <c r="F1064" s="8">
        <v>267.41552511415483</v>
      </c>
      <c r="G1064" s="9">
        <v>3.4096878749711047E-2</v>
      </c>
      <c r="H1064" s="9">
        <v>0.10010421725568022</v>
      </c>
      <c r="I1064" s="9">
        <v>0.26562189468987052</v>
      </c>
      <c r="J1064" s="9">
        <v>5.1315132769433468E-2</v>
      </c>
      <c r="K1064" s="9">
        <f t="shared" si="48"/>
        <v>0.66446049945760444</v>
      </c>
      <c r="L1064" s="9">
        <f t="shared" si="49"/>
        <v>1.950773813749316</v>
      </c>
      <c r="M1064" s="9">
        <f t="shared" si="50"/>
        <v>5.1762877801242224</v>
      </c>
    </row>
    <row r="1065" spans="1:13" x14ac:dyDescent="0.3">
      <c r="A1065" s="10" t="s">
        <v>947</v>
      </c>
      <c r="B1065" s="8">
        <v>38.345508390917871</v>
      </c>
      <c r="C1065" s="8">
        <v>108.64560710760109</v>
      </c>
      <c r="D1065" s="8">
        <v>21.303060217176689</v>
      </c>
      <c r="E1065" s="8">
        <v>323.80651530108474</v>
      </c>
      <c r="F1065" s="8">
        <v>492.10069101678039</v>
      </c>
      <c r="G1065" s="9">
        <v>0.10515123395176949</v>
      </c>
      <c r="H1065" s="9">
        <v>0.16954166936183462</v>
      </c>
      <c r="I1065" s="9">
        <v>7.1489607778130265E-2</v>
      </c>
      <c r="J1065" s="9">
        <v>8.782865735747572E-2</v>
      </c>
      <c r="K1065" s="9">
        <f t="shared" si="48"/>
        <v>1.1972314858894895</v>
      </c>
      <c r="L1065" s="9">
        <f t="shared" si="49"/>
        <v>1.9303684521986346</v>
      </c>
      <c r="M1065" s="9">
        <f t="shared" si="50"/>
        <v>0.81396676129474355</v>
      </c>
    </row>
    <row r="1066" spans="1:13" x14ac:dyDescent="0.3">
      <c r="A1066" s="10" t="s">
        <v>948</v>
      </c>
      <c r="B1066" s="8">
        <v>258.36513291053791</v>
      </c>
      <c r="C1066" s="8">
        <v>536.604506814194</v>
      </c>
      <c r="D1066" s="8">
        <v>221.75468897584591</v>
      </c>
      <c r="E1066" s="8">
        <v>2470.6819592497609</v>
      </c>
      <c r="F1066" s="8">
        <v>3487.406287950339</v>
      </c>
      <c r="G1066" s="9">
        <v>0.59713937273284068</v>
      </c>
      <c r="H1066" s="9">
        <v>1.0244011528389667</v>
      </c>
      <c r="I1066" s="9">
        <v>0.83324380288208733</v>
      </c>
      <c r="J1066" s="9">
        <v>0.56747619250705106</v>
      </c>
      <c r="K1066" s="9">
        <f t="shared" si="48"/>
        <v>1.0522721139978415</v>
      </c>
      <c r="L1066" s="9">
        <f t="shared" si="49"/>
        <v>1.8051878939859458</v>
      </c>
      <c r="M1066" s="9">
        <f t="shared" si="50"/>
        <v>1.4683326170934194</v>
      </c>
    </row>
    <row r="1067" spans="1:13" x14ac:dyDescent="0.3">
      <c r="A1067" s="10" t="s">
        <v>949</v>
      </c>
      <c r="B1067" s="8">
        <v>262.71337993822135</v>
      </c>
      <c r="C1067" s="8">
        <v>623.42302064704847</v>
      </c>
      <c r="D1067" s="8">
        <v>258.54332628840757</v>
      </c>
      <c r="E1067" s="8">
        <v>4858.1125020321824</v>
      </c>
      <c r="F1067" s="8">
        <v>6002.7922289058597</v>
      </c>
      <c r="G1067" s="9">
        <v>0.65019203082858668</v>
      </c>
      <c r="H1067" s="9">
        <v>1.1096185495608675</v>
      </c>
      <c r="I1067" s="9">
        <v>0.90265687176900733</v>
      </c>
      <c r="J1067" s="9">
        <v>1.1667506695895</v>
      </c>
      <c r="K1067" s="9">
        <f t="shared" si="48"/>
        <v>0.55726733035203224</v>
      </c>
      <c r="L1067" s="9">
        <f t="shared" si="49"/>
        <v>0.95103313714083104</v>
      </c>
      <c r="M1067" s="9">
        <f t="shared" si="50"/>
        <v>0.77365018533616159</v>
      </c>
    </row>
    <row r="1068" spans="1:13" x14ac:dyDescent="0.3">
      <c r="A1068" s="10" t="s">
        <v>950</v>
      </c>
      <c r="B1068" s="8">
        <v>344.50169138693673</v>
      </c>
      <c r="C1068" s="8">
        <v>454.53655997918173</v>
      </c>
      <c r="D1068" s="8">
        <v>211.84283112151883</v>
      </c>
      <c r="E1068" s="8">
        <v>2686.08482956023</v>
      </c>
      <c r="F1068" s="8">
        <v>3696.9659120478673</v>
      </c>
      <c r="G1068" s="9">
        <v>0.79216379892044497</v>
      </c>
      <c r="H1068" s="9">
        <v>0.82483495414962771</v>
      </c>
      <c r="I1068" s="9">
        <v>0.77296536563477702</v>
      </c>
      <c r="J1068" s="9">
        <v>0.60977011625217192</v>
      </c>
      <c r="K1068" s="9">
        <f t="shared" si="48"/>
        <v>1.2991187626401222</v>
      </c>
      <c r="L1068" s="9">
        <f t="shared" si="49"/>
        <v>1.3526982253891155</v>
      </c>
      <c r="M1068" s="9">
        <f t="shared" si="50"/>
        <v>1.2676340559056116</v>
      </c>
    </row>
    <row r="1069" spans="1:13" x14ac:dyDescent="0.3">
      <c r="A1069" s="10" t="s">
        <v>951</v>
      </c>
      <c r="B1069" s="8">
        <v>17.134481154025117</v>
      </c>
      <c r="C1069" s="8">
        <v>122.96510004653311</v>
      </c>
      <c r="D1069" s="8">
        <v>19.150302466263366</v>
      </c>
      <c r="E1069" s="8">
        <v>415.25919032107879</v>
      </c>
      <c r="F1069" s="8">
        <v>574.50907398790036</v>
      </c>
      <c r="G1069" s="9">
        <v>4.252206879155275E-2</v>
      </c>
      <c r="H1069" s="9">
        <v>0.23876791914608728</v>
      </c>
      <c r="I1069" s="9">
        <v>6.9576186938818049E-2</v>
      </c>
      <c r="J1069" s="9">
        <v>7.9495084640082384E-2</v>
      </c>
      <c r="K1069" s="9">
        <f t="shared" si="48"/>
        <v>0.5349018619713829</v>
      </c>
      <c r="L1069" s="9">
        <f t="shared" si="49"/>
        <v>3.0035557572788294</v>
      </c>
      <c r="M1069" s="9">
        <f t="shared" si="50"/>
        <v>0.87522627661606256</v>
      </c>
    </row>
    <row r="1070" spans="1:13" x14ac:dyDescent="0.3">
      <c r="A1070" s="10" t="s">
        <v>952</v>
      </c>
      <c r="B1070" s="8">
        <v>128.0554298642532</v>
      </c>
      <c r="C1070" s="8">
        <v>767.29147812971178</v>
      </c>
      <c r="D1070" s="8">
        <v>145.75414781297115</v>
      </c>
      <c r="E1070" s="8">
        <v>2331.025263951733</v>
      </c>
      <c r="F1070" s="8">
        <v>3372.1263197586691</v>
      </c>
      <c r="G1070" s="9">
        <v>0.36673503161601634</v>
      </c>
      <c r="H1070" s="9">
        <v>1.3722044670703595</v>
      </c>
      <c r="I1070" s="9">
        <v>0.51687442417964791</v>
      </c>
      <c r="J1070" s="9">
        <v>0.63501161271414075</v>
      </c>
      <c r="K1070" s="9">
        <f t="shared" si="48"/>
        <v>0.57752492123495569</v>
      </c>
      <c r="L1070" s="9">
        <f t="shared" si="49"/>
        <v>2.1609123984447134</v>
      </c>
      <c r="M1070" s="9">
        <f t="shared" si="50"/>
        <v>0.81396058565046447</v>
      </c>
    </row>
    <row r="1071" spans="1:13" x14ac:dyDescent="0.3">
      <c r="A1071" s="10" t="s">
        <v>953</v>
      </c>
      <c r="B1071" s="8">
        <v>241.77862799397502</v>
      </c>
      <c r="C1071" s="8">
        <v>581.87387650002256</v>
      </c>
      <c r="D1071" s="8">
        <v>370.19217315259999</v>
      </c>
      <c r="E1071" s="8">
        <v>6158.8340135062745</v>
      </c>
      <c r="F1071" s="8">
        <v>7352.6786911528725</v>
      </c>
      <c r="G1071" s="9">
        <v>0.63976273631054259</v>
      </c>
      <c r="H1071" s="9">
        <v>1.2341884060913053</v>
      </c>
      <c r="I1071" s="9">
        <v>1.516608468303617</v>
      </c>
      <c r="J1071" s="9">
        <v>1.0526695682823191</v>
      </c>
      <c r="K1071" s="9">
        <f t="shared" si="48"/>
        <v>0.6077526657814073</v>
      </c>
      <c r="L1071" s="9">
        <f t="shared" si="49"/>
        <v>1.1724366727017457</v>
      </c>
      <c r="M1071" s="9">
        <f t="shared" si="50"/>
        <v>1.440726049275201</v>
      </c>
    </row>
    <row r="1072" spans="1:13" x14ac:dyDescent="0.3">
      <c r="A1072" s="10" t="s">
        <v>954</v>
      </c>
      <c r="B1072" s="8">
        <v>14.495207667731611</v>
      </c>
      <c r="C1072" s="8">
        <v>32.335463258785829</v>
      </c>
      <c r="D1072" s="8">
        <v>2.2300319488817801</v>
      </c>
      <c r="E1072" s="8">
        <v>76.936102236421561</v>
      </c>
      <c r="F1072" s="8">
        <v>125.99680511182078</v>
      </c>
      <c r="G1072" s="9">
        <v>3.9840993103539314E-2</v>
      </c>
      <c r="H1072" s="9">
        <v>6.3920363548746612E-2</v>
      </c>
      <c r="I1072" s="9">
        <v>6.4614480793786519E-3</v>
      </c>
      <c r="J1072" s="9">
        <v>1.9153075298429828E-2</v>
      </c>
      <c r="K1072" s="9">
        <f t="shared" si="48"/>
        <v>2.0801355647991153</v>
      </c>
      <c r="L1072" s="9">
        <f t="shared" si="49"/>
        <v>3.3373420483543348</v>
      </c>
      <c r="M1072" s="9">
        <f t="shared" si="50"/>
        <v>0.33735825598244074</v>
      </c>
    </row>
    <row r="1073" spans="1:13" x14ac:dyDescent="0.3">
      <c r="A1073" s="10" t="s">
        <v>955</v>
      </c>
      <c r="B1073" s="8">
        <v>36.51315789473675</v>
      </c>
      <c r="C1073" s="8">
        <v>371.21710526315701</v>
      </c>
      <c r="D1073" s="8">
        <v>59.84100877192968</v>
      </c>
      <c r="E1073" s="8">
        <v>974.69846491227918</v>
      </c>
      <c r="F1073" s="8">
        <v>1442.2697368421027</v>
      </c>
      <c r="G1073" s="9">
        <v>8.8873556532042E-2</v>
      </c>
      <c r="H1073" s="9">
        <v>0.6269352923626319</v>
      </c>
      <c r="I1073" s="9">
        <v>0.20713446859842172</v>
      </c>
      <c r="J1073" s="9">
        <v>0.27185002592450802</v>
      </c>
      <c r="K1073" s="9">
        <f t="shared" si="48"/>
        <v>0.32692127296953777</v>
      </c>
      <c r="L1073" s="9">
        <f t="shared" si="49"/>
        <v>2.3061807341402649</v>
      </c>
      <c r="M1073" s="9">
        <f t="shared" si="50"/>
        <v>0.76194389864043044</v>
      </c>
    </row>
    <row r="1074" spans="1:13" x14ac:dyDescent="0.3">
      <c r="A1074" s="10" t="s">
        <v>956</v>
      </c>
      <c r="B1074" s="8">
        <v>5.3478712357216995</v>
      </c>
      <c r="C1074" s="8">
        <v>42.782969885773582</v>
      </c>
      <c r="D1074" s="8">
        <v>4.2782969885773596</v>
      </c>
      <c r="E1074" s="8">
        <v>376.490134994806</v>
      </c>
      <c r="F1074" s="8">
        <v>428.89927310487866</v>
      </c>
      <c r="G1074" s="9">
        <v>1.3518719297413766E-2</v>
      </c>
      <c r="H1074" s="9">
        <v>7.6724479207798874E-2</v>
      </c>
      <c r="I1074" s="9">
        <v>1.5843993089141205E-2</v>
      </c>
      <c r="J1074" s="9">
        <v>6.9489343341367013E-2</v>
      </c>
      <c r="K1074" s="9">
        <f t="shared" si="48"/>
        <v>0.19454377674865825</v>
      </c>
      <c r="L1074" s="9">
        <f t="shared" si="49"/>
        <v>1.1041186391831219</v>
      </c>
      <c r="M1074" s="9">
        <f t="shared" si="50"/>
        <v>0.22800608449136509</v>
      </c>
    </row>
    <row r="1075" spans="1:13" x14ac:dyDescent="0.3">
      <c r="A1075" s="10" t="s">
        <v>957</v>
      </c>
      <c r="B1075" s="8">
        <v>20.52616690240453</v>
      </c>
      <c r="C1075" s="8">
        <v>44.900990099009896</v>
      </c>
      <c r="D1075" s="8">
        <v>8.9801980198019695</v>
      </c>
      <c r="E1075" s="8">
        <v>309.17538896746703</v>
      </c>
      <c r="F1075" s="8">
        <v>383.58274398868343</v>
      </c>
      <c r="G1075" s="9">
        <v>5.8502204412476624E-2</v>
      </c>
      <c r="H1075" s="9">
        <v>8.8282093381447407E-2</v>
      </c>
      <c r="I1075" s="9">
        <v>3.7409008850496361E-2</v>
      </c>
      <c r="J1075" s="9">
        <v>6.1358777457829486E-2</v>
      </c>
      <c r="K1075" s="9">
        <f t="shared" si="48"/>
        <v>0.95344475291548758</v>
      </c>
      <c r="L1075" s="9">
        <f t="shared" si="49"/>
        <v>1.4387850775241033</v>
      </c>
      <c r="M1075" s="9">
        <f t="shared" si="50"/>
        <v>0.6096765678913133</v>
      </c>
    </row>
    <row r="1076" spans="1:13" x14ac:dyDescent="0.3">
      <c r="A1076" s="10" t="s">
        <v>958</v>
      </c>
      <c r="B1076" s="8">
        <v>274.47325206846438</v>
      </c>
      <c r="C1076" s="8">
        <v>935.28055327480445</v>
      </c>
      <c r="D1076" s="8">
        <v>233.04332722794081</v>
      </c>
      <c r="E1076" s="8">
        <v>5316.4951051601001</v>
      </c>
      <c r="F1076" s="8">
        <v>6759.2922377313098</v>
      </c>
      <c r="G1076" s="9">
        <v>0.65196915735052141</v>
      </c>
      <c r="H1076" s="9">
        <v>1.7390693532520041</v>
      </c>
      <c r="I1076" s="9">
        <v>0.87149761691370309</v>
      </c>
      <c r="J1076" s="9">
        <v>1.1628574939085978</v>
      </c>
      <c r="K1076" s="9">
        <f t="shared" si="48"/>
        <v>0.5606612682686698</v>
      </c>
      <c r="L1076" s="9">
        <f t="shared" si="49"/>
        <v>1.4955137343670912</v>
      </c>
      <c r="M1076" s="9">
        <f t="shared" si="50"/>
        <v>0.74944489886239141</v>
      </c>
    </row>
    <row r="1077" spans="1:13" x14ac:dyDescent="0.3">
      <c r="A1077" s="10" t="s">
        <v>959</v>
      </c>
      <c r="B1077" s="8">
        <v>3.0666666666666602</v>
      </c>
      <c r="C1077" s="8">
        <v>8.17777777777777</v>
      </c>
      <c r="D1077" s="8">
        <v>1.0222222222222199</v>
      </c>
      <c r="E1077" s="8">
        <v>12.266666666666659</v>
      </c>
      <c r="F1077" s="8">
        <v>24.53333333333331</v>
      </c>
      <c r="G1077" s="9">
        <v>1.051398703778967E-2</v>
      </c>
      <c r="H1077" s="9">
        <v>1.1193753257950276E-2</v>
      </c>
      <c r="I1077" s="9">
        <v>2.9618570342850687E-3</v>
      </c>
      <c r="J1077" s="9">
        <v>5.4710708723049867E-3</v>
      </c>
      <c r="K1077" s="9">
        <f t="shared" si="48"/>
        <v>1.9217420653445272</v>
      </c>
      <c r="L1077" s="9">
        <f t="shared" si="49"/>
        <v>2.0459894450671405</v>
      </c>
      <c r="M1077" s="9">
        <f t="shared" si="50"/>
        <v>0.54136696515452465</v>
      </c>
    </row>
    <row r="1078" spans="1:13" x14ac:dyDescent="0.3">
      <c r="A1078" s="10" t="s">
        <v>960</v>
      </c>
      <c r="B1078" s="8">
        <v>0</v>
      </c>
      <c r="C1078" s="8">
        <v>7</v>
      </c>
      <c r="D1078" s="8">
        <v>0</v>
      </c>
      <c r="E1078" s="8">
        <v>0</v>
      </c>
      <c r="F1078" s="8">
        <v>7</v>
      </c>
      <c r="G1078" s="9">
        <v>0</v>
      </c>
      <c r="H1078" s="9">
        <v>1.1850322580645162E-2</v>
      </c>
      <c r="I1078" s="9">
        <v>0</v>
      </c>
      <c r="J1078" s="9">
        <v>0</v>
      </c>
      <c r="K1078" s="9" t="str">
        <f t="shared" si="48"/>
        <v/>
      </c>
      <c r="L1078" s="9" t="str">
        <f t="shared" si="49"/>
        <v/>
      </c>
      <c r="M1078" s="9" t="str">
        <f t="shared" si="50"/>
        <v/>
      </c>
    </row>
    <row r="1079" spans="1:13" x14ac:dyDescent="0.3">
      <c r="A1079" s="10" t="s">
        <v>961</v>
      </c>
      <c r="B1079" s="8">
        <v>7</v>
      </c>
      <c r="C1079" s="8">
        <v>36</v>
      </c>
      <c r="D1079" s="8">
        <v>17</v>
      </c>
      <c r="E1079" s="8">
        <v>192</v>
      </c>
      <c r="F1079" s="8">
        <v>252</v>
      </c>
      <c r="G1079" s="9">
        <v>1.6818443920406594E-2</v>
      </c>
      <c r="H1079" s="9">
        <v>6.4411549584250744E-2</v>
      </c>
      <c r="I1079" s="9">
        <v>6.2317195985114912E-2</v>
      </c>
      <c r="J1079" s="9">
        <v>4.6254193654770341E-2</v>
      </c>
      <c r="K1079" s="9">
        <f t="shared" si="48"/>
        <v>0.36360906096288753</v>
      </c>
      <c r="L1079" s="9">
        <f t="shared" si="49"/>
        <v>1.3925558850944919</v>
      </c>
      <c r="M1079" s="9">
        <f t="shared" si="50"/>
        <v>1.3472766696623182</v>
      </c>
    </row>
    <row r="1080" spans="1:13" x14ac:dyDescent="0.3">
      <c r="A1080" s="10" t="s">
        <v>962</v>
      </c>
      <c r="B1080" s="8">
        <v>59.854346720894718</v>
      </c>
      <c r="C1080" s="8">
        <v>64.054651753939908</v>
      </c>
      <c r="D1080" s="8">
        <v>27.3019827147941</v>
      </c>
      <c r="E1080" s="8">
        <v>913.56634468733955</v>
      </c>
      <c r="F1080" s="8">
        <v>1064.7773258769682</v>
      </c>
      <c r="G1080" s="9">
        <v>0.14492109702219222</v>
      </c>
      <c r="H1080" s="9">
        <v>0.12707851947469542</v>
      </c>
      <c r="I1080" s="9">
        <v>9.6197577885974134E-2</v>
      </c>
      <c r="J1080" s="9">
        <v>0.22674704091015896</v>
      </c>
      <c r="K1080" s="9">
        <f t="shared" si="48"/>
        <v>0.63913115002727827</v>
      </c>
      <c r="L1080" s="9">
        <f t="shared" si="49"/>
        <v>0.56044179877542966</v>
      </c>
      <c r="M1080" s="9">
        <f t="shared" si="50"/>
        <v>0.4242506429183755</v>
      </c>
    </row>
    <row r="1081" spans="1:13" x14ac:dyDescent="0.3">
      <c r="A1081" s="10" t="s">
        <v>963</v>
      </c>
      <c r="B1081" s="8">
        <v>1</v>
      </c>
      <c r="C1081" s="8">
        <v>3</v>
      </c>
      <c r="D1081" s="8">
        <v>0</v>
      </c>
      <c r="E1081" s="8">
        <v>20</v>
      </c>
      <c r="F1081" s="8">
        <v>24</v>
      </c>
      <c r="G1081" s="9">
        <v>2.2649326734952239E-3</v>
      </c>
      <c r="H1081" s="9">
        <v>5.0787096774193548E-3</v>
      </c>
      <c r="I1081" s="9">
        <v>0</v>
      </c>
      <c r="J1081" s="9">
        <v>4.064556450147673E-3</v>
      </c>
      <c r="K1081" s="9">
        <f t="shared" si="48"/>
        <v>0.55723981233252018</v>
      </c>
      <c r="L1081" s="9">
        <f t="shared" si="49"/>
        <v>1.2495114140276822</v>
      </c>
      <c r="M1081" s="9">
        <f t="shared" si="50"/>
        <v>0</v>
      </c>
    </row>
    <row r="1082" spans="1:13" x14ac:dyDescent="0.3">
      <c r="A1082" s="10" t="s">
        <v>964</v>
      </c>
      <c r="B1082" s="8">
        <v>36.026118500604397</v>
      </c>
      <c r="C1082" s="8">
        <v>207.15018137847574</v>
      </c>
      <c r="D1082" s="8">
        <v>67.048609431680632</v>
      </c>
      <c r="E1082" s="8">
        <v>1518.1006045949187</v>
      </c>
      <c r="F1082" s="8">
        <v>1828.3255139056794</v>
      </c>
      <c r="G1082" s="9">
        <v>9.8007800613005083E-2</v>
      </c>
      <c r="H1082" s="9">
        <v>0.42334060619760522</v>
      </c>
      <c r="I1082" s="9">
        <v>0.2656249954863259</v>
      </c>
      <c r="J1082" s="9">
        <v>0.26518847242674076</v>
      </c>
      <c r="K1082" s="9">
        <f t="shared" si="48"/>
        <v>0.36957790704903315</v>
      </c>
      <c r="L1082" s="9">
        <f t="shared" si="49"/>
        <v>1.5963763519719152</v>
      </c>
      <c r="M1082" s="9">
        <f t="shared" si="50"/>
        <v>1.0016460861046881</v>
      </c>
    </row>
    <row r="1083" spans="1:13" x14ac:dyDescent="0.3">
      <c r="A1083" s="10" t="s">
        <v>352</v>
      </c>
      <c r="B1083" s="8">
        <v>4.3057207535586803</v>
      </c>
      <c r="C1083" s="8">
        <v>12.91716226067604</v>
      </c>
      <c r="D1083" s="8">
        <v>11.84073207228637</v>
      </c>
      <c r="E1083" s="8">
        <v>78.579403752445828</v>
      </c>
      <c r="F1083" s="8">
        <v>107.64301883896692</v>
      </c>
      <c r="G1083" s="9">
        <v>9.5845204052025443E-3</v>
      </c>
      <c r="H1083" s="9">
        <v>2.6279700035162043E-2</v>
      </c>
      <c r="I1083" s="9">
        <v>3.6982177583819872E-2</v>
      </c>
      <c r="J1083" s="9">
        <v>2.2015598419392546E-2</v>
      </c>
      <c r="K1083" s="9">
        <f t="shared" si="48"/>
        <v>0.43535134601474079</v>
      </c>
      <c r="L1083" s="9">
        <f t="shared" si="49"/>
        <v>1.1936854740234288</v>
      </c>
      <c r="M1083" s="9">
        <f t="shared" si="50"/>
        <v>1.6798170496807365</v>
      </c>
    </row>
    <row r="1084" spans="1:13" x14ac:dyDescent="0.3">
      <c r="A1084" s="10" t="s">
        <v>965</v>
      </c>
      <c r="B1084" s="8">
        <v>33.585235551238412</v>
      </c>
      <c r="C1084" s="8">
        <v>98.656629431762809</v>
      </c>
      <c r="D1084" s="8">
        <v>88.161243322000885</v>
      </c>
      <c r="E1084" s="8">
        <v>748.32102962602971</v>
      </c>
      <c r="F1084" s="8">
        <v>968.72413793103181</v>
      </c>
      <c r="G1084" s="9">
        <v>8.4136595051529262E-2</v>
      </c>
      <c r="H1084" s="9">
        <v>0.1633887663072798</v>
      </c>
      <c r="I1084" s="9">
        <v>0.27032610512481076</v>
      </c>
      <c r="J1084" s="9">
        <v>0.23442487280675955</v>
      </c>
      <c r="K1084" s="9">
        <f t="shared" si="48"/>
        <v>0.35890643362270053</v>
      </c>
      <c r="L1084" s="9">
        <f t="shared" si="49"/>
        <v>0.69697709270792252</v>
      </c>
      <c r="M1084" s="9">
        <f t="shared" si="50"/>
        <v>1.1531460031873204</v>
      </c>
    </row>
    <row r="1085" spans="1:13" x14ac:dyDescent="0.3">
      <c r="A1085" s="10" t="s">
        <v>966</v>
      </c>
      <c r="B1085" s="8">
        <v>328.9700103412614</v>
      </c>
      <c r="C1085" s="8">
        <v>840.70113753877877</v>
      </c>
      <c r="D1085" s="8">
        <v>295.46380558428092</v>
      </c>
      <c r="E1085" s="8">
        <v>3999.4224405377358</v>
      </c>
      <c r="F1085" s="8">
        <v>5464.5573940020568</v>
      </c>
      <c r="G1085" s="9">
        <v>1.0022606123697699</v>
      </c>
      <c r="H1085" s="9">
        <v>1.2879906671143118</v>
      </c>
      <c r="I1085" s="9">
        <v>0.9505023806931141</v>
      </c>
      <c r="J1085" s="9">
        <v>1.159258953397146</v>
      </c>
      <c r="K1085" s="9">
        <f t="shared" si="48"/>
        <v>0.86457008542629676</v>
      </c>
      <c r="L1085" s="9">
        <f t="shared" si="49"/>
        <v>1.1110465555085207</v>
      </c>
      <c r="M1085" s="9">
        <f t="shared" si="50"/>
        <v>0.81992239775911846</v>
      </c>
    </row>
    <row r="1086" spans="1:13" x14ac:dyDescent="0.3">
      <c r="A1086" s="10" t="s">
        <v>967</v>
      </c>
      <c r="B1086" s="8">
        <v>139.93114754098335</v>
      </c>
      <c r="C1086" s="8">
        <v>395.77540983606497</v>
      </c>
      <c r="D1086" s="8">
        <v>40.726229508196695</v>
      </c>
      <c r="E1086" s="8">
        <v>1620.6950819672122</v>
      </c>
      <c r="F1086" s="8">
        <v>2197.1278688524571</v>
      </c>
      <c r="G1086" s="9">
        <v>0.35944684681883016</v>
      </c>
      <c r="H1086" s="9">
        <v>0.77025573595932273</v>
      </c>
      <c r="I1086" s="9">
        <v>0.15287881199128858</v>
      </c>
      <c r="J1086" s="9">
        <v>0.34168940391734326</v>
      </c>
      <c r="K1086" s="9">
        <f t="shared" si="48"/>
        <v>1.0519695451421798</v>
      </c>
      <c r="L1086" s="9">
        <f t="shared" si="49"/>
        <v>2.2542570156657602</v>
      </c>
      <c r="M1086" s="9">
        <f t="shared" si="50"/>
        <v>0.44742040648199582</v>
      </c>
    </row>
    <row r="1087" spans="1:13" x14ac:dyDescent="0.3">
      <c r="A1087" s="7" t="s">
        <v>968</v>
      </c>
      <c r="B1087" s="8"/>
      <c r="C1087" s="8"/>
      <c r="D1087" s="8"/>
      <c r="E1087" s="8"/>
      <c r="F1087" s="8"/>
      <c r="G1087" s="9"/>
      <c r="H1087" s="9"/>
      <c r="I1087" s="9"/>
      <c r="J1087" s="9"/>
      <c r="K1087" s="9" t="str">
        <f t="shared" si="48"/>
        <v/>
      </c>
      <c r="L1087" s="9" t="str">
        <f t="shared" si="49"/>
        <v/>
      </c>
      <c r="M1087" s="9" t="str">
        <f t="shared" si="50"/>
        <v/>
      </c>
    </row>
    <row r="1088" spans="1:13" x14ac:dyDescent="0.3">
      <c r="A1088" s="10" t="s">
        <v>969</v>
      </c>
      <c r="B1088" s="8">
        <v>31.05786280914603</v>
      </c>
      <c r="C1088" s="8">
        <v>33.061595893606899</v>
      </c>
      <c r="D1088" s="8">
        <v>29.054129724684916</v>
      </c>
      <c r="E1088" s="8">
        <v>261.48716752216473</v>
      </c>
      <c r="F1088" s="8">
        <v>354.66075594960256</v>
      </c>
      <c r="G1088" s="9">
        <v>7.261416166723493E-2</v>
      </c>
      <c r="H1088" s="9">
        <v>5.4419298937522745E-2</v>
      </c>
      <c r="I1088" s="9">
        <v>0.11198379410182396</v>
      </c>
      <c r="J1088" s="9">
        <v>6.4840885712794574E-2</v>
      </c>
      <c r="K1088" s="9">
        <f t="shared" si="48"/>
        <v>1.1198823222259982</v>
      </c>
      <c r="L1088" s="9">
        <f t="shared" si="49"/>
        <v>0.83927445375386944</v>
      </c>
      <c r="M1088" s="9">
        <f t="shared" si="50"/>
        <v>1.7270552811052522</v>
      </c>
    </row>
    <row r="1089" spans="1:13" x14ac:dyDescent="0.3">
      <c r="A1089" s="10" t="s">
        <v>970</v>
      </c>
      <c r="B1089" s="8">
        <v>30.319999999999901</v>
      </c>
      <c r="C1089" s="8">
        <v>27.287999999999933</v>
      </c>
      <c r="D1089" s="8">
        <v>3.032</v>
      </c>
      <c r="E1089" s="8">
        <v>153.6213333333333</v>
      </c>
      <c r="F1089" s="8">
        <v>214.26133333333314</v>
      </c>
      <c r="G1089" s="9">
        <v>7.9722154910284698E-2</v>
      </c>
      <c r="H1089" s="9">
        <v>5.8057490058654952E-2</v>
      </c>
      <c r="I1089" s="9">
        <v>1.0814637063887632E-2</v>
      </c>
      <c r="J1089" s="9">
        <v>2.743753426687294E-2</v>
      </c>
      <c r="K1089" s="9">
        <f t="shared" si="48"/>
        <v>2.9055874385381002</v>
      </c>
      <c r="L1089" s="9">
        <f t="shared" si="49"/>
        <v>2.1159878833846748</v>
      </c>
      <c r="M1089" s="9">
        <f t="shared" si="50"/>
        <v>0.39415484491785485</v>
      </c>
    </row>
    <row r="1090" spans="1:13" x14ac:dyDescent="0.3">
      <c r="A1090" s="10" t="s">
        <v>971</v>
      </c>
      <c r="B1090" s="8">
        <v>55.433070866141705</v>
      </c>
      <c r="C1090" s="8">
        <v>25.196850393700721</v>
      </c>
      <c r="D1090" s="8">
        <v>9.0708661417322798</v>
      </c>
      <c r="E1090" s="8">
        <v>161.25984251968495</v>
      </c>
      <c r="F1090" s="8">
        <v>250.96062992125968</v>
      </c>
      <c r="G1090" s="9">
        <v>0.14552386586863822</v>
      </c>
      <c r="H1090" s="9">
        <v>4.8845436067501226E-2</v>
      </c>
      <c r="I1090" s="9">
        <v>3.2354262921484599E-2</v>
      </c>
      <c r="J1090" s="9">
        <v>2.9854502341926135E-2</v>
      </c>
      <c r="K1090" s="9">
        <f t="shared" si="48"/>
        <v>4.8744361638302021</v>
      </c>
      <c r="L1090" s="9">
        <f t="shared" si="49"/>
        <v>1.6361162382836036</v>
      </c>
      <c r="M1090" s="9">
        <f t="shared" si="50"/>
        <v>1.0837314436170631</v>
      </c>
    </row>
    <row r="1091" spans="1:13" x14ac:dyDescent="0.3">
      <c r="A1091" s="10" t="s">
        <v>972</v>
      </c>
      <c r="B1091" s="8">
        <v>139.50330877762491</v>
      </c>
      <c r="C1091" s="8">
        <v>161.5829691596951</v>
      </c>
      <c r="D1091" s="8">
        <v>81.293295043076355</v>
      </c>
      <c r="E1091" s="8">
        <v>986.55937070795153</v>
      </c>
      <c r="F1091" s="8">
        <v>1368.938943688348</v>
      </c>
      <c r="G1091" s="9">
        <v>0.3369035189757712</v>
      </c>
      <c r="H1091" s="9">
        <v>0.32471213977249491</v>
      </c>
      <c r="I1091" s="9">
        <v>0.33095810272486625</v>
      </c>
      <c r="J1091" s="9">
        <v>0.21110978944302058</v>
      </c>
      <c r="K1091" s="9">
        <f t="shared" si="48"/>
        <v>1.5958687650849221</v>
      </c>
      <c r="L1091" s="9">
        <f t="shared" si="49"/>
        <v>1.5381197652140906</v>
      </c>
      <c r="M1091" s="9">
        <f t="shared" si="50"/>
        <v>1.5677060907409659</v>
      </c>
    </row>
    <row r="1092" spans="1:13" x14ac:dyDescent="0.3">
      <c r="A1092" s="10" t="s">
        <v>973</v>
      </c>
      <c r="B1092" s="8">
        <v>0</v>
      </c>
      <c r="C1092" s="8">
        <v>17</v>
      </c>
      <c r="D1092" s="8">
        <v>0</v>
      </c>
      <c r="E1092" s="8">
        <v>23</v>
      </c>
      <c r="F1092" s="8">
        <v>40</v>
      </c>
      <c r="G1092" s="9">
        <v>0</v>
      </c>
      <c r="H1092" s="9">
        <v>2.8779354838709678E-2</v>
      </c>
      <c r="I1092" s="9">
        <v>0</v>
      </c>
      <c r="J1092" s="9">
        <v>7.0431113649239941E-3</v>
      </c>
      <c r="K1092" s="9">
        <f t="shared" si="48"/>
        <v>0</v>
      </c>
      <c r="L1092" s="9">
        <f t="shared" si="49"/>
        <v>4.0861706350457876</v>
      </c>
      <c r="M1092" s="9">
        <f t="shared" si="50"/>
        <v>0</v>
      </c>
    </row>
    <row r="1093" spans="1:13" x14ac:dyDescent="0.3">
      <c r="A1093" s="10" t="s">
        <v>974</v>
      </c>
      <c r="B1093" s="8">
        <v>0</v>
      </c>
      <c r="C1093" s="8">
        <v>5</v>
      </c>
      <c r="D1093" s="8">
        <v>9</v>
      </c>
      <c r="E1093" s="8">
        <v>106</v>
      </c>
      <c r="F1093" s="8">
        <v>120</v>
      </c>
      <c r="G1093" s="9">
        <v>0</v>
      </c>
      <c r="H1093" s="9">
        <v>1.1096480608916274E-2</v>
      </c>
      <c r="I1093" s="9">
        <v>3.2101495242410509E-2</v>
      </c>
      <c r="J1093" s="9">
        <v>1.8649757321118E-2</v>
      </c>
      <c r="K1093" s="9">
        <f t="shared" ref="K1093:K1156" si="51">IFERROR(G1093/J1093,"")</f>
        <v>0</v>
      </c>
      <c r="L1093" s="9">
        <f t="shared" ref="L1093:L1156" si="52">IFERROR(H1093/J1093,"")</f>
        <v>0.59499329765279063</v>
      </c>
      <c r="M1093" s="9">
        <f t="shared" ref="M1093:M1156" si="53">IFERROR(I1093/J1093,"")</f>
        <v>1.7212821963136471</v>
      </c>
    </row>
    <row r="1094" spans="1:13" x14ac:dyDescent="0.3">
      <c r="A1094" s="10" t="s">
        <v>975</v>
      </c>
      <c r="B1094" s="8">
        <v>30.306122448979512</v>
      </c>
      <c r="C1094" s="8">
        <v>28.28571428571421</v>
      </c>
      <c r="D1094" s="8">
        <v>3.03061224489795</v>
      </c>
      <c r="E1094" s="8">
        <v>454.59183673469255</v>
      </c>
      <c r="F1094" s="8">
        <v>516.21428571428419</v>
      </c>
      <c r="G1094" s="9">
        <v>7.1402411669024196E-2</v>
      </c>
      <c r="H1094" s="9">
        <v>5.1430071972246541E-2</v>
      </c>
      <c r="I1094" s="9">
        <v>1.0809687173464732E-2</v>
      </c>
      <c r="J1094" s="9">
        <v>8.7240496777184082E-2</v>
      </c>
      <c r="K1094" s="9">
        <f t="shared" si="51"/>
        <v>0.818454895452842</v>
      </c>
      <c r="L1094" s="9">
        <f t="shared" si="52"/>
        <v>0.58952062255675963</v>
      </c>
      <c r="M1094" s="9">
        <f t="shared" si="53"/>
        <v>0.12390675859025804</v>
      </c>
    </row>
    <row r="1095" spans="1:13" x14ac:dyDescent="0.3">
      <c r="A1095" s="4" t="s">
        <v>976</v>
      </c>
      <c r="B1095" s="5"/>
      <c r="C1095" s="5"/>
      <c r="D1095" s="5"/>
      <c r="E1095" s="5"/>
      <c r="F1095" s="5"/>
      <c r="G1095" s="6"/>
      <c r="H1095" s="6"/>
      <c r="I1095" s="6"/>
      <c r="J1095" s="6"/>
      <c r="K1095" s="9" t="str">
        <f t="shared" si="51"/>
        <v/>
      </c>
      <c r="L1095" s="9" t="str">
        <f t="shared" si="52"/>
        <v/>
      </c>
      <c r="M1095" s="9" t="str">
        <f t="shared" si="53"/>
        <v/>
      </c>
    </row>
    <row r="1096" spans="1:13" x14ac:dyDescent="0.3">
      <c r="A1096" s="7" t="s">
        <v>977</v>
      </c>
      <c r="B1096" s="8"/>
      <c r="C1096" s="8"/>
      <c r="D1096" s="8"/>
      <c r="E1096" s="8"/>
      <c r="F1096" s="8"/>
      <c r="G1096" s="9"/>
      <c r="H1096" s="9"/>
      <c r="I1096" s="9"/>
      <c r="J1096" s="9"/>
      <c r="K1096" s="9" t="str">
        <f t="shared" si="51"/>
        <v/>
      </c>
      <c r="L1096" s="9" t="str">
        <f t="shared" si="52"/>
        <v/>
      </c>
      <c r="M1096" s="9" t="str">
        <f t="shared" si="53"/>
        <v/>
      </c>
    </row>
    <row r="1097" spans="1:13" x14ac:dyDescent="0.3">
      <c r="A1097" s="10" t="s">
        <v>978</v>
      </c>
      <c r="B1097" s="8">
        <v>276.92436326215488</v>
      </c>
      <c r="C1097" s="8">
        <v>1166.1033187548219</v>
      </c>
      <c r="D1097" s="8">
        <v>220.53249292513397</v>
      </c>
      <c r="E1097" s="8">
        <v>8516.1794185747221</v>
      </c>
      <c r="F1097" s="8">
        <v>10179.739593516833</v>
      </c>
      <c r="G1097" s="9">
        <v>0.70381416068993397</v>
      </c>
      <c r="H1097" s="9">
        <v>2.411993778491802</v>
      </c>
      <c r="I1097" s="9">
        <v>0.91595767040997234</v>
      </c>
      <c r="J1097" s="9">
        <v>1.5433198334273794</v>
      </c>
      <c r="K1097" s="9">
        <f t="shared" si="51"/>
        <v>0.456039082402586</v>
      </c>
      <c r="L1097" s="9">
        <f t="shared" si="52"/>
        <v>1.5628606114231589</v>
      </c>
      <c r="M1097" s="9">
        <f t="shared" si="53"/>
        <v>0.59349828244987202</v>
      </c>
    </row>
    <row r="1098" spans="1:13" x14ac:dyDescent="0.3">
      <c r="A1098" s="10" t="s">
        <v>979</v>
      </c>
      <c r="B1098" s="8">
        <v>37.16582914572863</v>
      </c>
      <c r="C1098" s="8">
        <v>164.73502648377013</v>
      </c>
      <c r="D1098" s="8">
        <v>55.246502784191065</v>
      </c>
      <c r="E1098" s="8">
        <v>1353.0370772782824</v>
      </c>
      <c r="F1098" s="8">
        <v>1610.1844356919721</v>
      </c>
      <c r="G1098" s="9">
        <v>8.5559270272181853E-2</v>
      </c>
      <c r="H1098" s="9">
        <v>0.34585572625526839</v>
      </c>
      <c r="I1098" s="9">
        <v>0.23599621307057059</v>
      </c>
      <c r="J1098" s="9">
        <v>0.24965931075959316</v>
      </c>
      <c r="K1098" s="9">
        <f t="shared" si="51"/>
        <v>0.34270410349153879</v>
      </c>
      <c r="L1098" s="9">
        <f t="shared" si="52"/>
        <v>1.3853107468854089</v>
      </c>
      <c r="M1098" s="9">
        <f t="shared" si="53"/>
        <v>0.94527302968412297</v>
      </c>
    </row>
    <row r="1099" spans="1:13" x14ac:dyDescent="0.3">
      <c r="A1099" s="10" t="s">
        <v>980</v>
      </c>
      <c r="B1099" s="8">
        <v>279.54524053612732</v>
      </c>
      <c r="C1099" s="8">
        <v>678.17473516345763</v>
      </c>
      <c r="D1099" s="8">
        <v>227.06743364847864</v>
      </c>
      <c r="E1099" s="8">
        <v>5828.0641303109551</v>
      </c>
      <c r="F1099" s="8">
        <v>7012.8515396590192</v>
      </c>
      <c r="G1099" s="9">
        <v>0.6831844291054372</v>
      </c>
      <c r="H1099" s="9">
        <v>1.4263692728532571</v>
      </c>
      <c r="I1099" s="9">
        <v>0.91709066949867157</v>
      </c>
      <c r="J1099" s="9">
        <v>1.0873099119111758</v>
      </c>
      <c r="K1099" s="9">
        <f t="shared" si="51"/>
        <v>0.62832539427935219</v>
      </c>
      <c r="L1099" s="9">
        <f t="shared" si="52"/>
        <v>1.3118332291720889</v>
      </c>
      <c r="M1099" s="9">
        <f t="shared" si="53"/>
        <v>0.84344919461526102</v>
      </c>
    </row>
    <row r="1100" spans="1:13" x14ac:dyDescent="0.3">
      <c r="A1100" s="7" t="s">
        <v>976</v>
      </c>
      <c r="B1100" s="8"/>
      <c r="C1100" s="8"/>
      <c r="D1100" s="8"/>
      <c r="E1100" s="8"/>
      <c r="F1100" s="8"/>
      <c r="G1100" s="9"/>
      <c r="H1100" s="9"/>
      <c r="I1100" s="9"/>
      <c r="J1100" s="9"/>
      <c r="K1100" s="9" t="str">
        <f t="shared" si="51"/>
        <v/>
      </c>
      <c r="L1100" s="9" t="str">
        <f t="shared" si="52"/>
        <v/>
      </c>
      <c r="M1100" s="9" t="str">
        <f t="shared" si="53"/>
        <v/>
      </c>
    </row>
    <row r="1101" spans="1:13" x14ac:dyDescent="0.3">
      <c r="A1101" s="10" t="s">
        <v>981</v>
      </c>
      <c r="B1101" s="8">
        <v>72.182355424229513</v>
      </c>
      <c r="C1101" s="8">
        <v>153.3875052764879</v>
      </c>
      <c r="D1101" s="8">
        <v>58.14689742507386</v>
      </c>
      <c r="E1101" s="8">
        <v>2451.1924862811234</v>
      </c>
      <c r="F1101" s="8">
        <v>2734.9092444069147</v>
      </c>
      <c r="G1101" s="9">
        <v>0.20243075588098194</v>
      </c>
      <c r="H1101" s="9">
        <v>0.36873359622317425</v>
      </c>
      <c r="I1101" s="9">
        <v>0.27197945817647512</v>
      </c>
      <c r="J1101" s="9">
        <v>0.38380579869027825</v>
      </c>
      <c r="K1101" s="9">
        <f t="shared" si="51"/>
        <v>0.52743016539033205</v>
      </c>
      <c r="L1101" s="9">
        <f t="shared" si="52"/>
        <v>0.96072961242759414</v>
      </c>
      <c r="M1101" s="9">
        <f t="shared" si="53"/>
        <v>0.70863822043490221</v>
      </c>
    </row>
    <row r="1102" spans="1:13" x14ac:dyDescent="0.3">
      <c r="A1102" s="10" t="s">
        <v>982</v>
      </c>
      <c r="B1102" s="8">
        <v>49.676860055253862</v>
      </c>
      <c r="C1102" s="8">
        <v>121.65761646184592</v>
      </c>
      <c r="D1102" s="8">
        <v>63.870248642469228</v>
      </c>
      <c r="E1102" s="8">
        <v>1782.2840811660378</v>
      </c>
      <c r="F1102" s="8">
        <v>2017.4888063256069</v>
      </c>
      <c r="G1102" s="9">
        <v>0.13990845225825171</v>
      </c>
      <c r="H1102" s="9">
        <v>0.29768474982588816</v>
      </c>
      <c r="I1102" s="9">
        <v>0.29983486268064768</v>
      </c>
      <c r="J1102" s="9">
        <v>0.34851203631946859</v>
      </c>
      <c r="K1102" s="9">
        <f t="shared" si="51"/>
        <v>0.40144510857008858</v>
      </c>
      <c r="L1102" s="9">
        <f t="shared" si="52"/>
        <v>0.85415916468667141</v>
      </c>
      <c r="M1102" s="9">
        <f t="shared" si="53"/>
        <v>0.86032857242783933</v>
      </c>
    </row>
    <row r="1103" spans="1:13" x14ac:dyDescent="0.3">
      <c r="A1103" s="10" t="s">
        <v>983</v>
      </c>
      <c r="B1103" s="8">
        <v>21.105315947843511</v>
      </c>
      <c r="C1103" s="8">
        <v>44.220661985957847</v>
      </c>
      <c r="D1103" s="8">
        <v>56.280842527582649</v>
      </c>
      <c r="E1103" s="8">
        <v>316.57973921765227</v>
      </c>
      <c r="F1103" s="8">
        <v>438.18655967903629</v>
      </c>
      <c r="G1103" s="9">
        <v>4.9862296233858808E-2</v>
      </c>
      <c r="H1103" s="9">
        <v>9.1181925311385581E-2</v>
      </c>
      <c r="I1103" s="9">
        <v>0.21793352165677232</v>
      </c>
      <c r="J1103" s="9">
        <v>5.4839062706831476E-2</v>
      </c>
      <c r="K1103" s="9">
        <f t="shared" si="51"/>
        <v>0.90924778383652616</v>
      </c>
      <c r="L1103" s="9">
        <f t="shared" si="52"/>
        <v>1.6627185223577272</v>
      </c>
      <c r="M1103" s="9">
        <f t="shared" si="53"/>
        <v>3.974056282140352</v>
      </c>
    </row>
    <row r="1104" spans="1:13" x14ac:dyDescent="0.3">
      <c r="A1104" s="10" t="s">
        <v>984</v>
      </c>
      <c r="B1104" s="8">
        <v>44.603927335286173</v>
      </c>
      <c r="C1104" s="8">
        <v>172.78818768096278</v>
      </c>
      <c r="D1104" s="8">
        <v>91.990345796032898</v>
      </c>
      <c r="E1104" s="8">
        <v>947.04248605977205</v>
      </c>
      <c r="F1104" s="8">
        <v>1256.4249468720541</v>
      </c>
      <c r="G1104" s="9">
        <v>0.10383906654464661</v>
      </c>
      <c r="H1104" s="9">
        <v>0.33041119052801859</v>
      </c>
      <c r="I1104" s="9">
        <v>0.32018762085592223</v>
      </c>
      <c r="J1104" s="9">
        <v>0.19585741148192359</v>
      </c>
      <c r="K1104" s="9">
        <f t="shared" si="51"/>
        <v>0.53017685549382598</v>
      </c>
      <c r="L1104" s="9">
        <f t="shared" si="52"/>
        <v>1.6869986590143078</v>
      </c>
      <c r="M1104" s="9">
        <f t="shared" si="53"/>
        <v>1.634799614848752</v>
      </c>
    </row>
    <row r="1105" spans="1:13" x14ac:dyDescent="0.3">
      <c r="A1105" s="10" t="s">
        <v>985</v>
      </c>
      <c r="B1105" s="8">
        <v>1086.7825026141495</v>
      </c>
      <c r="C1105" s="8">
        <v>2190.7353607528712</v>
      </c>
      <c r="D1105" s="8">
        <v>748.42549668874051</v>
      </c>
      <c r="E1105" s="8">
        <v>14931.139159986047</v>
      </c>
      <c r="F1105" s="8">
        <v>18957.082520041808</v>
      </c>
      <c r="G1105" s="9">
        <v>2.6223914116671954</v>
      </c>
      <c r="H1105" s="9">
        <v>4.2656695404357752</v>
      </c>
      <c r="I1105" s="9">
        <v>2.8807332837910082</v>
      </c>
      <c r="J1105" s="9">
        <v>3.051899806226043</v>
      </c>
      <c r="K1105" s="9">
        <f t="shared" si="51"/>
        <v>0.85926523744894023</v>
      </c>
      <c r="L1105" s="9">
        <f t="shared" si="52"/>
        <v>1.3977095616748543</v>
      </c>
      <c r="M1105" s="9">
        <f t="shared" si="53"/>
        <v>0.94391476349064751</v>
      </c>
    </row>
    <row r="1106" spans="1:13" x14ac:dyDescent="0.3">
      <c r="A1106" s="4" t="s">
        <v>986</v>
      </c>
      <c r="B1106" s="5"/>
      <c r="C1106" s="5"/>
      <c r="D1106" s="5"/>
      <c r="E1106" s="5"/>
      <c r="F1106" s="5"/>
      <c r="G1106" s="6"/>
      <c r="H1106" s="6"/>
      <c r="I1106" s="6"/>
      <c r="J1106" s="6"/>
      <c r="K1106" s="9" t="str">
        <f t="shared" si="51"/>
        <v/>
      </c>
      <c r="L1106" s="9" t="str">
        <f t="shared" si="52"/>
        <v/>
      </c>
      <c r="M1106" s="9" t="str">
        <f t="shared" si="53"/>
        <v/>
      </c>
    </row>
    <row r="1107" spans="1:13" x14ac:dyDescent="0.3">
      <c r="A1107" s="7" t="s">
        <v>987</v>
      </c>
      <c r="B1107" s="8"/>
      <c r="C1107" s="8"/>
      <c r="D1107" s="8"/>
      <c r="E1107" s="8"/>
      <c r="F1107" s="8"/>
      <c r="G1107" s="9"/>
      <c r="H1107" s="9"/>
      <c r="I1107" s="9"/>
      <c r="J1107" s="9"/>
      <c r="K1107" s="9" t="str">
        <f t="shared" si="51"/>
        <v/>
      </c>
      <c r="L1107" s="9" t="str">
        <f t="shared" si="52"/>
        <v/>
      </c>
      <c r="M1107" s="9" t="str">
        <f t="shared" si="53"/>
        <v/>
      </c>
    </row>
    <row r="1108" spans="1:13" x14ac:dyDescent="0.3">
      <c r="A1108" s="10" t="s">
        <v>988</v>
      </c>
      <c r="B1108" s="8">
        <v>1390.2916984836884</v>
      </c>
      <c r="C1108" s="8">
        <v>1079.437765899419</v>
      </c>
      <c r="D1108" s="8">
        <v>675.02585360532225</v>
      </c>
      <c r="E1108" s="8">
        <v>17943.012108650579</v>
      </c>
      <c r="F1108" s="8">
        <v>21087.767426639009</v>
      </c>
      <c r="G1108" s="9">
        <v>3.4803766378656054</v>
      </c>
      <c r="H1108" s="9">
        <v>1.9830265534426439</v>
      </c>
      <c r="I1108" s="9">
        <v>2.4174364796784151</v>
      </c>
      <c r="J1108" s="9">
        <v>4.9085453336144953</v>
      </c>
      <c r="K1108" s="9">
        <f t="shared" si="51"/>
        <v>0.70904441159612708</v>
      </c>
      <c r="L1108" s="9">
        <f t="shared" si="52"/>
        <v>0.4039947517368464</v>
      </c>
      <c r="M1108" s="9">
        <f t="shared" si="53"/>
        <v>0.49249549823313793</v>
      </c>
    </row>
    <row r="1109" spans="1:13" x14ac:dyDescent="0.3">
      <c r="A1109" s="10" t="s">
        <v>989</v>
      </c>
      <c r="B1109" s="8">
        <v>627.30812780949918</v>
      </c>
      <c r="C1109" s="8">
        <v>976.03532985056449</v>
      </c>
      <c r="D1109" s="8">
        <v>568.1848378082849</v>
      </c>
      <c r="E1109" s="8">
        <v>5255.9602721418896</v>
      </c>
      <c r="F1109" s="8">
        <v>7427.4885676102385</v>
      </c>
      <c r="G1109" s="9">
        <v>1.5884317677415716</v>
      </c>
      <c r="H1109" s="9">
        <v>1.7612522998887821</v>
      </c>
      <c r="I1109" s="9">
        <v>2.0194979643887754</v>
      </c>
      <c r="J1109" s="9">
        <v>1.4025376193328387</v>
      </c>
      <c r="K1109" s="9">
        <f t="shared" si="51"/>
        <v>1.1325412921880551</v>
      </c>
      <c r="L1109" s="9">
        <f t="shared" si="52"/>
        <v>1.2557611828811959</v>
      </c>
      <c r="M1109" s="9">
        <f t="shared" si="53"/>
        <v>1.4398886251260863</v>
      </c>
    </row>
    <row r="1110" spans="1:13" x14ac:dyDescent="0.3">
      <c r="A1110" s="7" t="s">
        <v>990</v>
      </c>
      <c r="B1110" s="8"/>
      <c r="C1110" s="8"/>
      <c r="D1110" s="8"/>
      <c r="E1110" s="8"/>
      <c r="F1110" s="8"/>
      <c r="G1110" s="9"/>
      <c r="H1110" s="9"/>
      <c r="I1110" s="9"/>
      <c r="J1110" s="9"/>
      <c r="K1110" s="9" t="str">
        <f t="shared" si="51"/>
        <v/>
      </c>
      <c r="L1110" s="9" t="str">
        <f t="shared" si="52"/>
        <v/>
      </c>
      <c r="M1110" s="9" t="str">
        <f t="shared" si="53"/>
        <v/>
      </c>
    </row>
    <row r="1111" spans="1:13" x14ac:dyDescent="0.3">
      <c r="A1111" s="10" t="s">
        <v>991</v>
      </c>
      <c r="B1111" s="8">
        <v>209.18786107975254</v>
      </c>
      <c r="C1111" s="8">
        <v>199.13075237399536</v>
      </c>
      <c r="D1111" s="8">
        <v>98.559665316421857</v>
      </c>
      <c r="E1111" s="8">
        <v>2415.7175111229112</v>
      </c>
      <c r="F1111" s="8">
        <v>2922.595789893081</v>
      </c>
      <c r="G1111" s="9">
        <v>0.51413048078265899</v>
      </c>
      <c r="H1111" s="9">
        <v>0.34470752777722508</v>
      </c>
      <c r="I1111" s="9">
        <v>0.34088843009479508</v>
      </c>
      <c r="J1111" s="9">
        <v>0.64207101826039681</v>
      </c>
      <c r="K1111" s="9">
        <f t="shared" si="51"/>
        <v>0.80073771617293188</v>
      </c>
      <c r="L1111" s="9">
        <f t="shared" si="52"/>
        <v>0.53686822481282948</v>
      </c>
      <c r="M1111" s="9">
        <f t="shared" si="53"/>
        <v>0.53092013250868331</v>
      </c>
    </row>
    <row r="1112" spans="1:13" x14ac:dyDescent="0.3">
      <c r="A1112" s="7" t="s">
        <v>684</v>
      </c>
      <c r="B1112" s="8"/>
      <c r="C1112" s="8"/>
      <c r="D1112" s="8"/>
      <c r="E1112" s="8"/>
      <c r="F1112" s="8"/>
      <c r="G1112" s="9"/>
      <c r="H1112" s="9"/>
      <c r="I1112" s="9"/>
      <c r="J1112" s="9"/>
      <c r="K1112" s="9" t="str">
        <f t="shared" si="51"/>
        <v/>
      </c>
      <c r="L1112" s="9" t="str">
        <f t="shared" si="52"/>
        <v/>
      </c>
      <c r="M1112" s="9" t="str">
        <f t="shared" si="53"/>
        <v/>
      </c>
    </row>
    <row r="1113" spans="1:13" x14ac:dyDescent="0.3">
      <c r="A1113" s="10" t="s">
        <v>992</v>
      </c>
      <c r="B1113" s="8">
        <v>6</v>
      </c>
      <c r="C1113" s="8">
        <v>2</v>
      </c>
      <c r="D1113" s="8">
        <v>0</v>
      </c>
      <c r="E1113" s="8">
        <v>19</v>
      </c>
      <c r="F1113" s="8">
        <v>27</v>
      </c>
      <c r="G1113" s="9">
        <v>1.8243761483237874E-2</v>
      </c>
      <c r="H1113" s="9">
        <v>2.6981850449353567E-3</v>
      </c>
      <c r="I1113" s="9">
        <v>0</v>
      </c>
      <c r="J1113" s="9">
        <v>8.3457219848711399E-3</v>
      </c>
      <c r="K1113" s="9">
        <f t="shared" si="51"/>
        <v>2.186001584561478</v>
      </c>
      <c r="L1113" s="9">
        <f t="shared" si="52"/>
        <v>0.32330157292880601</v>
      </c>
      <c r="M1113" s="9">
        <f t="shared" si="53"/>
        <v>0</v>
      </c>
    </row>
    <row r="1114" spans="1:13" x14ac:dyDescent="0.3">
      <c r="A1114" s="10" t="s">
        <v>993</v>
      </c>
      <c r="B1114" s="8">
        <v>30</v>
      </c>
      <c r="C1114" s="8">
        <v>17</v>
      </c>
      <c r="D1114" s="8">
        <v>1</v>
      </c>
      <c r="E1114" s="8">
        <v>662</v>
      </c>
      <c r="F1114" s="8">
        <v>710</v>
      </c>
      <c r="G1114" s="9">
        <v>7.8880760135506239E-2</v>
      </c>
      <c r="H1114" s="9">
        <v>3.7552569771656392E-2</v>
      </c>
      <c r="I1114" s="9">
        <v>4.7822299651567937E-3</v>
      </c>
      <c r="J1114" s="9">
        <v>0.11293755568335986</v>
      </c>
      <c r="K1114" s="9">
        <f t="shared" si="51"/>
        <v>0.69844578854408901</v>
      </c>
      <c r="L1114" s="9">
        <f t="shared" si="52"/>
        <v>0.33250737139151099</v>
      </c>
      <c r="M1114" s="9">
        <f t="shared" si="53"/>
        <v>4.2344018658988951E-2</v>
      </c>
    </row>
    <row r="1115" spans="1:13" x14ac:dyDescent="0.3">
      <c r="A1115" s="7" t="s">
        <v>994</v>
      </c>
      <c r="B1115" s="8"/>
      <c r="C1115" s="8"/>
      <c r="D1115" s="8"/>
      <c r="E1115" s="8"/>
      <c r="F1115" s="8"/>
      <c r="G1115" s="9"/>
      <c r="H1115" s="9"/>
      <c r="I1115" s="9"/>
      <c r="J1115" s="9"/>
      <c r="K1115" s="9" t="str">
        <f t="shared" si="51"/>
        <v/>
      </c>
      <c r="L1115" s="9" t="str">
        <f t="shared" si="52"/>
        <v/>
      </c>
      <c r="M1115" s="9" t="str">
        <f t="shared" si="53"/>
        <v/>
      </c>
    </row>
    <row r="1116" spans="1:13" x14ac:dyDescent="0.3">
      <c r="A1116" s="10" t="s">
        <v>995</v>
      </c>
      <c r="B1116" s="8">
        <v>396.91550875669327</v>
      </c>
      <c r="C1116" s="8">
        <v>485.56668837747742</v>
      </c>
      <c r="D1116" s="8">
        <v>133.98416919959465</v>
      </c>
      <c r="E1116" s="8">
        <v>9375.8696446663598</v>
      </c>
      <c r="F1116" s="8">
        <v>10392.336011000125</v>
      </c>
      <c r="G1116" s="9">
        <v>0.94998320343548914</v>
      </c>
      <c r="H1116" s="9">
        <v>0.87268101636570483</v>
      </c>
      <c r="I1116" s="9">
        <v>0.47480601017787238</v>
      </c>
      <c r="J1116" s="9">
        <v>2.5265820953138527</v>
      </c>
      <c r="K1116" s="9">
        <f t="shared" si="51"/>
        <v>0.37599538332732546</v>
      </c>
      <c r="L1116" s="9">
        <f t="shared" si="52"/>
        <v>0.34539982610669934</v>
      </c>
      <c r="M1116" s="9">
        <f t="shared" si="53"/>
        <v>0.1879242360889492</v>
      </c>
    </row>
    <row r="1117" spans="1:13" x14ac:dyDescent="0.3">
      <c r="A1117" s="10" t="s">
        <v>996</v>
      </c>
      <c r="B1117" s="8">
        <v>188.57438345266496</v>
      </c>
      <c r="C1117" s="8">
        <v>264.41408114558374</v>
      </c>
      <c r="D1117" s="8">
        <v>154.75397772474128</v>
      </c>
      <c r="E1117" s="8">
        <v>4179.382259347637</v>
      </c>
      <c r="F1117" s="8">
        <v>4787.1247016706275</v>
      </c>
      <c r="G1117" s="9">
        <v>0.4981650267517167</v>
      </c>
      <c r="H1117" s="9">
        <v>0.54197096515482057</v>
      </c>
      <c r="I1117" s="9">
        <v>0.59662046237945787</v>
      </c>
      <c r="J1117" s="9">
        <v>0.79398057786170417</v>
      </c>
      <c r="K1117" s="9">
        <f t="shared" si="51"/>
        <v>0.62742722006291607</v>
      </c>
      <c r="L1117" s="9">
        <f t="shared" si="52"/>
        <v>0.68259977670287708</v>
      </c>
      <c r="M1117" s="9">
        <f t="shared" si="53"/>
        <v>0.75142954250371785</v>
      </c>
    </row>
    <row r="1118" spans="1:13" x14ac:dyDescent="0.3">
      <c r="A1118" s="10" t="s">
        <v>997</v>
      </c>
      <c r="B1118" s="8">
        <v>637.67640340555033</v>
      </c>
      <c r="C1118" s="8">
        <v>1209.2460026303029</v>
      </c>
      <c r="D1118" s="8">
        <v>229.848272997854</v>
      </c>
      <c r="E1118" s="8">
        <v>5152.2626150757806</v>
      </c>
      <c r="F1118" s="8">
        <v>7229.0332941094875</v>
      </c>
      <c r="G1118" s="9">
        <v>1.4399546043277707</v>
      </c>
      <c r="H1118" s="9">
        <v>2.2215567893868222</v>
      </c>
      <c r="I1118" s="9">
        <v>0.85140920375836526</v>
      </c>
      <c r="J1118" s="9">
        <v>1.2129321386150198</v>
      </c>
      <c r="K1118" s="9">
        <f t="shared" si="51"/>
        <v>1.1871683159224187</v>
      </c>
      <c r="L1118" s="9">
        <f t="shared" si="52"/>
        <v>1.8315590119687117</v>
      </c>
      <c r="M1118" s="9">
        <f t="shared" si="53"/>
        <v>0.70194298316684267</v>
      </c>
    </row>
    <row r="1119" spans="1:13" x14ac:dyDescent="0.3">
      <c r="A1119" s="7" t="s">
        <v>998</v>
      </c>
      <c r="B1119" s="8"/>
      <c r="C1119" s="8"/>
      <c r="D1119" s="8"/>
      <c r="E1119" s="8"/>
      <c r="F1119" s="8"/>
      <c r="G1119" s="9"/>
      <c r="H1119" s="9"/>
      <c r="I1119" s="9"/>
      <c r="J1119" s="9"/>
      <c r="K1119" s="9" t="str">
        <f t="shared" si="51"/>
        <v/>
      </c>
      <c r="L1119" s="9" t="str">
        <f t="shared" si="52"/>
        <v/>
      </c>
      <c r="M1119" s="9" t="str">
        <f t="shared" si="53"/>
        <v/>
      </c>
    </row>
    <row r="1120" spans="1:13" x14ac:dyDescent="0.3">
      <c r="A1120" s="10" t="s">
        <v>999</v>
      </c>
      <c r="B1120" s="8">
        <v>878.53583537939676</v>
      </c>
      <c r="C1120" s="8">
        <v>1073.2056588331566</v>
      </c>
      <c r="D1120" s="8">
        <v>553.74991231146953</v>
      </c>
      <c r="E1120" s="8">
        <v>7615.3221092014364</v>
      </c>
      <c r="F1120" s="8">
        <v>10120.813515725458</v>
      </c>
      <c r="G1120" s="9">
        <v>2.1833845291612928</v>
      </c>
      <c r="H1120" s="9">
        <v>1.9752826007416195</v>
      </c>
      <c r="I1120" s="9">
        <v>1.9739934023614107</v>
      </c>
      <c r="J1120" s="9">
        <v>1.9736705297555606</v>
      </c>
      <c r="K1120" s="9">
        <f t="shared" si="51"/>
        <v>1.106255829554138</v>
      </c>
      <c r="L1120" s="9">
        <f t="shared" si="52"/>
        <v>1.0008167882945787</v>
      </c>
      <c r="M1120" s="9">
        <f t="shared" si="53"/>
        <v>1.0001635899209025</v>
      </c>
    </row>
    <row r="1121" spans="1:13" x14ac:dyDescent="0.3">
      <c r="A1121" s="10" t="s">
        <v>1000</v>
      </c>
      <c r="B1121" s="8">
        <v>23.026900584795289</v>
      </c>
      <c r="C1121" s="8">
        <v>34.039766081871264</v>
      </c>
      <c r="D1121" s="8">
        <v>30.035087719298073</v>
      </c>
      <c r="E1121" s="8">
        <v>235.27485380116843</v>
      </c>
      <c r="F1121" s="8">
        <v>322.37660818713306</v>
      </c>
      <c r="G1121" s="9">
        <v>5.9069575814219601E-2</v>
      </c>
      <c r="H1121" s="9">
        <v>5.9118081014087734E-2</v>
      </c>
      <c r="I1121" s="9">
        <v>0.11760000043026242</v>
      </c>
      <c r="J1121" s="9">
        <v>5.5232639451813149E-2</v>
      </c>
      <c r="K1121" s="9">
        <f t="shared" si="51"/>
        <v>1.0694686402911078</v>
      </c>
      <c r="L1121" s="9">
        <f t="shared" si="52"/>
        <v>1.0703468384063806</v>
      </c>
      <c r="M1121" s="9">
        <f t="shared" si="53"/>
        <v>2.1291758206279585</v>
      </c>
    </row>
    <row r="1122" spans="1:13" x14ac:dyDescent="0.3">
      <c r="A1122" s="10" t="s">
        <v>1001</v>
      </c>
      <c r="B1122" s="8">
        <v>448.36498473171315</v>
      </c>
      <c r="C1122" s="8">
        <v>884.69332557801226</v>
      </c>
      <c r="D1122" s="8">
        <v>614.87189181328961</v>
      </c>
      <c r="E1122" s="8">
        <v>4604.016286171277</v>
      </c>
      <c r="F1122" s="8">
        <v>6551.9464882942921</v>
      </c>
      <c r="G1122" s="9">
        <v>1.1550063333955141</v>
      </c>
      <c r="H1122" s="9">
        <v>1.511818566112934</v>
      </c>
      <c r="I1122" s="9">
        <v>2.149005033499686</v>
      </c>
      <c r="J1122" s="9">
        <v>1.3189551674278328</v>
      </c>
      <c r="K1122" s="9">
        <f t="shared" si="51"/>
        <v>0.87569794782938348</v>
      </c>
      <c r="L1122" s="9">
        <f t="shared" si="52"/>
        <v>1.1462243777862553</v>
      </c>
      <c r="M1122" s="9">
        <f t="shared" si="53"/>
        <v>1.629323790959915</v>
      </c>
    </row>
    <row r="1123" spans="1:13" x14ac:dyDescent="0.3">
      <c r="A1123" s="1" t="s">
        <v>1002</v>
      </c>
      <c r="B1123" s="2"/>
      <c r="C1123" s="2"/>
      <c r="D1123" s="2"/>
      <c r="E1123" s="2"/>
      <c r="F1123" s="2"/>
      <c r="G1123" s="3"/>
      <c r="H1123" s="3"/>
      <c r="I1123" s="3"/>
      <c r="J1123" s="3"/>
      <c r="K1123" s="9" t="str">
        <f t="shared" si="51"/>
        <v/>
      </c>
      <c r="L1123" s="9" t="str">
        <f t="shared" si="52"/>
        <v/>
      </c>
      <c r="M1123" s="9" t="str">
        <f t="shared" si="53"/>
        <v/>
      </c>
    </row>
    <row r="1124" spans="1:13" x14ac:dyDescent="0.3">
      <c r="A1124" s="4" t="s">
        <v>1003</v>
      </c>
      <c r="B1124" s="5"/>
      <c r="C1124" s="5"/>
      <c r="D1124" s="5"/>
      <c r="E1124" s="5"/>
      <c r="F1124" s="5"/>
      <c r="G1124" s="6"/>
      <c r="H1124" s="6"/>
      <c r="I1124" s="6"/>
      <c r="J1124" s="6"/>
      <c r="K1124" s="9" t="str">
        <f t="shared" si="51"/>
        <v/>
      </c>
      <c r="L1124" s="9" t="str">
        <f t="shared" si="52"/>
        <v/>
      </c>
      <c r="M1124" s="9" t="str">
        <f t="shared" si="53"/>
        <v/>
      </c>
    </row>
    <row r="1125" spans="1:13" x14ac:dyDescent="0.3">
      <c r="A1125" s="7" t="s">
        <v>1003</v>
      </c>
      <c r="B1125" s="8"/>
      <c r="C1125" s="8"/>
      <c r="D1125" s="8"/>
      <c r="E1125" s="8"/>
      <c r="F1125" s="8"/>
      <c r="G1125" s="9"/>
      <c r="H1125" s="9"/>
      <c r="I1125" s="9"/>
      <c r="J1125" s="9"/>
      <c r="K1125" s="9" t="str">
        <f t="shared" si="51"/>
        <v/>
      </c>
      <c r="L1125" s="9" t="str">
        <f t="shared" si="52"/>
        <v/>
      </c>
      <c r="M1125" s="9" t="str">
        <f t="shared" si="53"/>
        <v/>
      </c>
    </row>
    <row r="1126" spans="1:13" x14ac:dyDescent="0.3">
      <c r="A1126" s="10" t="s">
        <v>1004</v>
      </c>
      <c r="B1126" s="8">
        <v>13.37551581843187</v>
      </c>
      <c r="C1126" s="8">
        <v>12.34662998624481</v>
      </c>
      <c r="D1126" s="8">
        <v>2.05777166437412</v>
      </c>
      <c r="E1126" s="8">
        <v>299.40577716643691</v>
      </c>
      <c r="F1126" s="8">
        <v>327.18569463548772</v>
      </c>
      <c r="G1126" s="9">
        <v>3.3881361402750665E-2</v>
      </c>
      <c r="H1126" s="9">
        <v>1.8396164164669045E-2</v>
      </c>
      <c r="I1126" s="9">
        <v>5.8017586789733599E-3</v>
      </c>
      <c r="J1126" s="9">
        <v>9.1227873797603526E-2</v>
      </c>
      <c r="K1126" s="9">
        <f t="shared" si="51"/>
        <v>0.37139264560653057</v>
      </c>
      <c r="L1126" s="9">
        <f t="shared" si="52"/>
        <v>0.2016506951097253</v>
      </c>
      <c r="M1126" s="9">
        <f t="shared" si="53"/>
        <v>6.3596337801810815E-2</v>
      </c>
    </row>
    <row r="1127" spans="1:13" x14ac:dyDescent="0.3">
      <c r="A1127" s="10" t="s">
        <v>1005</v>
      </c>
      <c r="B1127" s="8">
        <v>2.0638820638820601</v>
      </c>
      <c r="C1127" s="8">
        <v>12.38329238329238</v>
      </c>
      <c r="D1127" s="8">
        <v>0</v>
      </c>
      <c r="E1127" s="8">
        <v>191.94103194103141</v>
      </c>
      <c r="F1127" s="8">
        <v>206.38820638820584</v>
      </c>
      <c r="G1127" s="9">
        <v>6.0848019461795652E-3</v>
      </c>
      <c r="H1127" s="9">
        <v>2.7301123951721983E-2</v>
      </c>
      <c r="I1127" s="9">
        <v>0</v>
      </c>
      <c r="J1127" s="9">
        <v>4.795322028987839E-2</v>
      </c>
      <c r="K1127" s="9">
        <f t="shared" si="51"/>
        <v>0.12689037168717321</v>
      </c>
      <c r="L1127" s="9">
        <f t="shared" si="52"/>
        <v>0.56932827006582709</v>
      </c>
      <c r="M1127" s="9">
        <f t="shared" si="53"/>
        <v>0</v>
      </c>
    </row>
    <row r="1128" spans="1:13" x14ac:dyDescent="0.3">
      <c r="A1128" s="4" t="s">
        <v>1006</v>
      </c>
      <c r="B1128" s="5"/>
      <c r="C1128" s="5"/>
      <c r="D1128" s="5"/>
      <c r="E1128" s="5"/>
      <c r="F1128" s="5"/>
      <c r="G1128" s="6"/>
      <c r="H1128" s="6"/>
      <c r="I1128" s="6"/>
      <c r="J1128" s="6"/>
      <c r="K1128" s="9" t="str">
        <f t="shared" si="51"/>
        <v/>
      </c>
      <c r="L1128" s="9" t="str">
        <f t="shared" si="52"/>
        <v/>
      </c>
      <c r="M1128" s="9" t="str">
        <f t="shared" si="53"/>
        <v/>
      </c>
    </row>
    <row r="1129" spans="1:13" x14ac:dyDescent="0.3">
      <c r="A1129" s="7" t="s">
        <v>1006</v>
      </c>
      <c r="B1129" s="8"/>
      <c r="C1129" s="8"/>
      <c r="D1129" s="8"/>
      <c r="E1129" s="8"/>
      <c r="F1129" s="8"/>
      <c r="G1129" s="9"/>
      <c r="H1129" s="9"/>
      <c r="I1129" s="9"/>
      <c r="J1129" s="9"/>
      <c r="K1129" s="9" t="str">
        <f t="shared" si="51"/>
        <v/>
      </c>
      <c r="L1129" s="9" t="str">
        <f t="shared" si="52"/>
        <v/>
      </c>
      <c r="M1129" s="9" t="str">
        <f t="shared" si="53"/>
        <v/>
      </c>
    </row>
    <row r="1130" spans="1:13" x14ac:dyDescent="0.3">
      <c r="A1130" s="10" t="s">
        <v>1007</v>
      </c>
      <c r="B1130" s="8"/>
      <c r="C1130" s="8"/>
      <c r="D1130" s="8"/>
      <c r="E1130" s="8"/>
      <c r="F1130" s="8">
        <v>0</v>
      </c>
      <c r="G1130" s="9">
        <v>0</v>
      </c>
      <c r="H1130" s="9">
        <v>0</v>
      </c>
      <c r="I1130" s="9">
        <v>0</v>
      </c>
      <c r="J1130" s="9">
        <v>0</v>
      </c>
      <c r="K1130" s="9" t="str">
        <f t="shared" si="51"/>
        <v/>
      </c>
      <c r="L1130" s="9" t="str">
        <f t="shared" si="52"/>
        <v/>
      </c>
      <c r="M1130" s="9" t="str">
        <f t="shared" si="53"/>
        <v/>
      </c>
    </row>
    <row r="1131" spans="1:13" x14ac:dyDescent="0.3">
      <c r="A1131" s="10" t="s">
        <v>1008</v>
      </c>
      <c r="B1131" s="8">
        <v>46720.819276328439</v>
      </c>
      <c r="C1131" s="8">
        <v>35222.073913756009</v>
      </c>
      <c r="D1131" s="8">
        <v>23574.884990146005</v>
      </c>
      <c r="E1131" s="8">
        <v>220161.25224382742</v>
      </c>
      <c r="F1131" s="8">
        <v>325679.03042405786</v>
      </c>
      <c r="G1131" s="9">
        <v>126.67701759936841</v>
      </c>
      <c r="H1131" s="9">
        <v>58.640819062789276</v>
      </c>
      <c r="I1131" s="9">
        <v>77.351733467517775</v>
      </c>
      <c r="J1131" s="9">
        <v>65.433954057611373</v>
      </c>
      <c r="K1131" s="9">
        <f t="shared" si="51"/>
        <v>1.9359523572094626</v>
      </c>
      <c r="L1131" s="9">
        <f t="shared" si="52"/>
        <v>0.89618333336785549</v>
      </c>
      <c r="M1131" s="9">
        <f t="shared" si="53"/>
        <v>1.1821344832594616</v>
      </c>
    </row>
    <row r="1132" spans="1:13" x14ac:dyDescent="0.3">
      <c r="A1132" s="10" t="s">
        <v>1009</v>
      </c>
      <c r="B1132" s="8">
        <v>8573.7669906459996</v>
      </c>
      <c r="C1132" s="8">
        <v>4964.4580349313037</v>
      </c>
      <c r="D1132" s="8">
        <v>5846.1212912890887</v>
      </c>
      <c r="E1132" s="8">
        <v>7634.9588935983611</v>
      </c>
      <c r="F1132" s="8">
        <v>27019.30521046475</v>
      </c>
      <c r="G1132" s="9">
        <v>28.646383374285126</v>
      </c>
      <c r="H1132" s="9">
        <v>6.8371015149609509</v>
      </c>
      <c r="I1132" s="9">
        <v>16.273940216538172</v>
      </c>
      <c r="J1132" s="9">
        <v>3.3824863016256148</v>
      </c>
      <c r="K1132" s="9">
        <f t="shared" si="51"/>
        <v>8.4690315997784662</v>
      </c>
      <c r="L1132" s="9">
        <f t="shared" si="52"/>
        <v>2.0213242287707289</v>
      </c>
      <c r="M1132" s="9">
        <f t="shared" si="53"/>
        <v>4.8112361042576746</v>
      </c>
    </row>
    <row r="1133" spans="1:13" x14ac:dyDescent="0.3">
      <c r="A1133" s="10" t="s">
        <v>1010</v>
      </c>
      <c r="B1133" s="8"/>
      <c r="C1133" s="8"/>
      <c r="D1133" s="8"/>
      <c r="E1133" s="8"/>
      <c r="F1133" s="8">
        <v>0</v>
      </c>
      <c r="G1133" s="9">
        <v>0</v>
      </c>
      <c r="H1133" s="9">
        <v>0</v>
      </c>
      <c r="I1133" s="9">
        <v>0</v>
      </c>
      <c r="J1133" s="9">
        <v>0</v>
      </c>
      <c r="K1133" s="9" t="str">
        <f t="shared" si="51"/>
        <v/>
      </c>
      <c r="L1133" s="9" t="str">
        <f t="shared" si="52"/>
        <v/>
      </c>
      <c r="M1133" s="9" t="str">
        <f t="shared" si="53"/>
        <v/>
      </c>
    </row>
    <row r="1134" spans="1:13" x14ac:dyDescent="0.3">
      <c r="A1134" s="10" t="s">
        <v>1011</v>
      </c>
      <c r="B1134" s="8">
        <v>352.45026866980947</v>
      </c>
      <c r="C1134" s="8">
        <v>179.2810615199034</v>
      </c>
      <c r="D1134" s="8">
        <v>89.640530759951503</v>
      </c>
      <c r="E1134" s="8">
        <v>2634.2092334685813</v>
      </c>
      <c r="F1134" s="8">
        <v>3255.5810944182458</v>
      </c>
      <c r="G1134" s="9">
        <v>0.89514376112858385</v>
      </c>
      <c r="H1134" s="9">
        <v>0.30406592324953952</v>
      </c>
      <c r="I1134" s="9">
        <v>0.32010560574950137</v>
      </c>
      <c r="J1134" s="9">
        <v>0.70306141770251718</v>
      </c>
      <c r="K1134" s="9">
        <f t="shared" si="51"/>
        <v>1.2732084830565138</v>
      </c>
      <c r="L1134" s="9">
        <f t="shared" si="52"/>
        <v>0.43248842219670403</v>
      </c>
      <c r="M1134" s="9">
        <f t="shared" si="53"/>
        <v>0.45530247811855612</v>
      </c>
    </row>
    <row r="1135" spans="1:13" x14ac:dyDescent="0.3">
      <c r="A1135" s="10" t="s">
        <v>1012</v>
      </c>
      <c r="B1135" s="8">
        <v>302.630899556271</v>
      </c>
      <c r="C1135" s="8">
        <v>101.8959257765225</v>
      </c>
      <c r="D1135" s="8">
        <v>37.701492537313349</v>
      </c>
      <c r="E1135" s="8">
        <v>1932.9657119806345</v>
      </c>
      <c r="F1135" s="8">
        <v>2375.1940298507416</v>
      </c>
      <c r="G1135" s="9">
        <v>0.76063741960332998</v>
      </c>
      <c r="H1135" s="9">
        <v>0.17988858734493746</v>
      </c>
      <c r="I1135" s="9">
        <v>0.12866426854287982</v>
      </c>
      <c r="J1135" s="9">
        <v>0.53368775698284066</v>
      </c>
      <c r="K1135" s="9">
        <f t="shared" si="51"/>
        <v>1.4252480212466001</v>
      </c>
      <c r="L1135" s="9">
        <f t="shared" si="52"/>
        <v>0.33706710523382177</v>
      </c>
      <c r="M1135" s="9">
        <f t="shared" si="53"/>
        <v>0.24108529165119424</v>
      </c>
    </row>
    <row r="1136" spans="1:13" x14ac:dyDescent="0.3">
      <c r="A1136" s="10" t="s">
        <v>1013</v>
      </c>
      <c r="B1136" s="8"/>
      <c r="C1136" s="8"/>
      <c r="D1136" s="8"/>
      <c r="E1136" s="8"/>
      <c r="F1136" s="8">
        <v>0</v>
      </c>
      <c r="G1136" s="9">
        <v>0</v>
      </c>
      <c r="H1136" s="9">
        <v>0</v>
      </c>
      <c r="I1136" s="9">
        <v>0</v>
      </c>
      <c r="J1136" s="9">
        <v>0</v>
      </c>
      <c r="K1136" s="9" t="str">
        <f t="shared" si="51"/>
        <v/>
      </c>
      <c r="L1136" s="9" t="str">
        <f t="shared" si="52"/>
        <v/>
      </c>
      <c r="M1136" s="9" t="str">
        <f t="shared" si="53"/>
        <v/>
      </c>
    </row>
    <row r="1137" spans="1:13" x14ac:dyDescent="0.3">
      <c r="A1137" s="10" t="s">
        <v>1014</v>
      </c>
      <c r="B1137" s="8">
        <v>69902.752263541101</v>
      </c>
      <c r="C1137" s="8">
        <v>60463.138720100236</v>
      </c>
      <c r="D1137" s="8">
        <v>48915.013388315667</v>
      </c>
      <c r="E1137" s="8">
        <v>287327.52667334437</v>
      </c>
      <c r="F1137" s="8">
        <v>466608.43104530137</v>
      </c>
      <c r="G1137" s="9">
        <v>199.69794336773143</v>
      </c>
      <c r="H1137" s="9">
        <v>96.067377710478169</v>
      </c>
      <c r="I1137" s="9">
        <v>152.34236109419712</v>
      </c>
      <c r="J1137" s="9">
        <v>89.263924226676409</v>
      </c>
      <c r="K1137" s="9">
        <f t="shared" si="51"/>
        <v>2.2371629423396104</v>
      </c>
      <c r="L1137" s="9">
        <f t="shared" si="52"/>
        <v>1.0762172797436633</v>
      </c>
      <c r="M1137" s="9">
        <f t="shared" si="53"/>
        <v>1.706650950134565</v>
      </c>
    </row>
    <row r="1138" spans="1:13" x14ac:dyDescent="0.3">
      <c r="A1138" s="10" t="s">
        <v>1015</v>
      </c>
      <c r="B1138" s="8">
        <v>11765.058505274266</v>
      </c>
      <c r="C1138" s="8">
        <v>15163.666704016121</v>
      </c>
      <c r="D1138" s="8">
        <v>8016.0999551806381</v>
      </c>
      <c r="E1138" s="8">
        <v>62179.844692907063</v>
      </c>
      <c r="F1138" s="8">
        <v>97124.669857378089</v>
      </c>
      <c r="G1138" s="9">
        <v>35.358541618756178</v>
      </c>
      <c r="H1138" s="9">
        <v>23.546971143961251</v>
      </c>
      <c r="I1138" s="9">
        <v>24.586650892331885</v>
      </c>
      <c r="J1138" s="9">
        <v>20.173596937360276</v>
      </c>
      <c r="K1138" s="9">
        <f t="shared" si="51"/>
        <v>1.7527137936058546</v>
      </c>
      <c r="L1138" s="9">
        <f t="shared" si="52"/>
        <v>1.1672172898603763</v>
      </c>
      <c r="M1138" s="9">
        <f t="shared" si="53"/>
        <v>1.2187539469869599</v>
      </c>
    </row>
    <row r="1139" spans="1:13" x14ac:dyDescent="0.3">
      <c r="A1139" s="10" t="s">
        <v>1016</v>
      </c>
      <c r="B1139" s="8">
        <v>55.91666666666665</v>
      </c>
      <c r="C1139" s="8">
        <v>118.94999999999989</v>
      </c>
      <c r="D1139" s="8">
        <v>22.36666666666666</v>
      </c>
      <c r="E1139" s="8">
        <v>792.99999999999932</v>
      </c>
      <c r="F1139" s="8">
        <v>990.23333333333244</v>
      </c>
      <c r="G1139" s="9">
        <v>0.18710716239765501</v>
      </c>
      <c r="H1139" s="9">
        <v>0.17343465985310547</v>
      </c>
      <c r="I1139" s="9">
        <v>6.1474783247826029E-2</v>
      </c>
      <c r="J1139" s="9">
        <v>0.35406979097607966</v>
      </c>
      <c r="K1139" s="9">
        <f t="shared" si="51"/>
        <v>0.52844712304274399</v>
      </c>
      <c r="L1139" s="9">
        <f t="shared" si="52"/>
        <v>0.48983184748687697</v>
      </c>
      <c r="M1139" s="9">
        <f t="shared" si="53"/>
        <v>0.17362335001344173</v>
      </c>
    </row>
    <row r="1140" spans="1:13" x14ac:dyDescent="0.3">
      <c r="A1140" s="4" t="s">
        <v>1017</v>
      </c>
      <c r="B1140" s="5"/>
      <c r="C1140" s="5"/>
      <c r="D1140" s="5"/>
      <c r="E1140" s="5"/>
      <c r="F1140" s="5"/>
      <c r="G1140" s="6"/>
      <c r="H1140" s="6"/>
      <c r="I1140" s="6"/>
      <c r="J1140" s="6"/>
      <c r="K1140" s="9" t="str">
        <f t="shared" si="51"/>
        <v/>
      </c>
      <c r="L1140" s="9" t="str">
        <f t="shared" si="52"/>
        <v/>
      </c>
      <c r="M1140" s="9" t="str">
        <f t="shared" si="53"/>
        <v/>
      </c>
    </row>
    <row r="1141" spans="1:13" x14ac:dyDescent="0.3">
      <c r="A1141" s="7" t="s">
        <v>1017</v>
      </c>
      <c r="B1141" s="8"/>
      <c r="C1141" s="8"/>
      <c r="D1141" s="8"/>
      <c r="E1141" s="8"/>
      <c r="F1141" s="8"/>
      <c r="G1141" s="9"/>
      <c r="H1141" s="9"/>
      <c r="I1141" s="9"/>
      <c r="J1141" s="9"/>
      <c r="K1141" s="9" t="str">
        <f t="shared" si="51"/>
        <v/>
      </c>
      <c r="L1141" s="9" t="str">
        <f t="shared" si="52"/>
        <v/>
      </c>
      <c r="M1141" s="9" t="str">
        <f t="shared" si="53"/>
        <v/>
      </c>
    </row>
    <row r="1142" spans="1:13" x14ac:dyDescent="0.3">
      <c r="A1142" s="10" t="s">
        <v>1018</v>
      </c>
      <c r="B1142" s="8">
        <v>1538.0736762580557</v>
      </c>
      <c r="C1142" s="8">
        <v>462.65585181559231</v>
      </c>
      <c r="D1142" s="8">
        <v>657.99943369328741</v>
      </c>
      <c r="E1142" s="8">
        <v>1142.2458919269411</v>
      </c>
      <c r="F1142" s="8">
        <v>3800.9748536938764</v>
      </c>
      <c r="G1142" s="9">
        <v>5.1595331751849622</v>
      </c>
      <c r="H1142" s="9">
        <v>0.67423254301876967</v>
      </c>
      <c r="I1142" s="9">
        <v>1.8964010113325216</v>
      </c>
      <c r="J1142" s="9">
        <v>0.46373278244886934</v>
      </c>
      <c r="K1142" s="9">
        <f t="shared" si="51"/>
        <v>11.126091081891211</v>
      </c>
      <c r="L1142" s="9">
        <f t="shared" si="52"/>
        <v>1.4539246922727742</v>
      </c>
      <c r="M1142" s="9">
        <f t="shared" si="53"/>
        <v>4.0894262452571306</v>
      </c>
    </row>
    <row r="1143" spans="1:13" x14ac:dyDescent="0.3">
      <c r="A1143" s="7" t="s">
        <v>1019</v>
      </c>
      <c r="B1143" s="8"/>
      <c r="C1143" s="8"/>
      <c r="D1143" s="8"/>
      <c r="E1143" s="8"/>
      <c r="F1143" s="8"/>
      <c r="G1143" s="9"/>
      <c r="H1143" s="9"/>
      <c r="I1143" s="9"/>
      <c r="J1143" s="9"/>
      <c r="K1143" s="9" t="str">
        <f t="shared" si="51"/>
        <v/>
      </c>
      <c r="L1143" s="9" t="str">
        <f t="shared" si="52"/>
        <v/>
      </c>
      <c r="M1143" s="9" t="str">
        <f t="shared" si="53"/>
        <v/>
      </c>
    </row>
    <row r="1144" spans="1:13" x14ac:dyDescent="0.3">
      <c r="A1144" s="10" t="s">
        <v>1018</v>
      </c>
      <c r="B1144" s="8">
        <v>45687.779428847331</v>
      </c>
      <c r="C1144" s="8">
        <v>167229.52794903371</v>
      </c>
      <c r="D1144" s="8">
        <v>66232.783621804963</v>
      </c>
      <c r="E1144" s="8">
        <v>536288.04469409992</v>
      </c>
      <c r="F1144" s="8">
        <v>815438.13569378597</v>
      </c>
      <c r="G1144" s="9">
        <v>132.66336173469409</v>
      </c>
      <c r="H1144" s="9">
        <v>279.01351185881197</v>
      </c>
      <c r="I1144" s="9">
        <v>220.01763423393461</v>
      </c>
      <c r="J1144" s="9">
        <v>164.57419323129733</v>
      </c>
      <c r="K1144" s="9">
        <f t="shared" si="51"/>
        <v>0.80610063540305599</v>
      </c>
      <c r="L1144" s="9">
        <f t="shared" si="52"/>
        <v>1.6953661226014842</v>
      </c>
      <c r="M1144" s="9">
        <f t="shared" si="53"/>
        <v>1.3368902494008612</v>
      </c>
    </row>
    <row r="1145" spans="1:13" x14ac:dyDescent="0.3">
      <c r="A1145" s="10" t="s">
        <v>1020</v>
      </c>
      <c r="B1145" s="8">
        <v>2699.1121543879999</v>
      </c>
      <c r="C1145" s="8">
        <v>4661.458786318377</v>
      </c>
      <c r="D1145" s="8">
        <v>1818.6368734290336</v>
      </c>
      <c r="E1145" s="8">
        <v>33945.864222902892</v>
      </c>
      <c r="F1145" s="8">
        <v>43125.072037038306</v>
      </c>
      <c r="G1145" s="9">
        <v>6.9478939325274132</v>
      </c>
      <c r="H1145" s="9">
        <v>8.4905549215244331</v>
      </c>
      <c r="I1145" s="9">
        <v>6.6735428624137132</v>
      </c>
      <c r="J1145" s="9">
        <v>9.1563639803274057</v>
      </c>
      <c r="K1145" s="9">
        <f t="shared" si="51"/>
        <v>0.7588049085264712</v>
      </c>
      <c r="L1145" s="9">
        <f t="shared" si="52"/>
        <v>0.92728455746915761</v>
      </c>
      <c r="M1145" s="9">
        <f t="shared" si="53"/>
        <v>0.72884202471111093</v>
      </c>
    </row>
    <row r="1146" spans="1:13" x14ac:dyDescent="0.3">
      <c r="A1146" s="4" t="s">
        <v>1021</v>
      </c>
      <c r="B1146" s="5"/>
      <c r="C1146" s="5"/>
      <c r="D1146" s="5"/>
      <c r="E1146" s="5"/>
      <c r="F1146" s="5"/>
      <c r="G1146" s="6"/>
      <c r="H1146" s="6"/>
      <c r="I1146" s="6"/>
      <c r="J1146" s="6"/>
      <c r="K1146" s="9" t="str">
        <f t="shared" si="51"/>
        <v/>
      </c>
      <c r="L1146" s="9" t="str">
        <f t="shared" si="52"/>
        <v/>
      </c>
      <c r="M1146" s="9" t="str">
        <f t="shared" si="53"/>
        <v/>
      </c>
    </row>
    <row r="1147" spans="1:13" x14ac:dyDescent="0.3">
      <c r="A1147" s="7" t="s">
        <v>1021</v>
      </c>
      <c r="B1147" s="8"/>
      <c r="C1147" s="8"/>
      <c r="D1147" s="8"/>
      <c r="E1147" s="8"/>
      <c r="F1147" s="8"/>
      <c r="G1147" s="9"/>
      <c r="H1147" s="9"/>
      <c r="I1147" s="9"/>
      <c r="J1147" s="9"/>
      <c r="K1147" s="9" t="str">
        <f t="shared" si="51"/>
        <v/>
      </c>
      <c r="L1147" s="9" t="str">
        <f t="shared" si="52"/>
        <v/>
      </c>
      <c r="M1147" s="9" t="str">
        <f t="shared" si="53"/>
        <v/>
      </c>
    </row>
    <row r="1148" spans="1:13" x14ac:dyDescent="0.3">
      <c r="A1148" s="10" t="s">
        <v>1022</v>
      </c>
      <c r="B1148" s="8"/>
      <c r="C1148" s="8"/>
      <c r="D1148" s="8"/>
      <c r="E1148" s="8"/>
      <c r="F1148" s="8">
        <v>0</v>
      </c>
      <c r="G1148" s="9">
        <v>0</v>
      </c>
      <c r="H1148" s="9">
        <v>0</v>
      </c>
      <c r="I1148" s="9">
        <v>0</v>
      </c>
      <c r="J1148" s="9">
        <v>0</v>
      </c>
      <c r="K1148" s="9" t="str">
        <f t="shared" si="51"/>
        <v/>
      </c>
      <c r="L1148" s="9" t="str">
        <f t="shared" si="52"/>
        <v/>
      </c>
      <c r="M1148" s="9" t="str">
        <f t="shared" si="53"/>
        <v/>
      </c>
    </row>
    <row r="1149" spans="1:13" x14ac:dyDescent="0.3">
      <c r="A1149" s="4" t="s">
        <v>1023</v>
      </c>
      <c r="B1149" s="5"/>
      <c r="C1149" s="5"/>
      <c r="D1149" s="5"/>
      <c r="E1149" s="5"/>
      <c r="F1149" s="5"/>
      <c r="G1149" s="6"/>
      <c r="H1149" s="6"/>
      <c r="I1149" s="6"/>
      <c r="J1149" s="6"/>
      <c r="K1149" s="9" t="str">
        <f t="shared" si="51"/>
        <v/>
      </c>
      <c r="L1149" s="9" t="str">
        <f t="shared" si="52"/>
        <v/>
      </c>
      <c r="M1149" s="9" t="str">
        <f t="shared" si="53"/>
        <v/>
      </c>
    </row>
    <row r="1150" spans="1:13" x14ac:dyDescent="0.3">
      <c r="A1150" s="7" t="s">
        <v>1024</v>
      </c>
      <c r="B1150" s="8"/>
      <c r="C1150" s="8"/>
      <c r="D1150" s="8"/>
      <c r="E1150" s="8"/>
      <c r="F1150" s="8"/>
      <c r="G1150" s="9"/>
      <c r="H1150" s="9"/>
      <c r="I1150" s="9"/>
      <c r="J1150" s="9"/>
      <c r="K1150" s="9" t="str">
        <f t="shared" si="51"/>
        <v/>
      </c>
      <c r="L1150" s="9" t="str">
        <f t="shared" si="52"/>
        <v/>
      </c>
      <c r="M1150" s="9" t="str">
        <f t="shared" si="53"/>
        <v/>
      </c>
    </row>
    <row r="1151" spans="1:13" x14ac:dyDescent="0.3">
      <c r="A1151" s="10" t="s">
        <v>1025</v>
      </c>
      <c r="B1151" s="8">
        <v>827.8931434034007</v>
      </c>
      <c r="C1151" s="8">
        <v>5198.3029004233358</v>
      </c>
      <c r="D1151" s="8">
        <v>1208.3322093011025</v>
      </c>
      <c r="E1151" s="8">
        <v>25852.329478007799</v>
      </c>
      <c r="F1151" s="8">
        <v>33086.857731135635</v>
      </c>
      <c r="G1151" s="9">
        <v>2.2453000901830977</v>
      </c>
      <c r="H1151" s="9">
        <v>10.478032315884349</v>
      </c>
      <c r="I1151" s="9">
        <v>5.0047192155754621</v>
      </c>
      <c r="J1151" s="9">
        <v>4.8815194178520533</v>
      </c>
      <c r="K1151" s="9">
        <f t="shared" si="51"/>
        <v>0.45995926636527973</v>
      </c>
      <c r="L1151" s="9">
        <f t="shared" si="52"/>
        <v>2.1464694532537272</v>
      </c>
      <c r="M1151" s="9">
        <f t="shared" si="53"/>
        <v>1.0252380021828569</v>
      </c>
    </row>
    <row r="1152" spans="1:13" x14ac:dyDescent="0.3">
      <c r="A1152" s="10" t="s">
        <v>1026</v>
      </c>
      <c r="B1152" s="8">
        <v>866.72632189153444</v>
      </c>
      <c r="C1152" s="8">
        <v>9015.555089606165</v>
      </c>
      <c r="D1152" s="8">
        <v>1768.4819985939264</v>
      </c>
      <c r="E1152" s="8">
        <v>50695.48312098367</v>
      </c>
      <c r="F1152" s="8">
        <v>62346.246531075296</v>
      </c>
      <c r="G1152" s="9">
        <v>2.385449768557788</v>
      </c>
      <c r="H1152" s="9">
        <v>19.514320556810215</v>
      </c>
      <c r="I1152" s="9">
        <v>7.7083286046860788</v>
      </c>
      <c r="J1152" s="9">
        <v>8.4264920966203558</v>
      </c>
      <c r="K1152" s="9">
        <f t="shared" si="51"/>
        <v>0.28308930231056989</v>
      </c>
      <c r="L1152" s="9">
        <f t="shared" si="52"/>
        <v>2.3158296872594106</v>
      </c>
      <c r="M1152" s="9">
        <f t="shared" si="53"/>
        <v>0.91477313647249325</v>
      </c>
    </row>
    <row r="1153" spans="1:13" x14ac:dyDescent="0.3">
      <c r="A1153" s="7" t="s">
        <v>1027</v>
      </c>
      <c r="B1153" s="8"/>
      <c r="C1153" s="8"/>
      <c r="D1153" s="8"/>
      <c r="E1153" s="8"/>
      <c r="F1153" s="8"/>
      <c r="G1153" s="9"/>
      <c r="H1153" s="9"/>
      <c r="I1153" s="9"/>
      <c r="J1153" s="9"/>
      <c r="K1153" s="9" t="str">
        <f t="shared" si="51"/>
        <v/>
      </c>
      <c r="L1153" s="9" t="str">
        <f t="shared" si="52"/>
        <v/>
      </c>
      <c r="M1153" s="9" t="str">
        <f t="shared" si="53"/>
        <v/>
      </c>
    </row>
    <row r="1154" spans="1:13" x14ac:dyDescent="0.3">
      <c r="A1154" s="10" t="s">
        <v>1028</v>
      </c>
      <c r="B1154" s="8">
        <v>1600.3644140346305</v>
      </c>
      <c r="C1154" s="8">
        <v>12113.729376094425</v>
      </c>
      <c r="D1154" s="8">
        <v>2355.1390557104833</v>
      </c>
      <c r="E1154" s="8">
        <v>64082.183380893628</v>
      </c>
      <c r="F1154" s="8">
        <v>80151.41622673317</v>
      </c>
      <c r="G1154" s="9">
        <v>4.3451630616783596</v>
      </c>
      <c r="H1154" s="9">
        <v>24.969314781628253</v>
      </c>
      <c r="I1154" s="9">
        <v>9.9750272549235746</v>
      </c>
      <c r="J1154" s="9">
        <v>11.851511790520552</v>
      </c>
      <c r="K1154" s="9">
        <f t="shared" si="51"/>
        <v>0.36663365302929912</v>
      </c>
      <c r="L1154" s="9">
        <f t="shared" si="52"/>
        <v>2.1068463857581436</v>
      </c>
      <c r="M1154" s="9">
        <f t="shared" si="53"/>
        <v>0.84166707431385368</v>
      </c>
    </row>
    <row r="1155" spans="1:13" x14ac:dyDescent="0.3">
      <c r="A1155" s="4" t="s">
        <v>1029</v>
      </c>
      <c r="B1155" s="5"/>
      <c r="C1155" s="5"/>
      <c r="D1155" s="5"/>
      <c r="E1155" s="5"/>
      <c r="F1155" s="5"/>
      <c r="G1155" s="6"/>
      <c r="H1155" s="6"/>
      <c r="I1155" s="6"/>
      <c r="J1155" s="6"/>
      <c r="K1155" s="9" t="str">
        <f t="shared" si="51"/>
        <v/>
      </c>
      <c r="L1155" s="9" t="str">
        <f t="shared" si="52"/>
        <v/>
      </c>
      <c r="M1155" s="9" t="str">
        <f t="shared" si="53"/>
        <v/>
      </c>
    </row>
    <row r="1156" spans="1:13" x14ac:dyDescent="0.3">
      <c r="A1156" s="7" t="s">
        <v>1029</v>
      </c>
      <c r="B1156" s="8"/>
      <c r="C1156" s="8"/>
      <c r="D1156" s="8"/>
      <c r="E1156" s="8"/>
      <c r="F1156" s="8"/>
      <c r="G1156" s="9"/>
      <c r="H1156" s="9"/>
      <c r="I1156" s="9"/>
      <c r="J1156" s="9"/>
      <c r="K1156" s="9" t="str">
        <f t="shared" si="51"/>
        <v/>
      </c>
      <c r="L1156" s="9" t="str">
        <f t="shared" si="52"/>
        <v/>
      </c>
      <c r="M1156" s="9" t="str">
        <f t="shared" si="53"/>
        <v/>
      </c>
    </row>
    <row r="1157" spans="1:13" x14ac:dyDescent="0.3">
      <c r="A1157" s="10" t="s">
        <v>1030</v>
      </c>
      <c r="B1157" s="8">
        <v>883.20315871451635</v>
      </c>
      <c r="C1157" s="8">
        <v>3433.6672630894295</v>
      </c>
      <c r="D1157" s="8">
        <v>1095.6575267901733</v>
      </c>
      <c r="E1157" s="8">
        <v>28323.202326886108</v>
      </c>
      <c r="F1157" s="8">
        <v>33735.730275480229</v>
      </c>
      <c r="G1157" s="9">
        <v>2.5309775512640615</v>
      </c>
      <c r="H1157" s="9">
        <v>6.1061001544753069</v>
      </c>
      <c r="I1157" s="9">
        <v>3.9996081154849179</v>
      </c>
      <c r="J1157" s="9">
        <v>7.3138913559850831</v>
      </c>
      <c r="K1157" s="9">
        <f t="shared" ref="K1157:K1220" si="54">IFERROR(G1157/J1157,"")</f>
        <v>0.34605074481902431</v>
      </c>
      <c r="L1157" s="9">
        <f t="shared" ref="L1157:L1220" si="55">IFERROR(H1157/J1157,"")</f>
        <v>0.83486339313456992</v>
      </c>
      <c r="M1157" s="9">
        <f t="shared" ref="M1157:M1220" si="56">IFERROR(I1157/J1157,"")</f>
        <v>0.54685090614751475</v>
      </c>
    </row>
    <row r="1158" spans="1:13" x14ac:dyDescent="0.3">
      <c r="A1158" s="10" t="s">
        <v>19</v>
      </c>
      <c r="B1158" s="8">
        <v>2150.2303561707358</v>
      </c>
      <c r="C1158" s="8">
        <v>3009.5118557149221</v>
      </c>
      <c r="D1158" s="8">
        <v>1153.1395595298277</v>
      </c>
      <c r="E1158" s="8">
        <v>32278.787933939046</v>
      </c>
      <c r="F1158" s="8">
        <v>38591.669705354529</v>
      </c>
      <c r="G1158" s="9">
        <v>5.4750518006477193</v>
      </c>
      <c r="H1158" s="9">
        <v>5.6276545200134773</v>
      </c>
      <c r="I1158" s="9">
        <v>4.3230841474271067</v>
      </c>
      <c r="J1158" s="9">
        <v>7.7448925008275058</v>
      </c>
      <c r="K1158" s="9">
        <f t="shared" si="54"/>
        <v>0.70692418262264267</v>
      </c>
      <c r="L1158" s="9">
        <f t="shared" si="55"/>
        <v>0.72662784143384673</v>
      </c>
      <c r="M1158" s="9">
        <f t="shared" si="56"/>
        <v>0.55818517131970591</v>
      </c>
    </row>
    <row r="1159" spans="1:13" x14ac:dyDescent="0.3">
      <c r="A1159" s="10" t="s">
        <v>1031</v>
      </c>
      <c r="B1159" s="8">
        <v>21753.530293888638</v>
      </c>
      <c r="C1159" s="8">
        <v>59662.46403479547</v>
      </c>
      <c r="D1159" s="8">
        <v>22462.269127129748</v>
      </c>
      <c r="E1159" s="8">
        <v>247037.44153228999</v>
      </c>
      <c r="F1159" s="8">
        <v>350915.70498810383</v>
      </c>
      <c r="G1159" s="9">
        <v>63.330567604044049</v>
      </c>
      <c r="H1159" s="9">
        <v>99.799884990134785</v>
      </c>
      <c r="I1159" s="9">
        <v>76.005892435616644</v>
      </c>
      <c r="J1159" s="9">
        <v>73.415835727391169</v>
      </c>
      <c r="K1159" s="9">
        <f t="shared" si="54"/>
        <v>0.86262816429964928</v>
      </c>
      <c r="L1159" s="9">
        <f t="shared" si="55"/>
        <v>1.3593781777641718</v>
      </c>
      <c r="M1159" s="9">
        <f t="shared" si="56"/>
        <v>1.0352792647875442</v>
      </c>
    </row>
    <row r="1160" spans="1:13" x14ac:dyDescent="0.3">
      <c r="A1160" s="4" t="s">
        <v>1032</v>
      </c>
      <c r="B1160" s="5"/>
      <c r="C1160" s="5"/>
      <c r="D1160" s="5"/>
      <c r="E1160" s="5"/>
      <c r="F1160" s="5"/>
      <c r="G1160" s="6"/>
      <c r="H1160" s="6"/>
      <c r="I1160" s="6"/>
      <c r="J1160" s="6"/>
      <c r="K1160" s="9" t="str">
        <f t="shared" si="54"/>
        <v/>
      </c>
      <c r="L1160" s="9" t="str">
        <f t="shared" si="55"/>
        <v/>
      </c>
      <c r="M1160" s="9" t="str">
        <f t="shared" si="56"/>
        <v/>
      </c>
    </row>
    <row r="1161" spans="1:13" x14ac:dyDescent="0.3">
      <c r="A1161" s="7" t="s">
        <v>1033</v>
      </c>
      <c r="B1161" s="8"/>
      <c r="C1161" s="8"/>
      <c r="D1161" s="8"/>
      <c r="E1161" s="8"/>
      <c r="F1161" s="8"/>
      <c r="G1161" s="9"/>
      <c r="H1161" s="9"/>
      <c r="I1161" s="9"/>
      <c r="J1161" s="9"/>
      <c r="K1161" s="9" t="str">
        <f t="shared" si="54"/>
        <v/>
      </c>
      <c r="L1161" s="9" t="str">
        <f t="shared" si="55"/>
        <v/>
      </c>
      <c r="M1161" s="9" t="str">
        <f t="shared" si="56"/>
        <v/>
      </c>
    </row>
    <row r="1162" spans="1:13" x14ac:dyDescent="0.3">
      <c r="A1162" s="10" t="s">
        <v>1034</v>
      </c>
      <c r="B1162" s="8">
        <v>4357.7749631553925</v>
      </c>
      <c r="C1162" s="8">
        <v>21234.504087774971</v>
      </c>
      <c r="D1162" s="8">
        <v>5315.1421335748573</v>
      </c>
      <c r="E1162" s="8">
        <v>106229.66172548609</v>
      </c>
      <c r="F1162" s="8">
        <v>137137.08290999132</v>
      </c>
      <c r="G1162" s="9">
        <v>11.243729016921009</v>
      </c>
      <c r="H1162" s="9">
        <v>40.036115882108383</v>
      </c>
      <c r="I1162" s="9">
        <v>19.855371621198326</v>
      </c>
      <c r="J1162" s="9">
        <v>25.937459867516509</v>
      </c>
      <c r="K1162" s="9">
        <f t="shared" si="54"/>
        <v>0.43349383765225219</v>
      </c>
      <c r="L1162" s="9">
        <f t="shared" si="55"/>
        <v>1.5435634825694213</v>
      </c>
      <c r="M1162" s="9">
        <f t="shared" si="56"/>
        <v>0.76550948792270701</v>
      </c>
    </row>
    <row r="1163" spans="1:13" x14ac:dyDescent="0.3">
      <c r="A1163" s="10" t="s">
        <v>1035</v>
      </c>
      <c r="B1163" s="8">
        <v>6910.5103342432485</v>
      </c>
      <c r="C1163" s="8">
        <v>32720.64476746372</v>
      </c>
      <c r="D1163" s="8">
        <v>10128.128973620313</v>
      </c>
      <c r="E1163" s="8">
        <v>137475.23801466776</v>
      </c>
      <c r="F1163" s="8">
        <v>187234.52208999504</v>
      </c>
      <c r="G1163" s="9">
        <v>18.646242133207537</v>
      </c>
      <c r="H1163" s="9">
        <v>61.205575218309356</v>
      </c>
      <c r="I1163" s="9">
        <v>38.146187665151693</v>
      </c>
      <c r="J1163" s="9">
        <v>34.869014893483943</v>
      </c>
      <c r="K1163" s="9">
        <f t="shared" si="54"/>
        <v>0.53475104444926558</v>
      </c>
      <c r="L1163" s="9">
        <f t="shared" si="55"/>
        <v>1.755299810025519</v>
      </c>
      <c r="M1163" s="9">
        <f t="shared" si="56"/>
        <v>1.0939852410995461</v>
      </c>
    </row>
    <row r="1164" spans="1:13" x14ac:dyDescent="0.3">
      <c r="A1164" s="7" t="s">
        <v>1032</v>
      </c>
      <c r="B1164" s="8"/>
      <c r="C1164" s="8"/>
      <c r="D1164" s="8"/>
      <c r="E1164" s="8"/>
      <c r="F1164" s="8"/>
      <c r="G1164" s="9"/>
      <c r="H1164" s="9"/>
      <c r="I1164" s="9"/>
      <c r="J1164" s="9"/>
      <c r="K1164" s="9" t="str">
        <f t="shared" si="54"/>
        <v/>
      </c>
      <c r="L1164" s="9" t="str">
        <f t="shared" si="55"/>
        <v/>
      </c>
      <c r="M1164" s="9" t="str">
        <f t="shared" si="56"/>
        <v/>
      </c>
    </row>
    <row r="1165" spans="1:13" x14ac:dyDescent="0.3">
      <c r="A1165" s="10" t="s">
        <v>1036</v>
      </c>
      <c r="B1165" s="8">
        <v>210.2429314808644</v>
      </c>
      <c r="C1165" s="8">
        <v>571.37791904847154</v>
      </c>
      <c r="D1165" s="8">
        <v>148.88016200558809</v>
      </c>
      <c r="E1165" s="8">
        <v>6685.5240316833633</v>
      </c>
      <c r="F1165" s="8">
        <v>7616.0250442182878</v>
      </c>
      <c r="G1165" s="9">
        <v>0.53547621183890115</v>
      </c>
      <c r="H1165" s="9">
        <v>1.1451723155853673</v>
      </c>
      <c r="I1165" s="9">
        <v>0.57916484939731361</v>
      </c>
      <c r="J1165" s="9">
        <v>1.436689491793671</v>
      </c>
      <c r="K1165" s="9">
        <f t="shared" si="54"/>
        <v>0.37271533960366932</v>
      </c>
      <c r="L1165" s="9">
        <f t="shared" si="55"/>
        <v>0.79709103611222787</v>
      </c>
      <c r="M1165" s="9">
        <f t="shared" si="56"/>
        <v>0.403124580993657</v>
      </c>
    </row>
    <row r="1166" spans="1:13" x14ac:dyDescent="0.3">
      <c r="A1166" s="10" t="s">
        <v>1037</v>
      </c>
      <c r="B1166" s="8">
        <v>1364.7040894556726</v>
      </c>
      <c r="C1166" s="8">
        <v>5277.5272536883449</v>
      </c>
      <c r="D1166" s="8">
        <v>1615.487350174832</v>
      </c>
      <c r="E1166" s="8">
        <v>30975.257764730028</v>
      </c>
      <c r="F1166" s="8">
        <v>39232.976458048877</v>
      </c>
      <c r="G1166" s="9">
        <v>3.6413091445984622</v>
      </c>
      <c r="H1166" s="9">
        <v>9.9998852669672509</v>
      </c>
      <c r="I1166" s="9">
        <v>6.159855321541845</v>
      </c>
      <c r="J1166" s="9">
        <v>7.143337869202476</v>
      </c>
      <c r="K1166" s="9">
        <f t="shared" si="54"/>
        <v>0.50974897327725022</v>
      </c>
      <c r="L1166" s="9">
        <f t="shared" si="55"/>
        <v>1.3998897224335962</v>
      </c>
      <c r="M1166" s="9">
        <f t="shared" si="56"/>
        <v>0.86232170930892382</v>
      </c>
    </row>
    <row r="1167" spans="1:13" x14ac:dyDescent="0.3">
      <c r="A1167" s="4" t="s">
        <v>1038</v>
      </c>
      <c r="B1167" s="5"/>
      <c r="C1167" s="5"/>
      <c r="D1167" s="5"/>
      <c r="E1167" s="5"/>
      <c r="F1167" s="5"/>
      <c r="G1167" s="6"/>
      <c r="H1167" s="6"/>
      <c r="I1167" s="6"/>
      <c r="J1167" s="6"/>
      <c r="K1167" s="9" t="str">
        <f t="shared" si="54"/>
        <v/>
      </c>
      <c r="L1167" s="9" t="str">
        <f t="shared" si="55"/>
        <v/>
      </c>
      <c r="M1167" s="9" t="str">
        <f t="shared" si="56"/>
        <v/>
      </c>
    </row>
    <row r="1168" spans="1:13" x14ac:dyDescent="0.3">
      <c r="A1168" s="7" t="s">
        <v>1038</v>
      </c>
      <c r="B1168" s="8"/>
      <c r="C1168" s="8"/>
      <c r="D1168" s="8"/>
      <c r="E1168" s="8"/>
      <c r="F1168" s="8"/>
      <c r="G1168" s="9"/>
      <c r="H1168" s="9"/>
      <c r="I1168" s="9"/>
      <c r="J1168" s="9"/>
      <c r="K1168" s="9" t="str">
        <f t="shared" si="54"/>
        <v/>
      </c>
      <c r="L1168" s="9" t="str">
        <f t="shared" si="55"/>
        <v/>
      </c>
      <c r="M1168" s="9" t="str">
        <f t="shared" si="56"/>
        <v/>
      </c>
    </row>
    <row r="1169" spans="1:13" x14ac:dyDescent="0.3">
      <c r="A1169" s="10" t="s">
        <v>1039</v>
      </c>
      <c r="B1169" s="8">
        <v>158.59160922474661</v>
      </c>
      <c r="C1169" s="8">
        <v>447.66998553314534</v>
      </c>
      <c r="D1169" s="8">
        <v>92.34448132073851</v>
      </c>
      <c r="E1169" s="8">
        <v>1918.1554761296889</v>
      </c>
      <c r="F1169" s="8">
        <v>2616.7615522083192</v>
      </c>
      <c r="G1169" s="9">
        <v>0.46548908230901703</v>
      </c>
      <c r="H1169" s="9">
        <v>0.69896984626916459</v>
      </c>
      <c r="I1169" s="9">
        <v>0.28444489299707071</v>
      </c>
      <c r="J1169" s="9">
        <v>0.63858066258833523</v>
      </c>
      <c r="K1169" s="9">
        <f t="shared" si="54"/>
        <v>0.72894327933806746</v>
      </c>
      <c r="L1169" s="9">
        <f t="shared" si="55"/>
        <v>1.0945678239551697</v>
      </c>
      <c r="M1169" s="9">
        <f t="shared" si="56"/>
        <v>0.44543298859715047</v>
      </c>
    </row>
    <row r="1170" spans="1:13" x14ac:dyDescent="0.3">
      <c r="A1170" s="4" t="s">
        <v>1040</v>
      </c>
      <c r="B1170" s="5"/>
      <c r="C1170" s="5"/>
      <c r="D1170" s="5"/>
      <c r="E1170" s="5"/>
      <c r="F1170" s="5"/>
      <c r="G1170" s="6"/>
      <c r="H1170" s="6"/>
      <c r="I1170" s="6"/>
      <c r="J1170" s="6"/>
      <c r="K1170" s="9" t="str">
        <f t="shared" si="54"/>
        <v/>
      </c>
      <c r="L1170" s="9" t="str">
        <f t="shared" si="55"/>
        <v/>
      </c>
      <c r="M1170" s="9" t="str">
        <f t="shared" si="56"/>
        <v/>
      </c>
    </row>
    <row r="1171" spans="1:13" x14ac:dyDescent="0.3">
      <c r="A1171" s="7" t="s">
        <v>1040</v>
      </c>
      <c r="B1171" s="8"/>
      <c r="C1171" s="8"/>
      <c r="D1171" s="8"/>
      <c r="E1171" s="8"/>
      <c r="F1171" s="8"/>
      <c r="G1171" s="9"/>
      <c r="H1171" s="9"/>
      <c r="I1171" s="9"/>
      <c r="J1171" s="9"/>
      <c r="K1171" s="9" t="str">
        <f t="shared" si="54"/>
        <v/>
      </c>
      <c r="L1171" s="9" t="str">
        <f t="shared" si="55"/>
        <v/>
      </c>
      <c r="M1171" s="9" t="str">
        <f t="shared" si="56"/>
        <v/>
      </c>
    </row>
    <row r="1172" spans="1:13" x14ac:dyDescent="0.3">
      <c r="A1172" s="10" t="s">
        <v>1041</v>
      </c>
      <c r="B1172" s="8">
        <v>149.30718232044185</v>
      </c>
      <c r="C1172" s="8">
        <v>193.28121546961302</v>
      </c>
      <c r="D1172" s="8">
        <v>72.608287292817479</v>
      </c>
      <c r="E1172" s="8">
        <v>2142.4558011049699</v>
      </c>
      <c r="F1172" s="8">
        <v>2557.652486187842</v>
      </c>
      <c r="G1172" s="9">
        <v>0.41533806296872067</v>
      </c>
      <c r="H1172" s="9">
        <v>0.3459827784923446</v>
      </c>
      <c r="I1172" s="9">
        <v>0.26319099844604327</v>
      </c>
      <c r="J1172" s="9">
        <v>0.52659116489675539</v>
      </c>
      <c r="K1172" s="9">
        <f t="shared" si="54"/>
        <v>0.78872964579675919</v>
      </c>
      <c r="L1172" s="9">
        <f t="shared" si="55"/>
        <v>0.6570235156911125</v>
      </c>
      <c r="M1172" s="9">
        <f t="shared" si="56"/>
        <v>0.49980139430870446</v>
      </c>
    </row>
    <row r="1173" spans="1:13" x14ac:dyDescent="0.3">
      <c r="A1173" s="10" t="s">
        <v>23</v>
      </c>
      <c r="B1173" s="8">
        <v>40.656143748170393</v>
      </c>
      <c r="C1173" s="8">
        <v>43.705354529283206</v>
      </c>
      <c r="D1173" s="8">
        <v>19.311668280380971</v>
      </c>
      <c r="E1173" s="8">
        <v>872.07428339825628</v>
      </c>
      <c r="F1173" s="8">
        <v>975.7474499560908</v>
      </c>
      <c r="G1173" s="9">
        <v>0.1202429216570108</v>
      </c>
      <c r="H1173" s="9">
        <v>7.6745341100330738E-2</v>
      </c>
      <c r="I1173" s="9">
        <v>6.9327083639985118E-2</v>
      </c>
      <c r="J1173" s="9">
        <v>0.21740329344272558</v>
      </c>
      <c r="K1173" s="9">
        <f t="shared" si="54"/>
        <v>0.55308693696808475</v>
      </c>
      <c r="L1173" s="9">
        <f t="shared" si="55"/>
        <v>0.35300910066732327</v>
      </c>
      <c r="M1173" s="9">
        <f t="shared" si="56"/>
        <v>0.31888699817810806</v>
      </c>
    </row>
    <row r="1174" spans="1:13" x14ac:dyDescent="0.3">
      <c r="A1174" s="4" t="s">
        <v>1042</v>
      </c>
      <c r="B1174" s="5"/>
      <c r="C1174" s="5"/>
      <c r="D1174" s="5"/>
      <c r="E1174" s="5"/>
      <c r="F1174" s="5"/>
      <c r="G1174" s="6"/>
      <c r="H1174" s="6"/>
      <c r="I1174" s="6"/>
      <c r="J1174" s="6"/>
      <c r="K1174" s="9" t="str">
        <f t="shared" si="54"/>
        <v/>
      </c>
      <c r="L1174" s="9" t="str">
        <f t="shared" si="55"/>
        <v/>
      </c>
      <c r="M1174" s="9" t="str">
        <f t="shared" si="56"/>
        <v/>
      </c>
    </row>
    <row r="1175" spans="1:13" x14ac:dyDescent="0.3">
      <c r="A1175" s="7" t="s">
        <v>1042</v>
      </c>
      <c r="B1175" s="8"/>
      <c r="C1175" s="8"/>
      <c r="D1175" s="8"/>
      <c r="E1175" s="8"/>
      <c r="F1175" s="8"/>
      <c r="G1175" s="9"/>
      <c r="H1175" s="9"/>
      <c r="I1175" s="9"/>
      <c r="J1175" s="9"/>
      <c r="K1175" s="9" t="str">
        <f t="shared" si="54"/>
        <v/>
      </c>
      <c r="L1175" s="9" t="str">
        <f t="shared" si="55"/>
        <v/>
      </c>
      <c r="M1175" s="9" t="str">
        <f t="shared" si="56"/>
        <v/>
      </c>
    </row>
    <row r="1176" spans="1:13" x14ac:dyDescent="0.3">
      <c r="A1176" s="10" t="s">
        <v>1043</v>
      </c>
      <c r="B1176" s="8">
        <v>0</v>
      </c>
      <c r="C1176" s="8">
        <v>0</v>
      </c>
      <c r="D1176" s="8">
        <v>0</v>
      </c>
      <c r="E1176" s="8">
        <v>550.37037037036998</v>
      </c>
      <c r="F1176" s="8">
        <v>550.37037037036998</v>
      </c>
      <c r="G1176" s="9">
        <v>0</v>
      </c>
      <c r="H1176" s="9">
        <v>0</v>
      </c>
      <c r="I1176" s="9">
        <v>0</v>
      </c>
      <c r="J1176" s="9">
        <v>0.13417882601479114</v>
      </c>
      <c r="K1176" s="9">
        <f t="shared" si="54"/>
        <v>0</v>
      </c>
      <c r="L1176" s="9">
        <f t="shared" si="55"/>
        <v>0</v>
      </c>
      <c r="M1176" s="9">
        <f t="shared" si="56"/>
        <v>0</v>
      </c>
    </row>
    <row r="1177" spans="1:13" x14ac:dyDescent="0.3">
      <c r="A1177" s="10" t="s">
        <v>1044</v>
      </c>
      <c r="B1177" s="8">
        <v>257.88332127351566</v>
      </c>
      <c r="C1177" s="8">
        <v>916.1380246020243</v>
      </c>
      <c r="D1177" s="8">
        <v>378.29576700434046</v>
      </c>
      <c r="E1177" s="8">
        <v>5071.3708393632269</v>
      </c>
      <c r="F1177" s="8">
        <v>6623.6879522431072</v>
      </c>
      <c r="G1177" s="9">
        <v>0.69833763998306586</v>
      </c>
      <c r="H1177" s="9">
        <v>1.842249681704712</v>
      </c>
      <c r="I1177" s="9">
        <v>1.4352885464253606</v>
      </c>
      <c r="J1177" s="9">
        <v>0.99499476647184992</v>
      </c>
      <c r="K1177" s="9">
        <f t="shared" si="54"/>
        <v>0.70185056596759798</v>
      </c>
      <c r="L1177" s="9">
        <f t="shared" si="55"/>
        <v>1.8515169564530893</v>
      </c>
      <c r="M1177" s="9">
        <f t="shared" si="56"/>
        <v>1.4425086390300801</v>
      </c>
    </row>
    <row r="1178" spans="1:13" x14ac:dyDescent="0.3">
      <c r="A1178" s="4" t="s">
        <v>1045</v>
      </c>
      <c r="B1178" s="5"/>
      <c r="C1178" s="5"/>
      <c r="D1178" s="5"/>
      <c r="E1178" s="5"/>
      <c r="F1178" s="5"/>
      <c r="G1178" s="6"/>
      <c r="H1178" s="6"/>
      <c r="I1178" s="6"/>
      <c r="J1178" s="6"/>
      <c r="K1178" s="9" t="str">
        <f t="shared" si="54"/>
        <v/>
      </c>
      <c r="L1178" s="9" t="str">
        <f t="shared" si="55"/>
        <v/>
      </c>
      <c r="M1178" s="9" t="str">
        <f t="shared" si="56"/>
        <v/>
      </c>
    </row>
    <row r="1179" spans="1:13" x14ac:dyDescent="0.3">
      <c r="A1179" s="7" t="s">
        <v>1045</v>
      </c>
      <c r="B1179" s="8"/>
      <c r="C1179" s="8"/>
      <c r="D1179" s="8"/>
      <c r="E1179" s="8"/>
      <c r="F1179" s="8"/>
      <c r="G1179" s="9"/>
      <c r="H1179" s="9"/>
      <c r="I1179" s="9"/>
      <c r="J1179" s="9"/>
      <c r="K1179" s="9" t="str">
        <f t="shared" si="54"/>
        <v/>
      </c>
      <c r="L1179" s="9" t="str">
        <f t="shared" si="55"/>
        <v/>
      </c>
      <c r="M1179" s="9" t="str">
        <f t="shared" si="56"/>
        <v/>
      </c>
    </row>
    <row r="1180" spans="1:13" x14ac:dyDescent="0.3">
      <c r="A1180" s="10" t="s">
        <v>1046</v>
      </c>
      <c r="B1180" s="8">
        <v>1.0055762081784301</v>
      </c>
      <c r="C1180" s="8">
        <v>4.0223048327137398</v>
      </c>
      <c r="D1180" s="8">
        <v>4.0223048327137398</v>
      </c>
      <c r="E1180" s="8">
        <v>254.41078066914406</v>
      </c>
      <c r="F1180" s="8">
        <v>263.46096654274999</v>
      </c>
      <c r="G1180" s="9">
        <v>3.5078728606508657E-3</v>
      </c>
      <c r="H1180" s="9">
        <v>6.9631844385675112E-3</v>
      </c>
      <c r="I1180" s="9">
        <v>1.1730817224068685E-2</v>
      </c>
      <c r="J1180" s="9">
        <v>0.10100093553679124</v>
      </c>
      <c r="K1180" s="9">
        <f t="shared" si="54"/>
        <v>3.4731092756790018E-2</v>
      </c>
      <c r="L1180" s="9">
        <f t="shared" si="55"/>
        <v>6.8941781594003729E-2</v>
      </c>
      <c r="M1180" s="9">
        <f t="shared" si="56"/>
        <v>0.11614562936197302</v>
      </c>
    </row>
    <row r="1181" spans="1:13" x14ac:dyDescent="0.3">
      <c r="A1181" s="10" t="s">
        <v>219</v>
      </c>
      <c r="B1181" s="8">
        <v>239.6468961190786</v>
      </c>
      <c r="C1181" s="8">
        <v>358.23505089965425</v>
      </c>
      <c r="D1181" s="8">
        <v>150.70578003364776</v>
      </c>
      <c r="E1181" s="8">
        <v>2072.8221221021367</v>
      </c>
      <c r="F1181" s="8">
        <v>2821.4098491545174</v>
      </c>
      <c r="G1181" s="9">
        <v>0.78850899474662417</v>
      </c>
      <c r="H1181" s="9">
        <v>0.5752894111557163</v>
      </c>
      <c r="I1181" s="9">
        <v>0.47283393882494851</v>
      </c>
      <c r="J1181" s="9">
        <v>0.7010239680278838</v>
      </c>
      <c r="K1181" s="9">
        <f t="shared" si="54"/>
        <v>1.124796056495547</v>
      </c>
      <c r="L1181" s="9">
        <f t="shared" si="55"/>
        <v>0.82064157203371635</v>
      </c>
      <c r="M1181" s="9">
        <f t="shared" si="56"/>
        <v>0.67449040316712983</v>
      </c>
    </row>
    <row r="1182" spans="1:13" x14ac:dyDescent="0.3">
      <c r="A1182" s="4" t="s">
        <v>1047</v>
      </c>
      <c r="B1182" s="5"/>
      <c r="C1182" s="5"/>
      <c r="D1182" s="5"/>
      <c r="E1182" s="5"/>
      <c r="F1182" s="5"/>
      <c r="G1182" s="6"/>
      <c r="H1182" s="6"/>
      <c r="I1182" s="6"/>
      <c r="J1182" s="6"/>
      <c r="K1182" s="9" t="str">
        <f t="shared" si="54"/>
        <v/>
      </c>
      <c r="L1182" s="9" t="str">
        <f t="shared" si="55"/>
        <v/>
      </c>
      <c r="M1182" s="9" t="str">
        <f t="shared" si="56"/>
        <v/>
      </c>
    </row>
    <row r="1183" spans="1:13" x14ac:dyDescent="0.3">
      <c r="A1183" s="7" t="s">
        <v>1048</v>
      </c>
      <c r="B1183" s="8"/>
      <c r="C1183" s="8"/>
      <c r="D1183" s="8"/>
      <c r="E1183" s="8"/>
      <c r="F1183" s="8"/>
      <c r="G1183" s="9"/>
      <c r="H1183" s="9"/>
      <c r="I1183" s="9"/>
      <c r="J1183" s="9"/>
      <c r="K1183" s="9" t="str">
        <f t="shared" si="54"/>
        <v/>
      </c>
      <c r="L1183" s="9" t="str">
        <f t="shared" si="55"/>
        <v/>
      </c>
      <c r="M1183" s="9" t="str">
        <f t="shared" si="56"/>
        <v/>
      </c>
    </row>
    <row r="1184" spans="1:13" x14ac:dyDescent="0.3">
      <c r="A1184" s="10" t="s">
        <v>1030</v>
      </c>
      <c r="B1184" s="8">
        <v>6425.2271030880793</v>
      </c>
      <c r="C1184" s="8">
        <v>6368.5726049345703</v>
      </c>
      <c r="D1184" s="8">
        <v>2486.727793952216</v>
      </c>
      <c r="E1184" s="8">
        <v>73520.33991631461</v>
      </c>
      <c r="F1184" s="8">
        <v>88800.867418289476</v>
      </c>
      <c r="G1184" s="9">
        <v>16.993250353464617</v>
      </c>
      <c r="H1184" s="9">
        <v>11.238832513763368</v>
      </c>
      <c r="I1184" s="9">
        <v>8.7104432761590971</v>
      </c>
      <c r="J1184" s="9">
        <v>18.404519549006711</v>
      </c>
      <c r="K1184" s="9">
        <f t="shared" si="54"/>
        <v>0.92331942206998496</v>
      </c>
      <c r="L1184" s="9">
        <f t="shared" si="55"/>
        <v>0.61065612084233556</v>
      </c>
      <c r="M1184" s="9">
        <f t="shared" si="56"/>
        <v>0.47327740628954362</v>
      </c>
    </row>
    <row r="1185" spans="1:13" x14ac:dyDescent="0.3">
      <c r="A1185" s="10" t="s">
        <v>19</v>
      </c>
      <c r="B1185" s="8">
        <v>10775.471068576615</v>
      </c>
      <c r="C1185" s="8">
        <v>3757.329953195604</v>
      </c>
      <c r="D1185" s="8">
        <v>2552.5119072545149</v>
      </c>
      <c r="E1185" s="8">
        <v>53998.951781497773</v>
      </c>
      <c r="F1185" s="8">
        <v>71084.264710524498</v>
      </c>
      <c r="G1185" s="9">
        <v>28.259057519081587</v>
      </c>
      <c r="H1185" s="9">
        <v>6.5925113621926847</v>
      </c>
      <c r="I1185" s="9">
        <v>8.8621594664904979</v>
      </c>
      <c r="J1185" s="9">
        <v>13.973292777054223</v>
      </c>
      <c r="K1185" s="9">
        <f t="shared" si="54"/>
        <v>2.022362085297909</v>
      </c>
      <c r="L1185" s="9">
        <f t="shared" si="55"/>
        <v>0.47179369010419347</v>
      </c>
      <c r="M1185" s="9">
        <f t="shared" si="56"/>
        <v>0.63422126823558711</v>
      </c>
    </row>
    <row r="1186" spans="1:13" x14ac:dyDescent="0.3">
      <c r="A1186" s="10" t="s">
        <v>1049</v>
      </c>
      <c r="B1186" s="8">
        <v>26224.337808922886</v>
      </c>
      <c r="C1186" s="8">
        <v>21285.816992942458</v>
      </c>
      <c r="D1186" s="8">
        <v>9312.2909997755487</v>
      </c>
      <c r="E1186" s="8">
        <v>211294.94830544369</v>
      </c>
      <c r="F1186" s="8">
        <v>268117.3941070846</v>
      </c>
      <c r="G1186" s="9">
        <v>67.557360539587535</v>
      </c>
      <c r="H1186" s="9">
        <v>36.920249069913403</v>
      </c>
      <c r="I1186" s="9">
        <v>31.963151424847947</v>
      </c>
      <c r="J1186" s="9">
        <v>57.690933432212077</v>
      </c>
      <c r="K1186" s="9">
        <f t="shared" si="54"/>
        <v>1.1710221436955721</v>
      </c>
      <c r="L1186" s="9">
        <f t="shared" si="55"/>
        <v>0.63996622819936488</v>
      </c>
      <c r="M1186" s="9">
        <f t="shared" si="56"/>
        <v>0.55404115557265587</v>
      </c>
    </row>
    <row r="1187" spans="1:13" x14ac:dyDescent="0.3">
      <c r="A1187" s="10" t="s">
        <v>1025</v>
      </c>
      <c r="B1187" s="8">
        <v>1458.8652526971489</v>
      </c>
      <c r="C1187" s="8">
        <v>1231.0142132299611</v>
      </c>
      <c r="D1187" s="8">
        <v>483.53908375615686</v>
      </c>
      <c r="E1187" s="8">
        <v>19500.337377748274</v>
      </c>
      <c r="F1187" s="8">
        <v>22673.755927431539</v>
      </c>
      <c r="G1187" s="9">
        <v>3.8858981931595049</v>
      </c>
      <c r="H1187" s="9">
        <v>2.2692223163108838</v>
      </c>
      <c r="I1187" s="9">
        <v>1.7561598698509573</v>
      </c>
      <c r="J1187" s="9">
        <v>4.0799437258766975</v>
      </c>
      <c r="K1187" s="9">
        <f t="shared" si="54"/>
        <v>0.95243916442119647</v>
      </c>
      <c r="L1187" s="9">
        <f t="shared" si="55"/>
        <v>0.55618961161609493</v>
      </c>
      <c r="M1187" s="9">
        <f t="shared" si="56"/>
        <v>0.43043727753220273</v>
      </c>
    </row>
    <row r="1188" spans="1:13" x14ac:dyDescent="0.3">
      <c r="A1188" s="10" t="s">
        <v>23</v>
      </c>
      <c r="B1188" s="8">
        <v>209.3791403030778</v>
      </c>
      <c r="C1188" s="8">
        <v>77.246673121523827</v>
      </c>
      <c r="D1188" s="8">
        <v>28.459300623719308</v>
      </c>
      <c r="E1188" s="8">
        <v>975.74744995608944</v>
      </c>
      <c r="F1188" s="8">
        <v>1290.8325640044104</v>
      </c>
      <c r="G1188" s="9">
        <v>0.59504203703009406</v>
      </c>
      <c r="H1188" s="9">
        <v>0.12807415754645943</v>
      </c>
      <c r="I1188" s="9">
        <v>9.5683815042899606E-2</v>
      </c>
      <c r="J1188" s="9">
        <v>0.27573539092952482</v>
      </c>
      <c r="K1188" s="9">
        <f t="shared" si="54"/>
        <v>2.1580183632727103</v>
      </c>
      <c r="L1188" s="9">
        <f t="shared" si="55"/>
        <v>0.46448211495344061</v>
      </c>
      <c r="M1188" s="9">
        <f t="shared" si="56"/>
        <v>0.34701318071772447</v>
      </c>
    </row>
    <row r="1189" spans="1:13" x14ac:dyDescent="0.3">
      <c r="A1189" s="7" t="s">
        <v>1050</v>
      </c>
      <c r="B1189" s="8"/>
      <c r="C1189" s="8"/>
      <c r="D1189" s="8"/>
      <c r="E1189" s="8"/>
      <c r="F1189" s="8"/>
      <c r="G1189" s="9"/>
      <c r="H1189" s="9"/>
      <c r="I1189" s="9"/>
      <c r="J1189" s="9"/>
      <c r="K1189" s="9" t="str">
        <f t="shared" si="54"/>
        <v/>
      </c>
      <c r="L1189" s="9" t="str">
        <f t="shared" si="55"/>
        <v/>
      </c>
      <c r="M1189" s="9" t="str">
        <f t="shared" si="56"/>
        <v/>
      </c>
    </row>
    <row r="1190" spans="1:13" x14ac:dyDescent="0.3">
      <c r="A1190" s="10" t="s">
        <v>1051</v>
      </c>
      <c r="B1190" s="8">
        <v>0</v>
      </c>
      <c r="C1190" s="8">
        <v>0</v>
      </c>
      <c r="D1190" s="8">
        <v>0</v>
      </c>
      <c r="E1190" s="8">
        <v>1</v>
      </c>
      <c r="F1190" s="8">
        <v>1</v>
      </c>
      <c r="G1190" s="9">
        <v>0</v>
      </c>
      <c r="H1190" s="9">
        <v>0</v>
      </c>
      <c r="I1190" s="9">
        <v>0</v>
      </c>
      <c r="J1190" s="9">
        <v>3.8195273334924805E-4</v>
      </c>
      <c r="K1190" s="9">
        <f t="shared" si="54"/>
        <v>0</v>
      </c>
      <c r="L1190" s="9">
        <f t="shared" si="55"/>
        <v>0</v>
      </c>
      <c r="M1190" s="9">
        <f t="shared" si="56"/>
        <v>0</v>
      </c>
    </row>
    <row r="1191" spans="1:13" x14ac:dyDescent="0.3">
      <c r="A1191" s="4" t="s">
        <v>1052</v>
      </c>
      <c r="B1191" s="5"/>
      <c r="C1191" s="5"/>
      <c r="D1191" s="5"/>
      <c r="E1191" s="5"/>
      <c r="F1191" s="5"/>
      <c r="G1191" s="6"/>
      <c r="H1191" s="6"/>
      <c r="I1191" s="6"/>
      <c r="J1191" s="6"/>
      <c r="K1191" s="9" t="str">
        <f t="shared" si="54"/>
        <v/>
      </c>
      <c r="L1191" s="9" t="str">
        <f t="shared" si="55"/>
        <v/>
      </c>
      <c r="M1191" s="9" t="str">
        <f t="shared" si="56"/>
        <v/>
      </c>
    </row>
    <row r="1192" spans="1:13" x14ac:dyDescent="0.3">
      <c r="A1192" s="7" t="s">
        <v>1052</v>
      </c>
      <c r="B1192" s="8"/>
      <c r="C1192" s="8"/>
      <c r="D1192" s="8"/>
      <c r="E1192" s="8"/>
      <c r="F1192" s="8"/>
      <c r="G1192" s="9"/>
      <c r="H1192" s="9"/>
      <c r="I1192" s="9"/>
      <c r="J1192" s="9"/>
      <c r="K1192" s="9" t="str">
        <f t="shared" si="54"/>
        <v/>
      </c>
      <c r="L1192" s="9" t="str">
        <f t="shared" si="55"/>
        <v/>
      </c>
      <c r="M1192" s="9" t="str">
        <f t="shared" si="56"/>
        <v/>
      </c>
    </row>
    <row r="1193" spans="1:13" x14ac:dyDescent="0.3">
      <c r="A1193" s="10" t="s">
        <v>1053</v>
      </c>
      <c r="B1193" s="8">
        <v>707.26862302482914</v>
      </c>
      <c r="C1193" s="8">
        <v>106.0902934537245</v>
      </c>
      <c r="D1193" s="8">
        <v>17.6817155756207</v>
      </c>
      <c r="E1193" s="8">
        <v>2793.7110609480765</v>
      </c>
      <c r="F1193" s="8">
        <v>3624.7516930022507</v>
      </c>
      <c r="G1193" s="9">
        <v>1.6383915617416749</v>
      </c>
      <c r="H1193" s="9">
        <v>0.17352143694627298</v>
      </c>
      <c r="I1193" s="9">
        <v>6.3067723158715963E-2</v>
      </c>
      <c r="J1193" s="9">
        <v>0.65299943543820815</v>
      </c>
      <c r="K1193" s="9">
        <f t="shared" si="54"/>
        <v>2.5090244689755359</v>
      </c>
      <c r="L1193" s="9">
        <f t="shared" si="55"/>
        <v>0.26572984221621571</v>
      </c>
      <c r="M1193" s="9">
        <f t="shared" si="56"/>
        <v>9.658158910412093E-2</v>
      </c>
    </row>
    <row r="1194" spans="1:13" x14ac:dyDescent="0.3">
      <c r="A1194" s="10" t="s">
        <v>1054</v>
      </c>
      <c r="B1194" s="8">
        <v>138.91907514450838</v>
      </c>
      <c r="C1194" s="8">
        <v>115.76589595375721</v>
      </c>
      <c r="D1194" s="8">
        <v>46.306358381502903</v>
      </c>
      <c r="E1194" s="8">
        <v>3449.8236994219651</v>
      </c>
      <c r="F1194" s="8">
        <v>3750.8150289017335</v>
      </c>
      <c r="G1194" s="9">
        <v>0.31344036505819228</v>
      </c>
      <c r="H1194" s="9">
        <v>0.21131617951165224</v>
      </c>
      <c r="I1194" s="9">
        <v>0.16516703814190795</v>
      </c>
      <c r="J1194" s="9">
        <v>0.86532819117660398</v>
      </c>
      <c r="K1194" s="9">
        <f t="shared" si="54"/>
        <v>0.36222137248527775</v>
      </c>
      <c r="L1194" s="9">
        <f t="shared" si="55"/>
        <v>0.24420350760134305</v>
      </c>
      <c r="M1194" s="9">
        <f t="shared" si="56"/>
        <v>0.19087213363212752</v>
      </c>
    </row>
    <row r="1195" spans="1:13" x14ac:dyDescent="0.3">
      <c r="A1195" s="10" t="s">
        <v>1055</v>
      </c>
      <c r="B1195" s="8">
        <v>0</v>
      </c>
      <c r="C1195" s="8">
        <v>0</v>
      </c>
      <c r="D1195" s="8">
        <v>0</v>
      </c>
      <c r="E1195" s="8">
        <v>314.36781609195344</v>
      </c>
      <c r="F1195" s="8">
        <v>314.36781609195344</v>
      </c>
      <c r="G1195" s="9">
        <v>0</v>
      </c>
      <c r="H1195" s="9">
        <v>0</v>
      </c>
      <c r="I1195" s="9">
        <v>0</v>
      </c>
      <c r="J1195" s="9">
        <v>7.6268339890667378E-2</v>
      </c>
      <c r="K1195" s="9">
        <f t="shared" si="54"/>
        <v>0</v>
      </c>
      <c r="L1195" s="9">
        <f t="shared" si="55"/>
        <v>0</v>
      </c>
      <c r="M1195" s="9">
        <f t="shared" si="56"/>
        <v>0</v>
      </c>
    </row>
    <row r="1196" spans="1:13" x14ac:dyDescent="0.3">
      <c r="A1196" s="10" t="s">
        <v>1056</v>
      </c>
      <c r="B1196" s="8">
        <v>1598.260610573343</v>
      </c>
      <c r="C1196" s="8">
        <v>624.60759493670878</v>
      </c>
      <c r="D1196" s="8">
        <v>275.56217423678299</v>
      </c>
      <c r="E1196" s="8">
        <v>9277.2598659716914</v>
      </c>
      <c r="F1196" s="8">
        <v>11775.690245718526</v>
      </c>
      <c r="G1196" s="9">
        <v>3.6599118807983708</v>
      </c>
      <c r="H1196" s="9">
        <v>1.1279315197573805</v>
      </c>
      <c r="I1196" s="9">
        <v>0.96541885889093049</v>
      </c>
      <c r="J1196" s="9">
        <v>2.2508992148633791</v>
      </c>
      <c r="K1196" s="9">
        <f t="shared" si="54"/>
        <v>1.6259776788897735</v>
      </c>
      <c r="L1196" s="9">
        <f t="shared" si="55"/>
        <v>0.50110263147692358</v>
      </c>
      <c r="M1196" s="9">
        <f t="shared" si="56"/>
        <v>0.42890363660708269</v>
      </c>
    </row>
    <row r="1197" spans="1:13" x14ac:dyDescent="0.3">
      <c r="A1197" s="4" t="s">
        <v>1057</v>
      </c>
      <c r="B1197" s="5"/>
      <c r="C1197" s="5"/>
      <c r="D1197" s="5"/>
      <c r="E1197" s="5"/>
      <c r="F1197" s="5"/>
      <c r="G1197" s="6"/>
      <c r="H1197" s="6"/>
      <c r="I1197" s="6"/>
      <c r="J1197" s="6"/>
      <c r="K1197" s="9" t="str">
        <f t="shared" si="54"/>
        <v/>
      </c>
      <c r="L1197" s="9" t="str">
        <f t="shared" si="55"/>
        <v/>
      </c>
      <c r="M1197" s="9" t="str">
        <f t="shared" si="56"/>
        <v/>
      </c>
    </row>
    <row r="1198" spans="1:13" x14ac:dyDescent="0.3">
      <c r="A1198" s="7" t="s">
        <v>1057</v>
      </c>
      <c r="B1198" s="8"/>
      <c r="C1198" s="8"/>
      <c r="D1198" s="8"/>
      <c r="E1198" s="8"/>
      <c r="F1198" s="8"/>
      <c r="G1198" s="9"/>
      <c r="H1198" s="9"/>
      <c r="I1198" s="9"/>
      <c r="J1198" s="9"/>
      <c r="K1198" s="9" t="str">
        <f t="shared" si="54"/>
        <v/>
      </c>
      <c r="L1198" s="9" t="str">
        <f t="shared" si="55"/>
        <v/>
      </c>
      <c r="M1198" s="9" t="str">
        <f t="shared" si="56"/>
        <v/>
      </c>
    </row>
    <row r="1199" spans="1:13" x14ac:dyDescent="0.3">
      <c r="A1199" s="10" t="s">
        <v>1058</v>
      </c>
      <c r="B1199" s="8">
        <v>9.0441176470588207</v>
      </c>
      <c r="C1199" s="8">
        <v>12.058823529411701</v>
      </c>
      <c r="D1199" s="8">
        <v>7.0343137254901897</v>
      </c>
      <c r="E1199" s="8">
        <v>36.176470588235219</v>
      </c>
      <c r="F1199" s="8">
        <v>64.313725490195935</v>
      </c>
      <c r="G1199" s="9">
        <v>3.1007522513941784E-2</v>
      </c>
      <c r="H1199" s="9">
        <v>1.6268468653286624E-2</v>
      </c>
      <c r="I1199" s="9">
        <v>1.9283911553907521E-2</v>
      </c>
      <c r="J1199" s="9">
        <v>1.6748304081280183E-2</v>
      </c>
      <c r="K1199" s="9">
        <f t="shared" si="54"/>
        <v>1.8513828244018649</v>
      </c>
      <c r="L1199" s="9">
        <f t="shared" si="55"/>
        <v>0.97135020801718797</v>
      </c>
      <c r="M1199" s="9">
        <f t="shared" si="56"/>
        <v>1.1513948791663882</v>
      </c>
    </row>
    <row r="1200" spans="1:13" x14ac:dyDescent="0.3">
      <c r="A1200" s="1" t="s">
        <v>1059</v>
      </c>
      <c r="B1200" s="2"/>
      <c r="C1200" s="2"/>
      <c r="D1200" s="2"/>
      <c r="E1200" s="2"/>
      <c r="F1200" s="2"/>
      <c r="G1200" s="3"/>
      <c r="H1200" s="3"/>
      <c r="I1200" s="3"/>
      <c r="J1200" s="3"/>
      <c r="K1200" s="9" t="str">
        <f t="shared" si="54"/>
        <v/>
      </c>
      <c r="L1200" s="9" t="str">
        <f t="shared" si="55"/>
        <v/>
      </c>
      <c r="M1200" s="9" t="str">
        <f t="shared" si="56"/>
        <v/>
      </c>
    </row>
    <row r="1201" spans="1:13" x14ac:dyDescent="0.3">
      <c r="A1201" s="4" t="s">
        <v>1060</v>
      </c>
      <c r="B1201" s="5"/>
      <c r="C1201" s="5"/>
      <c r="D1201" s="5"/>
      <c r="E1201" s="5"/>
      <c r="F1201" s="5"/>
      <c r="G1201" s="6"/>
      <c r="H1201" s="6"/>
      <c r="I1201" s="6"/>
      <c r="J1201" s="6"/>
      <c r="K1201" s="9" t="str">
        <f t="shared" si="54"/>
        <v/>
      </c>
      <c r="L1201" s="9" t="str">
        <f t="shared" si="55"/>
        <v/>
      </c>
      <c r="M1201" s="9" t="str">
        <f t="shared" si="56"/>
        <v/>
      </c>
    </row>
    <row r="1202" spans="1:13" x14ac:dyDescent="0.3">
      <c r="A1202" s="7" t="s">
        <v>1060</v>
      </c>
      <c r="B1202" s="8"/>
      <c r="C1202" s="8"/>
      <c r="D1202" s="8"/>
      <c r="E1202" s="8"/>
      <c r="F1202" s="8"/>
      <c r="G1202" s="9"/>
      <c r="H1202" s="9"/>
      <c r="I1202" s="9"/>
      <c r="J1202" s="9"/>
      <c r="K1202" s="9" t="str">
        <f t="shared" si="54"/>
        <v/>
      </c>
      <c r="L1202" s="9" t="str">
        <f t="shared" si="55"/>
        <v/>
      </c>
      <c r="M1202" s="9" t="str">
        <f t="shared" si="56"/>
        <v/>
      </c>
    </row>
    <row r="1203" spans="1:13" x14ac:dyDescent="0.3">
      <c r="A1203" s="10" t="s">
        <v>1061</v>
      </c>
      <c r="B1203" s="8">
        <v>309.74814743528032</v>
      </c>
      <c r="C1203" s="8">
        <v>851.03560773746381</v>
      </c>
      <c r="D1203" s="8">
        <v>310.77721104802214</v>
      </c>
      <c r="E1203" s="8">
        <v>3548.2113367337029</v>
      </c>
      <c r="F1203" s="8">
        <v>5019.7723029544686</v>
      </c>
      <c r="G1203" s="9">
        <v>0.84063807130940016</v>
      </c>
      <c r="H1203" s="9">
        <v>1.4088187225473559</v>
      </c>
      <c r="I1203" s="9">
        <v>1.0660274604679096</v>
      </c>
      <c r="J1203" s="9">
        <v>1.1197509466284254</v>
      </c>
      <c r="K1203" s="9">
        <f t="shared" si="54"/>
        <v>0.75073664714512167</v>
      </c>
      <c r="L1203" s="9">
        <f t="shared" si="55"/>
        <v>1.2581536338855659</v>
      </c>
      <c r="M1203" s="9">
        <f t="shared" si="56"/>
        <v>0.95202193280364933</v>
      </c>
    </row>
    <row r="1204" spans="1:13" x14ac:dyDescent="0.3">
      <c r="A1204" s="10" t="s">
        <v>1062</v>
      </c>
      <c r="B1204" s="8">
        <v>392.55122617003354</v>
      </c>
      <c r="C1204" s="8">
        <v>1393.1301667882185</v>
      </c>
      <c r="D1204" s="8">
        <v>540.82465127230273</v>
      </c>
      <c r="E1204" s="8">
        <v>2474.7794693328169</v>
      </c>
      <c r="F1204" s="8">
        <v>4801.2855135633718</v>
      </c>
      <c r="G1204" s="9">
        <v>1.1777811370197324</v>
      </c>
      <c r="H1204" s="9">
        <v>2.1470994553781941</v>
      </c>
      <c r="I1204" s="9">
        <v>1.6506515494113982</v>
      </c>
      <c r="J1204" s="9">
        <v>0.88075325709099461</v>
      </c>
      <c r="K1204" s="9">
        <f t="shared" si="54"/>
        <v>1.3372430104996484</v>
      </c>
      <c r="L1204" s="9">
        <f t="shared" si="55"/>
        <v>2.4377990522223723</v>
      </c>
      <c r="M1204" s="9">
        <f t="shared" si="56"/>
        <v>1.8741361852731269</v>
      </c>
    </row>
    <row r="1205" spans="1:13" x14ac:dyDescent="0.3">
      <c r="A1205" s="10" t="s">
        <v>1063</v>
      </c>
      <c r="B1205" s="8">
        <v>2451.2748549709904</v>
      </c>
      <c r="C1205" s="8">
        <v>6448.0083516703189</v>
      </c>
      <c r="D1205" s="8">
        <v>2036.538957791555</v>
      </c>
      <c r="E1205" s="8">
        <v>26947.516503300631</v>
      </c>
      <c r="F1205" s="8">
        <v>37883.338667733493</v>
      </c>
      <c r="G1205" s="9">
        <v>6.4878891168163602</v>
      </c>
      <c r="H1205" s="9">
        <v>10.715392473485275</v>
      </c>
      <c r="I1205" s="9">
        <v>6.8032257495295152</v>
      </c>
      <c r="J1205" s="9">
        <v>7.8314997414754206</v>
      </c>
      <c r="K1205" s="9">
        <f t="shared" si="54"/>
        <v>0.8284350802511895</v>
      </c>
      <c r="L1205" s="9">
        <f t="shared" si="55"/>
        <v>1.3682427155984993</v>
      </c>
      <c r="M1205" s="9">
        <f t="shared" si="56"/>
        <v>0.8687002456885502</v>
      </c>
    </row>
    <row r="1206" spans="1:13" x14ac:dyDescent="0.3">
      <c r="A1206" s="10" t="s">
        <v>394</v>
      </c>
      <c r="B1206" s="8">
        <v>1833.037501520834</v>
      </c>
      <c r="C1206" s="8">
        <v>5103.5298598957215</v>
      </c>
      <c r="D1206" s="8">
        <v>2172.1083398066389</v>
      </c>
      <c r="E1206" s="8">
        <v>16105.864818575719</v>
      </c>
      <c r="F1206" s="8">
        <v>25214.540519798913</v>
      </c>
      <c r="G1206" s="9">
        <v>4.8435259887707289</v>
      </c>
      <c r="H1206" s="9">
        <v>8.5503521943860825</v>
      </c>
      <c r="I1206" s="9">
        <v>7.21240248419321</v>
      </c>
      <c r="J1206" s="9">
        <v>4.572104703802319</v>
      </c>
      <c r="K1206" s="9">
        <f t="shared" si="54"/>
        <v>1.059364625823789</v>
      </c>
      <c r="L1206" s="9">
        <f t="shared" si="55"/>
        <v>1.8701129454177452</v>
      </c>
      <c r="M1206" s="9">
        <f t="shared" si="56"/>
        <v>1.5774797279238004</v>
      </c>
    </row>
    <row r="1207" spans="1:13" x14ac:dyDescent="0.3">
      <c r="A1207" s="4" t="s">
        <v>1064</v>
      </c>
      <c r="B1207" s="5"/>
      <c r="C1207" s="5"/>
      <c r="D1207" s="5"/>
      <c r="E1207" s="5"/>
      <c r="F1207" s="5"/>
      <c r="G1207" s="6"/>
      <c r="H1207" s="6"/>
      <c r="I1207" s="6"/>
      <c r="J1207" s="6"/>
      <c r="K1207" s="9" t="str">
        <f t="shared" si="54"/>
        <v/>
      </c>
      <c r="L1207" s="9" t="str">
        <f t="shared" si="55"/>
        <v/>
      </c>
      <c r="M1207" s="9" t="str">
        <f t="shared" si="56"/>
        <v/>
      </c>
    </row>
    <row r="1208" spans="1:13" x14ac:dyDescent="0.3">
      <c r="A1208" s="7" t="s">
        <v>1064</v>
      </c>
      <c r="B1208" s="8"/>
      <c r="C1208" s="8"/>
      <c r="D1208" s="8"/>
      <c r="E1208" s="8"/>
      <c r="F1208" s="8"/>
      <c r="G1208" s="9"/>
      <c r="H1208" s="9"/>
      <c r="I1208" s="9"/>
      <c r="J1208" s="9"/>
      <c r="K1208" s="9" t="str">
        <f t="shared" si="54"/>
        <v/>
      </c>
      <c r="L1208" s="9" t="str">
        <f t="shared" si="55"/>
        <v/>
      </c>
      <c r="M1208" s="9" t="str">
        <f t="shared" si="56"/>
        <v/>
      </c>
    </row>
    <row r="1209" spans="1:13" x14ac:dyDescent="0.3">
      <c r="A1209" s="10" t="s">
        <v>1065</v>
      </c>
      <c r="B1209" s="8">
        <v>4508.7961404806983</v>
      </c>
      <c r="C1209" s="8">
        <v>10608.563644261358</v>
      </c>
      <c r="D1209" s="8">
        <v>4158.0308005405459</v>
      </c>
      <c r="E1209" s="8">
        <v>47765.678955242976</v>
      </c>
      <c r="F1209" s="8">
        <v>67041.069540525583</v>
      </c>
      <c r="G1209" s="9">
        <v>12.411840560724102</v>
      </c>
      <c r="H1209" s="9">
        <v>17.222419416198619</v>
      </c>
      <c r="I1209" s="9">
        <v>13.627936385967052</v>
      </c>
      <c r="J1209" s="9">
        <v>15.141707143436749</v>
      </c>
      <c r="K1209" s="9">
        <f t="shared" si="54"/>
        <v>0.81971210003913453</v>
      </c>
      <c r="L1209" s="9">
        <f t="shared" si="55"/>
        <v>1.1374159632762257</v>
      </c>
      <c r="M1209" s="9">
        <f t="shared" si="56"/>
        <v>0.90002641425238183</v>
      </c>
    </row>
    <row r="1210" spans="1:13" x14ac:dyDescent="0.3">
      <c r="A1210" s="10" t="s">
        <v>1066</v>
      </c>
      <c r="B1210" s="8">
        <v>356.21250469865868</v>
      </c>
      <c r="C1210" s="8">
        <v>729.33717579250526</v>
      </c>
      <c r="D1210" s="8">
        <v>297.01992231549838</v>
      </c>
      <c r="E1210" s="8">
        <v>2554.7941360731711</v>
      </c>
      <c r="F1210" s="8">
        <v>3937.3637388798334</v>
      </c>
      <c r="G1210" s="9">
        <v>1.040088592361512</v>
      </c>
      <c r="H1210" s="9">
        <v>1.1250686893407538</v>
      </c>
      <c r="I1210" s="9">
        <v>0.93338105490762169</v>
      </c>
      <c r="J1210" s="9">
        <v>0.87388732123915691</v>
      </c>
      <c r="K1210" s="9">
        <f t="shared" si="54"/>
        <v>1.1901861568224661</v>
      </c>
      <c r="L1210" s="9">
        <f t="shared" si="55"/>
        <v>1.2874299260291659</v>
      </c>
      <c r="M1210" s="9">
        <f t="shared" si="56"/>
        <v>1.0680794104943687</v>
      </c>
    </row>
    <row r="1211" spans="1:13" x14ac:dyDescent="0.3">
      <c r="A1211" s="4" t="s">
        <v>1067</v>
      </c>
      <c r="B1211" s="5"/>
      <c r="C1211" s="5"/>
      <c r="D1211" s="5"/>
      <c r="E1211" s="5"/>
      <c r="F1211" s="5"/>
      <c r="G1211" s="6"/>
      <c r="H1211" s="6"/>
      <c r="I1211" s="6"/>
      <c r="J1211" s="6"/>
      <c r="K1211" s="9" t="str">
        <f t="shared" si="54"/>
        <v/>
      </c>
      <c r="L1211" s="9" t="str">
        <f t="shared" si="55"/>
        <v/>
      </c>
      <c r="M1211" s="9" t="str">
        <f t="shared" si="56"/>
        <v/>
      </c>
    </row>
    <row r="1212" spans="1:13" x14ac:dyDescent="0.3">
      <c r="A1212" s="7" t="s">
        <v>1068</v>
      </c>
      <c r="B1212" s="8"/>
      <c r="C1212" s="8"/>
      <c r="D1212" s="8"/>
      <c r="E1212" s="8"/>
      <c r="F1212" s="8"/>
      <c r="G1212" s="9"/>
      <c r="H1212" s="9"/>
      <c r="I1212" s="9"/>
      <c r="J1212" s="9"/>
      <c r="K1212" s="9" t="str">
        <f t="shared" si="54"/>
        <v/>
      </c>
      <c r="L1212" s="9" t="str">
        <f t="shared" si="55"/>
        <v/>
      </c>
      <c r="M1212" s="9" t="str">
        <f t="shared" si="56"/>
        <v/>
      </c>
    </row>
    <row r="1213" spans="1:13" x14ac:dyDescent="0.3">
      <c r="A1213" s="10" t="s">
        <v>369</v>
      </c>
      <c r="B1213" s="8">
        <v>222.57299188925282</v>
      </c>
      <c r="C1213" s="8">
        <v>576.19363320862624</v>
      </c>
      <c r="D1213" s="8">
        <v>212.17238479162398</v>
      </c>
      <c r="E1213" s="8">
        <v>3486.2834991251075</v>
      </c>
      <c r="F1213" s="8">
        <v>4497.2225090146103</v>
      </c>
      <c r="G1213" s="9">
        <v>0.58546148205594717</v>
      </c>
      <c r="H1213" s="9">
        <v>1.0009961470510556</v>
      </c>
      <c r="I1213" s="9">
        <v>0.70283336327988211</v>
      </c>
      <c r="J1213" s="9">
        <v>0.85924571966751606</v>
      </c>
      <c r="K1213" s="9">
        <f t="shared" si="54"/>
        <v>0.68136677164070214</v>
      </c>
      <c r="L1213" s="9">
        <f t="shared" si="55"/>
        <v>1.164970769290989</v>
      </c>
      <c r="M1213" s="9">
        <f t="shared" si="56"/>
        <v>0.81796550997291262</v>
      </c>
    </row>
    <row r="1214" spans="1:13" x14ac:dyDescent="0.3">
      <c r="A1214" s="10" t="s">
        <v>1062</v>
      </c>
      <c r="B1214" s="8">
        <v>23754.682759729596</v>
      </c>
      <c r="C1214" s="8">
        <v>33641.000053598771</v>
      </c>
      <c r="D1214" s="8">
        <v>19607.293718020101</v>
      </c>
      <c r="E1214" s="8">
        <v>188097.10696804521</v>
      </c>
      <c r="F1214" s="8">
        <v>265100.08349939366</v>
      </c>
      <c r="G1214" s="9">
        <v>69.121781486513072</v>
      </c>
      <c r="H1214" s="9">
        <v>53.151801847909034</v>
      </c>
      <c r="I1214" s="9">
        <v>63.860826339434773</v>
      </c>
      <c r="J1214" s="9">
        <v>57.067520423234484</v>
      </c>
      <c r="K1214" s="9">
        <f t="shared" si="54"/>
        <v>1.2112280501041501</v>
      </c>
      <c r="L1214" s="9">
        <f t="shared" si="55"/>
        <v>0.931384462715657</v>
      </c>
      <c r="M1214" s="9">
        <f t="shared" si="56"/>
        <v>1.1190397947171797</v>
      </c>
    </row>
    <row r="1215" spans="1:13" x14ac:dyDescent="0.3">
      <c r="A1215" s="10" t="s">
        <v>596</v>
      </c>
      <c r="B1215" s="8">
        <v>905.39785714285472</v>
      </c>
      <c r="C1215" s="8">
        <v>2691.6657142857021</v>
      </c>
      <c r="D1215" s="8">
        <v>1743.6107142857054</v>
      </c>
      <c r="E1215" s="8">
        <v>7316.7664285713981</v>
      </c>
      <c r="F1215" s="8">
        <v>12657.44071428566</v>
      </c>
      <c r="G1215" s="9">
        <v>2.5516270273418007</v>
      </c>
      <c r="H1215" s="9">
        <v>4.1931455339736061</v>
      </c>
      <c r="I1215" s="9">
        <v>5.3447938892814717</v>
      </c>
      <c r="J1215" s="9">
        <v>2.5348235363255207</v>
      </c>
      <c r="K1215" s="9">
        <f t="shared" si="54"/>
        <v>1.0066290575164212</v>
      </c>
      <c r="L1215" s="9">
        <f t="shared" si="55"/>
        <v>1.6542159538458399</v>
      </c>
      <c r="M1215" s="9">
        <f t="shared" si="56"/>
        <v>2.1085467341956603</v>
      </c>
    </row>
    <row r="1216" spans="1:13" x14ac:dyDescent="0.3">
      <c r="A1216" s="10" t="s">
        <v>1069</v>
      </c>
      <c r="B1216" s="8"/>
      <c r="C1216" s="8"/>
      <c r="D1216" s="8"/>
      <c r="E1216" s="8"/>
      <c r="F1216" s="8">
        <v>0</v>
      </c>
      <c r="G1216" s="9">
        <v>0</v>
      </c>
      <c r="H1216" s="9">
        <v>0</v>
      </c>
      <c r="I1216" s="9">
        <v>0</v>
      </c>
      <c r="J1216" s="9">
        <v>0</v>
      </c>
      <c r="K1216" s="9" t="str">
        <f t="shared" si="54"/>
        <v/>
      </c>
      <c r="L1216" s="9" t="str">
        <f t="shared" si="55"/>
        <v/>
      </c>
      <c r="M1216" s="9" t="str">
        <f t="shared" si="56"/>
        <v/>
      </c>
    </row>
    <row r="1217" spans="1:13" x14ac:dyDescent="0.3">
      <c r="A1217" s="10" t="s">
        <v>354</v>
      </c>
      <c r="B1217" s="8">
        <v>4321.6960724205128</v>
      </c>
      <c r="C1217" s="8">
        <v>6160.5394419985741</v>
      </c>
      <c r="D1217" s="8">
        <v>3201.4097402789162</v>
      </c>
      <c r="E1217" s="8">
        <v>39471.973974338063</v>
      </c>
      <c r="F1217" s="8">
        <v>53155.619229036063</v>
      </c>
      <c r="G1217" s="9">
        <v>12.74765614006011</v>
      </c>
      <c r="H1217" s="9">
        <v>9.5611446029326927</v>
      </c>
      <c r="I1217" s="9">
        <v>10.136731278133221</v>
      </c>
      <c r="J1217" s="9">
        <v>12.524332245042139</v>
      </c>
      <c r="K1217" s="9">
        <f t="shared" si="54"/>
        <v>1.0178312017478117</v>
      </c>
      <c r="L1217" s="9">
        <f t="shared" si="55"/>
        <v>0.76340553858410709</v>
      </c>
      <c r="M1217" s="9">
        <f t="shared" si="56"/>
        <v>0.80936301271837707</v>
      </c>
    </row>
    <row r="1218" spans="1:13" x14ac:dyDescent="0.3">
      <c r="A1218" s="10" t="s">
        <v>600</v>
      </c>
      <c r="B1218" s="8">
        <v>10.634482758620669</v>
      </c>
      <c r="C1218" s="8">
        <v>38.28413793103433</v>
      </c>
      <c r="D1218" s="8">
        <v>13.824827586206869</v>
      </c>
      <c r="E1218" s="8">
        <v>198.86482758620662</v>
      </c>
      <c r="F1218" s="8">
        <v>261.60827586206847</v>
      </c>
      <c r="G1218" s="9">
        <v>3.1344958426970757E-2</v>
      </c>
      <c r="H1218" s="9">
        <v>5.8018709516394956E-2</v>
      </c>
      <c r="I1218" s="9">
        <v>4.3895182647987092E-2</v>
      </c>
      <c r="J1218" s="9">
        <v>6.4588233755964272E-2</v>
      </c>
      <c r="K1218" s="9">
        <f t="shared" si="54"/>
        <v>0.48530446807699351</v>
      </c>
      <c r="L1218" s="9">
        <f t="shared" si="55"/>
        <v>0.89828605215632384</v>
      </c>
      <c r="M1218" s="9">
        <f t="shared" si="56"/>
        <v>0.67961577667284756</v>
      </c>
    </row>
    <row r="1219" spans="1:13" x14ac:dyDescent="0.3">
      <c r="A1219" s="10" t="s">
        <v>1070</v>
      </c>
      <c r="B1219" s="8">
        <v>3.0714285714285601</v>
      </c>
      <c r="C1219" s="8">
        <v>8.1904761904761703</v>
      </c>
      <c r="D1219" s="8">
        <v>3.0714285714285596</v>
      </c>
      <c r="E1219" s="8">
        <v>82.928571428571047</v>
      </c>
      <c r="F1219" s="8">
        <v>97.261904761904333</v>
      </c>
      <c r="G1219" s="9">
        <v>1.053031310461852E-2</v>
      </c>
      <c r="H1219" s="9">
        <v>1.5090026629552535E-2</v>
      </c>
      <c r="I1219" s="9">
        <v>1.0509448221366374E-2</v>
      </c>
      <c r="J1219" s="9">
        <v>2.219777197136703E-2</v>
      </c>
      <c r="K1219" s="9">
        <f t="shared" si="54"/>
        <v>0.47438603830157372</v>
      </c>
      <c r="L1219" s="9">
        <f t="shared" si="55"/>
        <v>0.67979915502408095</v>
      </c>
      <c r="M1219" s="9">
        <f t="shared" si="56"/>
        <v>0.47344608436029262</v>
      </c>
    </row>
    <row r="1220" spans="1:13" x14ac:dyDescent="0.3">
      <c r="A1220" s="10" t="s">
        <v>1071</v>
      </c>
      <c r="B1220" s="8"/>
      <c r="C1220" s="8"/>
      <c r="D1220" s="8"/>
      <c r="E1220" s="8"/>
      <c r="F1220" s="8">
        <v>0</v>
      </c>
      <c r="G1220" s="9">
        <v>0</v>
      </c>
      <c r="H1220" s="9">
        <v>0</v>
      </c>
      <c r="I1220" s="9">
        <v>0</v>
      </c>
      <c r="J1220" s="9">
        <v>0</v>
      </c>
      <c r="K1220" s="9" t="str">
        <f t="shared" si="54"/>
        <v/>
      </c>
      <c r="L1220" s="9" t="str">
        <f t="shared" si="55"/>
        <v/>
      </c>
      <c r="M1220" s="9" t="str">
        <f t="shared" si="56"/>
        <v/>
      </c>
    </row>
    <row r="1221" spans="1:13" x14ac:dyDescent="0.3">
      <c r="A1221" s="10" t="s">
        <v>604</v>
      </c>
      <c r="B1221" s="8">
        <v>20.23037676609103</v>
      </c>
      <c r="C1221" s="8">
        <v>136.28885400313942</v>
      </c>
      <c r="D1221" s="8">
        <v>10.647566718995261</v>
      </c>
      <c r="E1221" s="8">
        <v>643.11302982731274</v>
      </c>
      <c r="F1221" s="8">
        <v>810.27982731553845</v>
      </c>
      <c r="G1221" s="9">
        <v>5.3059388204635197E-2</v>
      </c>
      <c r="H1221" s="9">
        <v>0.23062282226864833</v>
      </c>
      <c r="I1221" s="9">
        <v>3.5192396602548984E-2</v>
      </c>
      <c r="J1221" s="9">
        <v>0.1802939044987287</v>
      </c>
      <c r="K1221" s="9">
        <f t="shared" ref="K1221:K1284" si="57">IFERROR(G1221/J1221,"")</f>
        <v>0.29429385509264033</v>
      </c>
      <c r="L1221" s="9">
        <f t="shared" ref="L1221:L1284" si="58">IFERROR(H1221/J1221,"")</f>
        <v>1.2791493029664489</v>
      </c>
      <c r="M1221" s="9">
        <f t="shared" ref="M1221:M1284" si="59">IFERROR(I1221/J1221,"")</f>
        <v>0.19519460017461174</v>
      </c>
    </row>
    <row r="1222" spans="1:13" x14ac:dyDescent="0.3">
      <c r="A1222" s="7" t="s">
        <v>1072</v>
      </c>
      <c r="B1222" s="8"/>
      <c r="C1222" s="8"/>
      <c r="D1222" s="8"/>
      <c r="E1222" s="8"/>
      <c r="F1222" s="8"/>
      <c r="G1222" s="9"/>
      <c r="H1222" s="9"/>
      <c r="I1222" s="9"/>
      <c r="J1222" s="9"/>
      <c r="K1222" s="9" t="str">
        <f t="shared" si="57"/>
        <v/>
      </c>
      <c r="L1222" s="9" t="str">
        <f t="shared" si="58"/>
        <v/>
      </c>
      <c r="M1222" s="9" t="str">
        <f t="shared" si="59"/>
        <v/>
      </c>
    </row>
    <row r="1223" spans="1:13" x14ac:dyDescent="0.3">
      <c r="A1223" s="10" t="s">
        <v>521</v>
      </c>
      <c r="B1223" s="8">
        <v>1067.8026444613656</v>
      </c>
      <c r="C1223" s="8">
        <v>1050.2128722173306</v>
      </c>
      <c r="D1223" s="8">
        <v>839.13560528892151</v>
      </c>
      <c r="E1223" s="8">
        <v>12533.230070116784</v>
      </c>
      <c r="F1223" s="8">
        <v>15490.381192084402</v>
      </c>
      <c r="G1223" s="9">
        <v>2.8273370591937552</v>
      </c>
      <c r="H1223" s="9">
        <v>2.0482892918825648</v>
      </c>
      <c r="I1223" s="9">
        <v>3.1777291538558705</v>
      </c>
      <c r="J1223" s="9">
        <v>2.523328539923082</v>
      </c>
      <c r="K1223" s="9">
        <f t="shared" si="57"/>
        <v>1.1204791664901235</v>
      </c>
      <c r="L1223" s="9">
        <f t="shared" si="58"/>
        <v>0.81174102360250011</v>
      </c>
      <c r="M1223" s="9">
        <f t="shared" si="59"/>
        <v>1.2593402339723612</v>
      </c>
    </row>
    <row r="1224" spans="1:13" x14ac:dyDescent="0.3">
      <c r="A1224" s="10" t="s">
        <v>1073</v>
      </c>
      <c r="B1224" s="8">
        <v>1279.679679679678</v>
      </c>
      <c r="C1224" s="8">
        <v>1654.3263263263232</v>
      </c>
      <c r="D1224" s="8">
        <v>1148.9889889889869</v>
      </c>
      <c r="E1224" s="8">
        <v>15181.901901901874</v>
      </c>
      <c r="F1224" s="8">
        <v>19264.896896896862</v>
      </c>
      <c r="G1224" s="9">
        <v>3.417555434762936</v>
      </c>
      <c r="H1224" s="9">
        <v>3.049302579890294</v>
      </c>
      <c r="I1224" s="9">
        <v>4.0869794037889822</v>
      </c>
      <c r="J1224" s="9">
        <v>3.4385791882012322</v>
      </c>
      <c r="K1224" s="9">
        <f t="shared" si="57"/>
        <v>0.99388591848911467</v>
      </c>
      <c r="L1224" s="9">
        <f t="shared" si="58"/>
        <v>0.88679143710092245</v>
      </c>
      <c r="M1224" s="9">
        <f t="shared" si="59"/>
        <v>1.1885663176851067</v>
      </c>
    </row>
    <row r="1225" spans="1:13" x14ac:dyDescent="0.3">
      <c r="A1225" s="10" t="s">
        <v>726</v>
      </c>
      <c r="B1225" s="8">
        <v>838.26472642870817</v>
      </c>
      <c r="C1225" s="8">
        <v>403.25613733502246</v>
      </c>
      <c r="D1225" s="8">
        <v>427.59968368333136</v>
      </c>
      <c r="E1225" s="8">
        <v>6914.6255779782241</v>
      </c>
      <c r="F1225" s="8">
        <v>8583.7461254252867</v>
      </c>
      <c r="G1225" s="9">
        <v>2.1847620914446142</v>
      </c>
      <c r="H1225" s="9">
        <v>0.76935078117349931</v>
      </c>
      <c r="I1225" s="9">
        <v>1.640783846466944</v>
      </c>
      <c r="J1225" s="9">
        <v>1.375089183683178</v>
      </c>
      <c r="K1225" s="9">
        <f t="shared" si="57"/>
        <v>1.5888148327897733</v>
      </c>
      <c r="L1225" s="9">
        <f t="shared" si="58"/>
        <v>0.5594915517499689</v>
      </c>
      <c r="M1225" s="9">
        <f t="shared" si="59"/>
        <v>1.1932199496123608</v>
      </c>
    </row>
    <row r="1226" spans="1:13" x14ac:dyDescent="0.3">
      <c r="A1226" s="10" t="s">
        <v>1074</v>
      </c>
      <c r="B1226" s="8">
        <v>637.28584398351609</v>
      </c>
      <c r="C1226" s="8">
        <v>405.86269990921011</v>
      </c>
      <c r="D1226" s="8">
        <v>248.86709965779701</v>
      </c>
      <c r="E1226" s="8">
        <v>6256.5654026118982</v>
      </c>
      <c r="F1226" s="8">
        <v>7548.5810461624214</v>
      </c>
      <c r="G1226" s="9">
        <v>1.6664233128685313</v>
      </c>
      <c r="H1226" s="9">
        <v>0.73707904206039754</v>
      </c>
      <c r="I1226" s="9">
        <v>0.86096942113810415</v>
      </c>
      <c r="J1226" s="9">
        <v>1.3958188240218325</v>
      </c>
      <c r="K1226" s="9">
        <f t="shared" si="57"/>
        <v>1.1938679176621179</v>
      </c>
      <c r="L1226" s="9">
        <f t="shared" si="58"/>
        <v>0.52806211621120003</v>
      </c>
      <c r="M1226" s="9">
        <f t="shared" si="59"/>
        <v>0.61682032533230646</v>
      </c>
    </row>
    <row r="1227" spans="1:13" x14ac:dyDescent="0.3">
      <c r="A1227" s="10" t="s">
        <v>1075</v>
      </c>
      <c r="B1227" s="8">
        <v>5685.8581200833205</v>
      </c>
      <c r="C1227" s="8">
        <v>2044.4221883647881</v>
      </c>
      <c r="D1227" s="8">
        <v>2401.12596001368</v>
      </c>
      <c r="E1227" s="8">
        <v>15727.57886881625</v>
      </c>
      <c r="F1227" s="8">
        <v>25858.985137278039</v>
      </c>
      <c r="G1227" s="9">
        <v>14.849208414133617</v>
      </c>
      <c r="H1227" s="9">
        <v>3.5959318280551336</v>
      </c>
      <c r="I1227" s="9">
        <v>8.5261999911525521</v>
      </c>
      <c r="J1227" s="9">
        <v>4.2685311457143014</v>
      </c>
      <c r="K1227" s="9">
        <f t="shared" si="57"/>
        <v>3.4787630468721185</v>
      </c>
      <c r="L1227" s="9">
        <f t="shared" si="58"/>
        <v>0.84242839171163775</v>
      </c>
      <c r="M1227" s="9">
        <f t="shared" si="59"/>
        <v>1.9974552603916322</v>
      </c>
    </row>
    <row r="1228" spans="1:13" x14ac:dyDescent="0.3">
      <c r="A1228" s="10" t="s">
        <v>1076</v>
      </c>
      <c r="B1228" s="8">
        <v>5044.3432443727852</v>
      </c>
      <c r="C1228" s="8">
        <v>1959.7095348976031</v>
      </c>
      <c r="D1228" s="8">
        <v>1890.4834318466751</v>
      </c>
      <c r="E1228" s="8">
        <v>10660.81986984295</v>
      </c>
      <c r="F1228" s="8">
        <v>19555.356080960013</v>
      </c>
      <c r="G1228" s="9">
        <v>13.386503362203477</v>
      </c>
      <c r="H1228" s="9">
        <v>3.3920568038017134</v>
      </c>
      <c r="I1228" s="9">
        <v>6.765995817332791</v>
      </c>
      <c r="J1228" s="9">
        <v>2.9412444687270725</v>
      </c>
      <c r="K1228" s="9">
        <f t="shared" si="57"/>
        <v>4.551305919836361</v>
      </c>
      <c r="L1228" s="9">
        <f t="shared" si="58"/>
        <v>1.1532726503586919</v>
      </c>
      <c r="M1228" s="9">
        <f t="shared" si="59"/>
        <v>2.3003853944385027</v>
      </c>
    </row>
    <row r="1229" spans="1:13" x14ac:dyDescent="0.3">
      <c r="A1229" s="10" t="s">
        <v>1077</v>
      </c>
      <c r="B1229" s="8">
        <v>3585.3975420785409</v>
      </c>
      <c r="C1229" s="8">
        <v>3032.5641006068408</v>
      </c>
      <c r="D1229" s="8">
        <v>2563.1368650051513</v>
      </c>
      <c r="E1229" s="8">
        <v>29761.045150948361</v>
      </c>
      <c r="F1229" s="8">
        <v>38942.143658638895</v>
      </c>
      <c r="G1229" s="9">
        <v>9.4605450792536629</v>
      </c>
      <c r="H1229" s="9">
        <v>5.8993474063940514</v>
      </c>
      <c r="I1229" s="9">
        <v>9.8635003784901727</v>
      </c>
      <c r="J1229" s="9">
        <v>6.0172668276220458</v>
      </c>
      <c r="K1229" s="9">
        <f t="shared" si="57"/>
        <v>1.5722329340333343</v>
      </c>
      <c r="L1229" s="9">
        <f t="shared" si="58"/>
        <v>0.98040315900789221</v>
      </c>
      <c r="M1229" s="9">
        <f t="shared" si="59"/>
        <v>1.6391994340706533</v>
      </c>
    </row>
    <row r="1230" spans="1:13" x14ac:dyDescent="0.3">
      <c r="A1230" s="10" t="s">
        <v>23</v>
      </c>
      <c r="B1230" s="8">
        <v>5961.2070770754835</v>
      </c>
      <c r="C1230" s="8">
        <v>2650.7805723807141</v>
      </c>
      <c r="D1230" s="8">
        <v>1560.1795163360412</v>
      </c>
      <c r="E1230" s="8">
        <v>19299.47143725651</v>
      </c>
      <c r="F1230" s="8">
        <v>29471.638603048748</v>
      </c>
      <c r="G1230" s="9">
        <v>15.761564584358617</v>
      </c>
      <c r="H1230" s="9">
        <v>4.6873216656683807</v>
      </c>
      <c r="I1230" s="9">
        <v>5.5615479663449507</v>
      </c>
      <c r="J1230" s="9">
        <v>5.3272344487127246</v>
      </c>
      <c r="K1230" s="9">
        <f t="shared" si="57"/>
        <v>2.9586767273152863</v>
      </c>
      <c r="L1230" s="9">
        <f t="shared" si="58"/>
        <v>0.87987898989522173</v>
      </c>
      <c r="M1230" s="9">
        <f t="shared" si="59"/>
        <v>1.0439840821514521</v>
      </c>
    </row>
    <row r="1231" spans="1:13" x14ac:dyDescent="0.3">
      <c r="A1231" s="7" t="s">
        <v>1078</v>
      </c>
      <c r="B1231" s="8"/>
      <c r="C1231" s="8"/>
      <c r="D1231" s="8"/>
      <c r="E1231" s="8"/>
      <c r="F1231" s="8"/>
      <c r="G1231" s="9"/>
      <c r="H1231" s="9"/>
      <c r="I1231" s="9"/>
      <c r="J1231" s="9"/>
      <c r="K1231" s="9" t="str">
        <f t="shared" si="57"/>
        <v/>
      </c>
      <c r="L1231" s="9" t="str">
        <f t="shared" si="58"/>
        <v/>
      </c>
      <c r="M1231" s="9" t="str">
        <f t="shared" si="59"/>
        <v/>
      </c>
    </row>
    <row r="1232" spans="1:13" x14ac:dyDescent="0.3">
      <c r="A1232" s="10" t="s">
        <v>1079</v>
      </c>
      <c r="B1232" s="8">
        <v>88.492880613362416</v>
      </c>
      <c r="C1232" s="8">
        <v>29.497626871120801</v>
      </c>
      <c r="D1232" s="8">
        <v>21.360350492880549</v>
      </c>
      <c r="E1232" s="8">
        <v>1818.6812705366854</v>
      </c>
      <c r="F1232" s="8">
        <v>1958.0321285140492</v>
      </c>
      <c r="G1232" s="9">
        <v>0.24068899416055928</v>
      </c>
      <c r="H1232" s="9">
        <v>6.9568898208405672E-2</v>
      </c>
      <c r="I1232" s="9">
        <v>9.9677602542338734E-2</v>
      </c>
      <c r="J1232" s="9">
        <v>0.29012029074985857</v>
      </c>
      <c r="K1232" s="9">
        <f t="shared" si="57"/>
        <v>0.82961792688978486</v>
      </c>
      <c r="L1232" s="9">
        <f t="shared" si="58"/>
        <v>0.23979328722094764</v>
      </c>
      <c r="M1232" s="9">
        <f t="shared" si="59"/>
        <v>0.3435733580878032</v>
      </c>
    </row>
    <row r="1233" spans="1:13" x14ac:dyDescent="0.3">
      <c r="A1233" s="10" t="s">
        <v>1080</v>
      </c>
      <c r="B1233" s="8">
        <v>40.643166357451996</v>
      </c>
      <c r="C1233" s="8">
        <v>16.257266542980819</v>
      </c>
      <c r="D1233" s="8">
        <v>10.160791589363011</v>
      </c>
      <c r="E1233" s="8">
        <v>1092.2850958565245</v>
      </c>
      <c r="F1233" s="8">
        <v>1159.3463203463205</v>
      </c>
      <c r="G1233" s="9">
        <v>0.1024683196592668</v>
      </c>
      <c r="H1233" s="9">
        <v>3.5544831738619838E-2</v>
      </c>
      <c r="I1233" s="9">
        <v>4.1907345278601404E-2</v>
      </c>
      <c r="J1233" s="9">
        <v>0.17232902365502084</v>
      </c>
      <c r="K1233" s="9">
        <f t="shared" si="57"/>
        <v>0.59460860095391921</v>
      </c>
      <c r="L1233" s="9">
        <f t="shared" si="58"/>
        <v>0.20626143515891865</v>
      </c>
      <c r="M1233" s="9">
        <f t="shared" si="59"/>
        <v>0.24318216624086597</v>
      </c>
    </row>
    <row r="1234" spans="1:13" x14ac:dyDescent="0.3">
      <c r="A1234" s="10" t="s">
        <v>280</v>
      </c>
      <c r="B1234" s="8">
        <v>1445.9975701564636</v>
      </c>
      <c r="C1234" s="8">
        <v>294.91411275597534</v>
      </c>
      <c r="D1234" s="8">
        <v>238.78858956712151</v>
      </c>
      <c r="E1234" s="8">
        <v>24941.162041068477</v>
      </c>
      <c r="F1234" s="8">
        <v>26920.862313548037</v>
      </c>
      <c r="G1234" s="9">
        <v>3.8471543872603498</v>
      </c>
      <c r="H1234" s="9">
        <v>0.6572272476243326</v>
      </c>
      <c r="I1234" s="9">
        <v>1.0080620812792467</v>
      </c>
      <c r="J1234" s="9">
        <v>4.1345395331502797</v>
      </c>
      <c r="K1234" s="9">
        <f t="shared" si="57"/>
        <v>0.93049161978360406</v>
      </c>
      <c r="L1234" s="9">
        <f t="shared" si="58"/>
        <v>0.15896020399726676</v>
      </c>
      <c r="M1234" s="9">
        <f t="shared" si="59"/>
        <v>0.24381483674220955</v>
      </c>
    </row>
    <row r="1235" spans="1:13" x14ac:dyDescent="0.3">
      <c r="A1235" s="7" t="s">
        <v>1081</v>
      </c>
      <c r="B1235" s="8"/>
      <c r="C1235" s="8"/>
      <c r="D1235" s="8"/>
      <c r="E1235" s="8"/>
      <c r="F1235" s="8"/>
      <c r="G1235" s="9"/>
      <c r="H1235" s="9"/>
      <c r="I1235" s="9"/>
      <c r="J1235" s="9"/>
      <c r="K1235" s="9" t="str">
        <f t="shared" si="57"/>
        <v/>
      </c>
      <c r="L1235" s="9" t="str">
        <f t="shared" si="58"/>
        <v/>
      </c>
      <c r="M1235" s="9" t="str">
        <f t="shared" si="59"/>
        <v/>
      </c>
    </row>
    <row r="1236" spans="1:13" x14ac:dyDescent="0.3">
      <c r="A1236" s="10" t="s">
        <v>1082</v>
      </c>
      <c r="B1236" s="8">
        <v>371.39400399733449</v>
      </c>
      <c r="C1236" s="8">
        <v>322.85956029313769</v>
      </c>
      <c r="D1236" s="8">
        <v>212.07441705529621</v>
      </c>
      <c r="E1236" s="8">
        <v>5114.053231179194</v>
      </c>
      <c r="F1236" s="8">
        <v>6020.3812125249624</v>
      </c>
      <c r="G1236" s="9">
        <v>0.96736329975097335</v>
      </c>
      <c r="H1236" s="9">
        <v>0.62202840282908389</v>
      </c>
      <c r="I1236" s="9">
        <v>0.77535425737718655</v>
      </c>
      <c r="J1236" s="9">
        <v>1.1979277477257093</v>
      </c>
      <c r="K1236" s="9">
        <f t="shared" si="57"/>
        <v>0.80753058904222952</v>
      </c>
      <c r="L1236" s="9">
        <f t="shared" si="58"/>
        <v>0.51925368955683493</v>
      </c>
      <c r="M1236" s="9">
        <f t="shared" si="59"/>
        <v>0.64724626243044514</v>
      </c>
    </row>
    <row r="1237" spans="1:13" x14ac:dyDescent="0.3">
      <c r="A1237" s="10" t="s">
        <v>1083</v>
      </c>
      <c r="B1237" s="8">
        <v>727.2250214491836</v>
      </c>
      <c r="C1237" s="8">
        <v>201.10412604321013</v>
      </c>
      <c r="D1237" s="8">
        <v>152.35161063879548</v>
      </c>
      <c r="E1237" s="8">
        <v>11317.693315654</v>
      </c>
      <c r="F1237" s="8">
        <v>12398.374073785189</v>
      </c>
      <c r="G1237" s="9">
        <v>1.9529746256427161</v>
      </c>
      <c r="H1237" s="9">
        <v>0.41918774478712512</v>
      </c>
      <c r="I1237" s="9">
        <v>0.6162078742939453</v>
      </c>
      <c r="J1237" s="9">
        <v>1.8539069458365431</v>
      </c>
      <c r="K1237" s="9">
        <f t="shared" si="57"/>
        <v>1.0534372450724436</v>
      </c>
      <c r="L1237" s="9">
        <f t="shared" si="58"/>
        <v>0.22611045593659718</v>
      </c>
      <c r="M1237" s="9">
        <f t="shared" si="59"/>
        <v>0.33238338940247741</v>
      </c>
    </row>
    <row r="1238" spans="1:13" x14ac:dyDescent="0.3">
      <c r="A1238" s="10" t="s">
        <v>1084</v>
      </c>
      <c r="B1238" s="8">
        <v>34.468072642062019</v>
      </c>
      <c r="C1238" s="8">
        <v>12.16520210896309</v>
      </c>
      <c r="D1238" s="8">
        <v>13.178968951376589</v>
      </c>
      <c r="E1238" s="8">
        <v>1014.7806092560044</v>
      </c>
      <c r="F1238" s="8">
        <v>1074.5928529584062</v>
      </c>
      <c r="G1238" s="9">
        <v>9.6565063865996767E-2</v>
      </c>
      <c r="H1238" s="9">
        <v>2.7877574857103665E-2</v>
      </c>
      <c r="I1238" s="9">
        <v>6.1792730887521859E-2</v>
      </c>
      <c r="J1238" s="9">
        <v>0.16405517823665619</v>
      </c>
      <c r="K1238" s="9">
        <f t="shared" si="57"/>
        <v>0.58861332451632697</v>
      </c>
      <c r="L1238" s="9">
        <f t="shared" si="58"/>
        <v>0.16992803980188387</v>
      </c>
      <c r="M1238" s="9">
        <f t="shared" si="59"/>
        <v>0.37665821677620781</v>
      </c>
    </row>
    <row r="1239" spans="1:13" x14ac:dyDescent="0.3">
      <c r="A1239" s="10" t="s">
        <v>1085</v>
      </c>
      <c r="B1239" s="8">
        <v>1143.0279241525225</v>
      </c>
      <c r="C1239" s="8">
        <v>217.62275424256197</v>
      </c>
      <c r="D1239" s="8">
        <v>173.89481764242117</v>
      </c>
      <c r="E1239" s="8">
        <v>16638.988340732707</v>
      </c>
      <c r="F1239" s="8">
        <v>18173.533836770213</v>
      </c>
      <c r="G1239" s="9">
        <v>3.0352505394169786</v>
      </c>
      <c r="H1239" s="9">
        <v>0.48402756025445759</v>
      </c>
      <c r="I1239" s="9">
        <v>0.71740304853465298</v>
      </c>
      <c r="J1239" s="9">
        <v>2.7052868298340349</v>
      </c>
      <c r="K1239" s="9">
        <f t="shared" si="57"/>
        <v>1.121969953774989</v>
      </c>
      <c r="L1239" s="9">
        <f t="shared" si="58"/>
        <v>0.17891912787826345</v>
      </c>
      <c r="M1239" s="9">
        <f t="shared" si="59"/>
        <v>0.26518557685754324</v>
      </c>
    </row>
    <row r="1240" spans="1:13" x14ac:dyDescent="0.3">
      <c r="A1240" s="7" t="s">
        <v>1086</v>
      </c>
      <c r="B1240" s="8"/>
      <c r="C1240" s="8"/>
      <c r="D1240" s="8"/>
      <c r="E1240" s="8"/>
      <c r="F1240" s="8"/>
      <c r="G1240" s="9"/>
      <c r="H1240" s="9"/>
      <c r="I1240" s="9"/>
      <c r="J1240" s="9"/>
      <c r="K1240" s="9" t="str">
        <f t="shared" si="57"/>
        <v/>
      </c>
      <c r="L1240" s="9" t="str">
        <f t="shared" si="58"/>
        <v/>
      </c>
      <c r="M1240" s="9" t="str">
        <f t="shared" si="59"/>
        <v/>
      </c>
    </row>
    <row r="1241" spans="1:13" x14ac:dyDescent="0.3">
      <c r="A1241" s="10" t="s">
        <v>1087</v>
      </c>
      <c r="B1241" s="8">
        <v>734.27373890275169</v>
      </c>
      <c r="C1241" s="8">
        <v>227.10546986867342</v>
      </c>
      <c r="D1241" s="8">
        <v>141.55901485087747</v>
      </c>
      <c r="E1241" s="8">
        <v>7927.3048316491377</v>
      </c>
      <c r="F1241" s="8">
        <v>9030.2430552714395</v>
      </c>
      <c r="G1241" s="9">
        <v>1.942103553601199</v>
      </c>
      <c r="H1241" s="9">
        <v>0.49715769133539767</v>
      </c>
      <c r="I1241" s="9">
        <v>0.56925493992559817</v>
      </c>
      <c r="J1241" s="9">
        <v>1.3125444736562244</v>
      </c>
      <c r="K1241" s="9">
        <f t="shared" si="57"/>
        <v>1.4796478081929481</v>
      </c>
      <c r="L1241" s="9">
        <f t="shared" si="58"/>
        <v>0.37877397780702621</v>
      </c>
      <c r="M1241" s="9">
        <f t="shared" si="59"/>
        <v>0.43370335356323692</v>
      </c>
    </row>
    <row r="1242" spans="1:13" x14ac:dyDescent="0.3">
      <c r="A1242" s="10" t="s">
        <v>1088</v>
      </c>
      <c r="B1242" s="8">
        <v>962.35239192007157</v>
      </c>
      <c r="C1242" s="8">
        <v>203.73204892775991</v>
      </c>
      <c r="D1242" s="8">
        <v>281.5392635936372</v>
      </c>
      <c r="E1242" s="8">
        <v>9458.695477605901</v>
      </c>
      <c r="F1242" s="8">
        <v>10906.319182047369</v>
      </c>
      <c r="G1242" s="9">
        <v>2.5772143558577332</v>
      </c>
      <c r="H1242" s="9">
        <v>0.41814569741004221</v>
      </c>
      <c r="I1242" s="9">
        <v>1.1041618189380695</v>
      </c>
      <c r="J1242" s="9">
        <v>1.590075983567989</v>
      </c>
      <c r="K1242" s="9">
        <f t="shared" si="57"/>
        <v>1.6208120759579636</v>
      </c>
      <c r="L1242" s="9">
        <f t="shared" si="58"/>
        <v>0.26297214833203159</v>
      </c>
      <c r="M1242" s="9">
        <f t="shared" si="59"/>
        <v>0.69440821089595273</v>
      </c>
    </row>
    <row r="1243" spans="1:13" x14ac:dyDescent="0.3">
      <c r="A1243" s="10" t="s">
        <v>1089</v>
      </c>
      <c r="B1243" s="8"/>
      <c r="C1243" s="8"/>
      <c r="D1243" s="8"/>
      <c r="E1243" s="8"/>
      <c r="F1243" s="8">
        <v>0</v>
      </c>
      <c r="G1243" s="9">
        <v>0</v>
      </c>
      <c r="H1243" s="9">
        <v>0</v>
      </c>
      <c r="I1243" s="9">
        <v>0</v>
      </c>
      <c r="J1243" s="9">
        <v>0</v>
      </c>
      <c r="K1243" s="9" t="str">
        <f t="shared" si="57"/>
        <v/>
      </c>
      <c r="L1243" s="9" t="str">
        <f t="shared" si="58"/>
        <v/>
      </c>
      <c r="M1243" s="9" t="str">
        <f t="shared" si="59"/>
        <v/>
      </c>
    </row>
    <row r="1244" spans="1:13" x14ac:dyDescent="0.3">
      <c r="A1244" s="10" t="s">
        <v>1090</v>
      </c>
      <c r="B1244" s="8"/>
      <c r="C1244" s="8"/>
      <c r="D1244" s="8"/>
      <c r="E1244" s="8"/>
      <c r="F1244" s="8">
        <v>0</v>
      </c>
      <c r="G1244" s="9">
        <v>0</v>
      </c>
      <c r="H1244" s="9">
        <v>0</v>
      </c>
      <c r="I1244" s="9">
        <v>0</v>
      </c>
      <c r="J1244" s="9">
        <v>0</v>
      </c>
      <c r="K1244" s="9" t="str">
        <f t="shared" si="57"/>
        <v/>
      </c>
      <c r="L1244" s="9" t="str">
        <f t="shared" si="58"/>
        <v/>
      </c>
      <c r="M1244" s="9" t="str">
        <f t="shared" si="59"/>
        <v/>
      </c>
    </row>
    <row r="1245" spans="1:13" x14ac:dyDescent="0.3">
      <c r="A1245" s="10" t="s">
        <v>1091</v>
      </c>
      <c r="B1245" s="8">
        <v>161.61495925494751</v>
      </c>
      <c r="C1245" s="8">
        <v>50.440337601862566</v>
      </c>
      <c r="D1245" s="8">
        <v>20.587892898719353</v>
      </c>
      <c r="E1245" s="8">
        <v>1970.2613504074411</v>
      </c>
      <c r="F1245" s="8">
        <v>2202.9045401629705</v>
      </c>
      <c r="G1245" s="9">
        <v>0.42708109408100464</v>
      </c>
      <c r="H1245" s="9">
        <v>0.10301024907298387</v>
      </c>
      <c r="I1245" s="9">
        <v>7.8309097326729929E-2</v>
      </c>
      <c r="J1245" s="9">
        <v>0.33662075396844637</v>
      </c>
      <c r="K1245" s="9">
        <f t="shared" si="57"/>
        <v>1.2687307275208519</v>
      </c>
      <c r="L1245" s="9">
        <f t="shared" si="58"/>
        <v>0.30601276914328246</v>
      </c>
      <c r="M1245" s="9">
        <f t="shared" si="59"/>
        <v>0.2326330043633327</v>
      </c>
    </row>
    <row r="1246" spans="1:13" x14ac:dyDescent="0.3">
      <c r="A1246" s="7" t="s">
        <v>1092</v>
      </c>
      <c r="B1246" s="8"/>
      <c r="C1246" s="8"/>
      <c r="D1246" s="8"/>
      <c r="E1246" s="8"/>
      <c r="F1246" s="8"/>
      <c r="G1246" s="9"/>
      <c r="H1246" s="9"/>
      <c r="I1246" s="9"/>
      <c r="J1246" s="9"/>
      <c r="K1246" s="9" t="str">
        <f t="shared" si="57"/>
        <v/>
      </c>
      <c r="L1246" s="9" t="str">
        <f t="shared" si="58"/>
        <v/>
      </c>
      <c r="M1246" s="9" t="str">
        <f t="shared" si="59"/>
        <v/>
      </c>
    </row>
    <row r="1247" spans="1:13" x14ac:dyDescent="0.3">
      <c r="A1247" s="10" t="s">
        <v>1093</v>
      </c>
      <c r="B1247" s="8">
        <v>1266.6531139835474</v>
      </c>
      <c r="C1247" s="8">
        <v>286.71210340775411</v>
      </c>
      <c r="D1247" s="8">
        <v>194.55464159811945</v>
      </c>
      <c r="E1247" s="8">
        <v>21364.147591069242</v>
      </c>
      <c r="F1247" s="8">
        <v>23112.067450058665</v>
      </c>
      <c r="G1247" s="9">
        <v>3.370606145147705</v>
      </c>
      <c r="H1247" s="9">
        <v>0.62433895292171171</v>
      </c>
      <c r="I1247" s="9">
        <v>0.83721546594456431</v>
      </c>
      <c r="J1247" s="9">
        <v>3.4916600603010566</v>
      </c>
      <c r="K1247" s="9">
        <f t="shared" si="57"/>
        <v>0.96533055536256462</v>
      </c>
      <c r="L1247" s="9">
        <f t="shared" si="58"/>
        <v>0.17880863031892061</v>
      </c>
      <c r="M1247" s="9">
        <f t="shared" si="59"/>
        <v>0.23977576610719034</v>
      </c>
    </row>
    <row r="1248" spans="1:13" x14ac:dyDescent="0.3">
      <c r="A1248" s="10" t="s">
        <v>1094</v>
      </c>
      <c r="B1248" s="8">
        <v>3526.3584209445926</v>
      </c>
      <c r="C1248" s="8">
        <v>971.94360646765006</v>
      </c>
      <c r="D1248" s="8">
        <v>613.59044904102575</v>
      </c>
      <c r="E1248" s="8">
        <v>67201.936983739593</v>
      </c>
      <c r="F1248" s="8">
        <v>72313.829460192865</v>
      </c>
      <c r="G1248" s="9">
        <v>9.4492547405053919</v>
      </c>
      <c r="H1248" s="9">
        <v>2.194916311211228</v>
      </c>
      <c r="I1248" s="9">
        <v>2.5995261251713493</v>
      </c>
      <c r="J1248" s="9">
        <v>11.003074041632519</v>
      </c>
      <c r="K1248" s="9">
        <f t="shared" si="57"/>
        <v>0.85878316411868949</v>
      </c>
      <c r="L1248" s="9">
        <f t="shared" si="58"/>
        <v>0.19948209953930016</v>
      </c>
      <c r="M1248" s="9">
        <f t="shared" si="59"/>
        <v>0.23625453353630793</v>
      </c>
    </row>
    <row r="1249" spans="1:13" x14ac:dyDescent="0.3">
      <c r="A1249" s="10" t="s">
        <v>1095</v>
      </c>
      <c r="B1249" s="8">
        <v>475.42716414234553</v>
      </c>
      <c r="C1249" s="8">
        <v>153.6941263391204</v>
      </c>
      <c r="D1249" s="8">
        <v>75.822435660632721</v>
      </c>
      <c r="E1249" s="8">
        <v>9765.7247875877201</v>
      </c>
      <c r="F1249" s="8">
        <v>10470.668513729819</v>
      </c>
      <c r="G1249" s="9">
        <v>1.2901925085909502</v>
      </c>
      <c r="H1249" s="9">
        <v>0.35970226851361187</v>
      </c>
      <c r="I1249" s="9">
        <v>0.33606329566375082</v>
      </c>
      <c r="J1249" s="9">
        <v>1.5898665396125091</v>
      </c>
      <c r="K1249" s="9">
        <f t="shared" si="57"/>
        <v>0.81150994529729703</v>
      </c>
      <c r="L1249" s="9">
        <f t="shared" si="58"/>
        <v>0.22624683239215818</v>
      </c>
      <c r="M1249" s="9">
        <f t="shared" si="59"/>
        <v>0.21137830584550699</v>
      </c>
    </row>
    <row r="1250" spans="1:13" x14ac:dyDescent="0.3">
      <c r="A1250" s="7" t="s">
        <v>1096</v>
      </c>
      <c r="B1250" s="8"/>
      <c r="C1250" s="8"/>
      <c r="D1250" s="8"/>
      <c r="E1250" s="8"/>
      <c r="F1250" s="8"/>
      <c r="G1250" s="9"/>
      <c r="H1250" s="9"/>
      <c r="I1250" s="9"/>
      <c r="J1250" s="9"/>
      <c r="K1250" s="9" t="str">
        <f t="shared" si="57"/>
        <v/>
      </c>
      <c r="L1250" s="9" t="str">
        <f t="shared" si="58"/>
        <v/>
      </c>
      <c r="M1250" s="9" t="str">
        <f t="shared" si="59"/>
        <v/>
      </c>
    </row>
    <row r="1251" spans="1:13" x14ac:dyDescent="0.3">
      <c r="A1251" s="10" t="s">
        <v>257</v>
      </c>
      <c r="B1251" s="8">
        <v>418.45304459691141</v>
      </c>
      <c r="C1251" s="8">
        <v>669.52487135505874</v>
      </c>
      <c r="D1251" s="8">
        <v>251.07182675814707</v>
      </c>
      <c r="E1251" s="8">
        <v>4428.3248284733963</v>
      </c>
      <c r="F1251" s="8">
        <v>5767.3745711835136</v>
      </c>
      <c r="G1251" s="9">
        <v>1.2122138366983259</v>
      </c>
      <c r="H1251" s="9">
        <v>1.1523736946046519</v>
      </c>
      <c r="I1251" s="9">
        <v>0.88029683596724795</v>
      </c>
      <c r="J1251" s="9">
        <v>1.1644126990189867</v>
      </c>
      <c r="K1251" s="9">
        <f t="shared" si="57"/>
        <v>1.0410517144991733</v>
      </c>
      <c r="L1251" s="9">
        <f t="shared" si="58"/>
        <v>0.98966087846304185</v>
      </c>
      <c r="M1251" s="9">
        <f t="shared" si="59"/>
        <v>0.7560007175367417</v>
      </c>
    </row>
    <row r="1252" spans="1:13" x14ac:dyDescent="0.3">
      <c r="A1252" s="10" t="s">
        <v>1097</v>
      </c>
      <c r="B1252" s="8">
        <v>287.9661306876493</v>
      </c>
      <c r="C1252" s="8">
        <v>325.9151556619907</v>
      </c>
      <c r="D1252" s="8">
        <v>247.78481012658199</v>
      </c>
      <c r="E1252" s="8">
        <v>2284.7545330140242</v>
      </c>
      <c r="F1252" s="8">
        <v>3146.420629490246</v>
      </c>
      <c r="G1252" s="9">
        <v>0.72225717037525083</v>
      </c>
      <c r="H1252" s="9">
        <v>0.57125308579502765</v>
      </c>
      <c r="I1252" s="9">
        <v>0.84279722916412569</v>
      </c>
      <c r="J1252" s="9">
        <v>0.61242581077078984</v>
      </c>
      <c r="K1252" s="9">
        <f t="shared" si="57"/>
        <v>1.1793382278683338</v>
      </c>
      <c r="L1252" s="9">
        <f t="shared" si="58"/>
        <v>0.93277108140830511</v>
      </c>
      <c r="M1252" s="9">
        <f t="shared" si="59"/>
        <v>1.3761621642030304</v>
      </c>
    </row>
    <row r="1253" spans="1:13" x14ac:dyDescent="0.3">
      <c r="A1253" s="10" t="s">
        <v>1098</v>
      </c>
      <c r="B1253" s="8"/>
      <c r="C1253" s="8"/>
      <c r="D1253" s="8"/>
      <c r="E1253" s="8"/>
      <c r="F1253" s="8">
        <v>0</v>
      </c>
      <c r="G1253" s="9">
        <v>0</v>
      </c>
      <c r="H1253" s="9">
        <v>0</v>
      </c>
      <c r="I1253" s="9">
        <v>0</v>
      </c>
      <c r="J1253" s="9">
        <v>0</v>
      </c>
      <c r="K1253" s="9" t="str">
        <f t="shared" si="57"/>
        <v/>
      </c>
      <c r="L1253" s="9" t="str">
        <f t="shared" si="58"/>
        <v/>
      </c>
      <c r="M1253" s="9" t="str">
        <f t="shared" si="59"/>
        <v/>
      </c>
    </row>
    <row r="1254" spans="1:13" x14ac:dyDescent="0.3">
      <c r="A1254" s="10" t="s">
        <v>1099</v>
      </c>
      <c r="B1254" s="8">
        <v>25.103448275862021</v>
      </c>
      <c r="C1254" s="8">
        <v>14.12068965517242</v>
      </c>
      <c r="D1254" s="8">
        <v>4.7068965517241397</v>
      </c>
      <c r="E1254" s="8">
        <v>103.5517241379309</v>
      </c>
      <c r="F1254" s="8">
        <v>147.48275862068948</v>
      </c>
      <c r="G1254" s="9">
        <v>7.9296196244486902E-2</v>
      </c>
      <c r="H1254" s="9">
        <v>2.5521435136980263E-2</v>
      </c>
      <c r="I1254" s="9">
        <v>1.5493647214867786E-2</v>
      </c>
      <c r="J1254" s="9">
        <v>2.9450278479854732E-2</v>
      </c>
      <c r="K1254" s="9">
        <f t="shared" si="57"/>
        <v>2.6925448701182551</v>
      </c>
      <c r="L1254" s="9">
        <f t="shared" si="58"/>
        <v>0.86659401724971907</v>
      </c>
      <c r="M1254" s="9">
        <f t="shared" si="59"/>
        <v>0.52609510044076879</v>
      </c>
    </row>
    <row r="1255" spans="1:13" x14ac:dyDescent="0.3">
      <c r="A1255" s="7" t="s">
        <v>1100</v>
      </c>
      <c r="B1255" s="8"/>
      <c r="C1255" s="8"/>
      <c r="D1255" s="8"/>
      <c r="E1255" s="8"/>
      <c r="F1255" s="8"/>
      <c r="G1255" s="9"/>
      <c r="H1255" s="9"/>
      <c r="I1255" s="9"/>
      <c r="J1255" s="9"/>
      <c r="K1255" s="9" t="str">
        <f t="shared" si="57"/>
        <v/>
      </c>
      <c r="L1255" s="9" t="str">
        <f t="shared" si="58"/>
        <v/>
      </c>
      <c r="M1255" s="9" t="str">
        <f t="shared" si="59"/>
        <v/>
      </c>
    </row>
    <row r="1256" spans="1:13" x14ac:dyDescent="0.3">
      <c r="A1256" s="10" t="s">
        <v>1101</v>
      </c>
      <c r="B1256" s="8">
        <v>937.42343166399587</v>
      </c>
      <c r="C1256" s="8">
        <v>722.19345986736744</v>
      </c>
      <c r="D1256" s="8">
        <v>471.26183398124715</v>
      </c>
      <c r="E1256" s="8">
        <v>3879.239728637835</v>
      </c>
      <c r="F1256" s="8">
        <v>6010.1184541504454</v>
      </c>
      <c r="G1256" s="9">
        <v>2.466124064710459</v>
      </c>
      <c r="H1256" s="9">
        <v>1.3017263525465492</v>
      </c>
      <c r="I1256" s="9">
        <v>1.7148642056904027</v>
      </c>
      <c r="J1256" s="9">
        <v>1.0169972433227434</v>
      </c>
      <c r="K1256" s="9">
        <f t="shared" si="57"/>
        <v>2.4249073248744648</v>
      </c>
      <c r="L1256" s="9">
        <f t="shared" si="58"/>
        <v>1.2799703844757102</v>
      </c>
      <c r="M1256" s="9">
        <f t="shared" si="59"/>
        <v>1.6862033962723255</v>
      </c>
    </row>
    <row r="1257" spans="1:13" x14ac:dyDescent="0.3">
      <c r="A1257" s="10" t="s">
        <v>1102</v>
      </c>
      <c r="B1257" s="8">
        <v>260.79133343027462</v>
      </c>
      <c r="C1257" s="8">
        <v>108.84266395230465</v>
      </c>
      <c r="D1257" s="8">
        <v>48.49425621637333</v>
      </c>
      <c r="E1257" s="8">
        <v>1311.5002181183638</v>
      </c>
      <c r="F1257" s="8">
        <v>1729.6284717173164</v>
      </c>
      <c r="G1257" s="9">
        <v>0.73353974743062222</v>
      </c>
      <c r="H1257" s="9">
        <v>0.18549331252689696</v>
      </c>
      <c r="I1257" s="9">
        <v>0.16770070405427007</v>
      </c>
      <c r="J1257" s="9">
        <v>0.3465038296968786</v>
      </c>
      <c r="K1257" s="9">
        <f t="shared" si="57"/>
        <v>2.1169744301883258</v>
      </c>
      <c r="L1257" s="9">
        <f t="shared" si="58"/>
        <v>0.53532831856192309</v>
      </c>
      <c r="M1257" s="9">
        <f t="shared" si="59"/>
        <v>0.48397936669552705</v>
      </c>
    </row>
    <row r="1258" spans="1:13" x14ac:dyDescent="0.3">
      <c r="A1258" s="10" t="s">
        <v>1103</v>
      </c>
      <c r="B1258" s="8">
        <v>1423.3007154491643</v>
      </c>
      <c r="C1258" s="8">
        <v>1032.9914022391276</v>
      </c>
      <c r="D1258" s="8">
        <v>569.11593575389952</v>
      </c>
      <c r="E1258" s="8">
        <v>15421.304880311698</v>
      </c>
      <c r="F1258" s="8">
        <v>18446.71293375389</v>
      </c>
      <c r="G1258" s="9">
        <v>3.6978305283407895</v>
      </c>
      <c r="H1258" s="9">
        <v>2.0575537624682925</v>
      </c>
      <c r="I1258" s="9">
        <v>2.1970642371578863</v>
      </c>
      <c r="J1258" s="9">
        <v>3.0040069110551118</v>
      </c>
      <c r="K1258" s="9">
        <f t="shared" si="57"/>
        <v>1.2309660522858061</v>
      </c>
      <c r="L1258" s="9">
        <f t="shared" si="58"/>
        <v>0.6849364277080201</v>
      </c>
      <c r="M1258" s="9">
        <f t="shared" si="59"/>
        <v>0.73137789033454681</v>
      </c>
    </row>
    <row r="1259" spans="1:13" x14ac:dyDescent="0.3">
      <c r="A1259" s="10" t="s">
        <v>1104</v>
      </c>
      <c r="B1259" s="8">
        <v>430.2793534023802</v>
      </c>
      <c r="C1259" s="8">
        <v>195.85829058174411</v>
      </c>
      <c r="D1259" s="8">
        <v>96.406930597231593</v>
      </c>
      <c r="E1259" s="8">
        <v>2876.9857709805397</v>
      </c>
      <c r="F1259" s="8">
        <v>3599.5303455618955</v>
      </c>
      <c r="G1259" s="9">
        <v>1.1413669864171998</v>
      </c>
      <c r="H1259" s="9">
        <v>0.40254580614173535</v>
      </c>
      <c r="I1259" s="9">
        <v>0.40804701724874826</v>
      </c>
      <c r="J1259" s="9">
        <v>0.53496771770147933</v>
      </c>
      <c r="K1259" s="9">
        <f t="shared" si="57"/>
        <v>2.1335249747800691</v>
      </c>
      <c r="L1259" s="9">
        <f t="shared" si="58"/>
        <v>0.75246747200241804</v>
      </c>
      <c r="M1259" s="9">
        <f t="shared" si="59"/>
        <v>0.76275073008507233</v>
      </c>
    </row>
    <row r="1260" spans="1:13" x14ac:dyDescent="0.3">
      <c r="A1260" s="10" t="s">
        <v>1105</v>
      </c>
      <c r="B1260" s="8">
        <v>83.520802005012442</v>
      </c>
      <c r="C1260" s="8">
        <v>92.687719298245298</v>
      </c>
      <c r="D1260" s="8">
        <v>43.79749373433576</v>
      </c>
      <c r="E1260" s="8">
        <v>526.58847117794312</v>
      </c>
      <c r="F1260" s="8">
        <v>746.59448621553656</v>
      </c>
      <c r="G1260" s="9">
        <v>0.22162456444242778</v>
      </c>
      <c r="H1260" s="9">
        <v>0.17090107030605667</v>
      </c>
      <c r="I1260" s="9">
        <v>0.17186120442787731</v>
      </c>
      <c r="J1260" s="9">
        <v>0.12610235791203978</v>
      </c>
      <c r="K1260" s="9">
        <f t="shared" si="57"/>
        <v>1.7574973863456038</v>
      </c>
      <c r="L1260" s="9">
        <f t="shared" si="58"/>
        <v>1.3552567385398564</v>
      </c>
      <c r="M1260" s="9">
        <f t="shared" si="59"/>
        <v>1.3628706653348681</v>
      </c>
    </row>
    <row r="1261" spans="1:13" x14ac:dyDescent="0.3">
      <c r="A1261" s="10" t="s">
        <v>1106</v>
      </c>
      <c r="B1261" s="8"/>
      <c r="C1261" s="8"/>
      <c r="D1261" s="8"/>
      <c r="E1261" s="8"/>
      <c r="F1261" s="8">
        <v>0</v>
      </c>
      <c r="G1261" s="9">
        <v>0</v>
      </c>
      <c r="H1261" s="9">
        <v>0</v>
      </c>
      <c r="I1261" s="9">
        <v>0</v>
      </c>
      <c r="J1261" s="9">
        <v>0</v>
      </c>
      <c r="K1261" s="9" t="str">
        <f t="shared" si="57"/>
        <v/>
      </c>
      <c r="L1261" s="9" t="str">
        <f t="shared" si="58"/>
        <v/>
      </c>
      <c r="M1261" s="9" t="str">
        <f t="shared" si="59"/>
        <v/>
      </c>
    </row>
    <row r="1262" spans="1:13" x14ac:dyDescent="0.3">
      <c r="A1262" s="7" t="s">
        <v>1107</v>
      </c>
      <c r="B1262" s="8"/>
      <c r="C1262" s="8"/>
      <c r="D1262" s="8"/>
      <c r="E1262" s="8"/>
      <c r="F1262" s="8"/>
      <c r="G1262" s="9"/>
      <c r="H1262" s="9"/>
      <c r="I1262" s="9"/>
      <c r="J1262" s="9"/>
      <c r="K1262" s="9" t="str">
        <f t="shared" si="57"/>
        <v/>
      </c>
      <c r="L1262" s="9" t="str">
        <f t="shared" si="58"/>
        <v/>
      </c>
      <c r="M1262" s="9" t="str">
        <f t="shared" si="59"/>
        <v/>
      </c>
    </row>
    <row r="1263" spans="1:13" x14ac:dyDescent="0.3">
      <c r="A1263" s="10" t="s">
        <v>1108</v>
      </c>
      <c r="B1263" s="8">
        <v>181.33514199953811</v>
      </c>
      <c r="C1263" s="8">
        <v>167.15250519510488</v>
      </c>
      <c r="D1263" s="8">
        <v>126.63068575386728</v>
      </c>
      <c r="E1263" s="8">
        <v>2340.1350727314602</v>
      </c>
      <c r="F1263" s="8">
        <v>2815.2534056799705</v>
      </c>
      <c r="G1263" s="9">
        <v>0.47725441698565496</v>
      </c>
      <c r="H1263" s="9">
        <v>0.36564441121020874</v>
      </c>
      <c r="I1263" s="9">
        <v>0.50359558709071239</v>
      </c>
      <c r="J1263" s="9">
        <v>0.42482655946954717</v>
      </c>
      <c r="K1263" s="9">
        <f t="shared" si="57"/>
        <v>1.1234100278042196</v>
      </c>
      <c r="L1263" s="9">
        <f t="shared" si="58"/>
        <v>0.86069103510563161</v>
      </c>
      <c r="M1263" s="9">
        <f t="shared" si="59"/>
        <v>1.1854145553411701</v>
      </c>
    </row>
    <row r="1264" spans="1:13" x14ac:dyDescent="0.3">
      <c r="A1264" s="10" t="s">
        <v>1109</v>
      </c>
      <c r="B1264" s="8">
        <v>11091.894513737097</v>
      </c>
      <c r="C1264" s="8">
        <v>3276.1168430713469</v>
      </c>
      <c r="D1264" s="8">
        <v>2670.62656568791</v>
      </c>
      <c r="E1264" s="8">
        <v>40346.475678602241</v>
      </c>
      <c r="F1264" s="8">
        <v>57385.113601098594</v>
      </c>
      <c r="G1264" s="9">
        <v>29.258762525193987</v>
      </c>
      <c r="H1264" s="9">
        <v>6.7008399118524888</v>
      </c>
      <c r="I1264" s="9">
        <v>10.637699189951363</v>
      </c>
      <c r="J1264" s="9">
        <v>7.5753735334052834</v>
      </c>
      <c r="K1264" s="9">
        <f t="shared" si="57"/>
        <v>3.8623524498390749</v>
      </c>
      <c r="L1264" s="9">
        <f t="shared" si="58"/>
        <v>0.88455570966945118</v>
      </c>
      <c r="M1264" s="9">
        <f t="shared" si="59"/>
        <v>1.404247479420266</v>
      </c>
    </row>
    <row r="1265" spans="1:13" x14ac:dyDescent="0.3">
      <c r="A1265" s="10" t="s">
        <v>1110</v>
      </c>
      <c r="B1265" s="8">
        <v>2198.0866719555652</v>
      </c>
      <c r="C1265" s="8">
        <v>851.78381594605162</v>
      </c>
      <c r="D1265" s="8">
        <v>602.50585085283547</v>
      </c>
      <c r="E1265" s="8">
        <v>11261.914220547387</v>
      </c>
      <c r="F1265" s="8">
        <v>14914.29055930184</v>
      </c>
      <c r="G1265" s="9">
        <v>5.8364123521124469</v>
      </c>
      <c r="H1265" s="9">
        <v>1.7547104111647032</v>
      </c>
      <c r="I1265" s="9">
        <v>2.399999456750642</v>
      </c>
      <c r="J1265" s="9">
        <v>2.082925106403009</v>
      </c>
      <c r="K1265" s="9">
        <f t="shared" si="57"/>
        <v>2.8020269831935112</v>
      </c>
      <c r="L1265" s="9">
        <f t="shared" si="58"/>
        <v>0.84242606984314583</v>
      </c>
      <c r="M1265" s="9">
        <f t="shared" si="59"/>
        <v>1.1522255165934348</v>
      </c>
    </row>
    <row r="1266" spans="1:13" x14ac:dyDescent="0.3">
      <c r="A1266" s="10" t="s">
        <v>1111</v>
      </c>
      <c r="B1266" s="8"/>
      <c r="C1266" s="8"/>
      <c r="D1266" s="8"/>
      <c r="E1266" s="8"/>
      <c r="F1266" s="8">
        <v>0</v>
      </c>
      <c r="G1266" s="9">
        <v>0</v>
      </c>
      <c r="H1266" s="9">
        <v>0</v>
      </c>
      <c r="I1266" s="9">
        <v>0</v>
      </c>
      <c r="J1266" s="9">
        <v>0</v>
      </c>
      <c r="K1266" s="9" t="str">
        <f t="shared" si="57"/>
        <v/>
      </c>
      <c r="L1266" s="9" t="str">
        <f t="shared" si="58"/>
        <v/>
      </c>
      <c r="M1266" s="9" t="str">
        <f t="shared" si="59"/>
        <v/>
      </c>
    </row>
    <row r="1267" spans="1:13" x14ac:dyDescent="0.3">
      <c r="A1267" s="10" t="s">
        <v>1112</v>
      </c>
      <c r="B1267" s="8">
        <v>0</v>
      </c>
      <c r="C1267" s="8">
        <v>3</v>
      </c>
      <c r="D1267" s="8">
        <v>0</v>
      </c>
      <c r="E1267" s="8">
        <v>36</v>
      </c>
      <c r="F1267" s="8">
        <v>39</v>
      </c>
      <c r="G1267" s="9">
        <v>0</v>
      </c>
      <c r="H1267" s="9">
        <v>5.4098892680668562E-3</v>
      </c>
      <c r="I1267" s="9">
        <v>0</v>
      </c>
      <c r="J1267" s="9">
        <v>6.5389917659681917E-3</v>
      </c>
      <c r="K1267" s="9">
        <f t="shared" si="57"/>
        <v>0</v>
      </c>
      <c r="L1267" s="9">
        <f t="shared" si="58"/>
        <v>0.82732773823363948</v>
      </c>
      <c r="M1267" s="9">
        <f t="shared" si="59"/>
        <v>0</v>
      </c>
    </row>
    <row r="1268" spans="1:13" x14ac:dyDescent="0.3">
      <c r="A1268" s="1" t="s">
        <v>1113</v>
      </c>
      <c r="B1268" s="2"/>
      <c r="C1268" s="2"/>
      <c r="D1268" s="2"/>
      <c r="E1268" s="2"/>
      <c r="F1268" s="2"/>
      <c r="G1268" s="3"/>
      <c r="H1268" s="3"/>
      <c r="I1268" s="3"/>
      <c r="J1268" s="3"/>
      <c r="K1268" s="9" t="str">
        <f t="shared" si="57"/>
        <v/>
      </c>
      <c r="L1268" s="9" t="str">
        <f t="shared" si="58"/>
        <v/>
      </c>
      <c r="M1268" s="9" t="str">
        <f t="shared" si="59"/>
        <v/>
      </c>
    </row>
    <row r="1269" spans="1:13" x14ac:dyDescent="0.3">
      <c r="A1269" s="4" t="s">
        <v>1114</v>
      </c>
      <c r="B1269" s="5"/>
      <c r="C1269" s="5"/>
      <c r="D1269" s="5"/>
      <c r="E1269" s="5"/>
      <c r="F1269" s="5"/>
      <c r="G1269" s="6"/>
      <c r="H1269" s="6"/>
      <c r="I1269" s="6"/>
      <c r="J1269" s="6"/>
      <c r="K1269" s="9" t="str">
        <f t="shared" si="57"/>
        <v/>
      </c>
      <c r="L1269" s="9" t="str">
        <f t="shared" si="58"/>
        <v/>
      </c>
      <c r="M1269" s="9" t="str">
        <f t="shared" si="59"/>
        <v/>
      </c>
    </row>
    <row r="1270" spans="1:13" x14ac:dyDescent="0.3">
      <c r="A1270" s="7" t="s">
        <v>1114</v>
      </c>
      <c r="B1270" s="8"/>
      <c r="C1270" s="8"/>
      <c r="D1270" s="8"/>
      <c r="E1270" s="8"/>
      <c r="F1270" s="8"/>
      <c r="G1270" s="9"/>
      <c r="H1270" s="9"/>
      <c r="I1270" s="9"/>
      <c r="J1270" s="9"/>
      <c r="K1270" s="9" t="str">
        <f t="shared" si="57"/>
        <v/>
      </c>
      <c r="L1270" s="9" t="str">
        <f t="shared" si="58"/>
        <v/>
      </c>
      <c r="M1270" s="9" t="str">
        <f t="shared" si="59"/>
        <v/>
      </c>
    </row>
    <row r="1271" spans="1:13" x14ac:dyDescent="0.3">
      <c r="A1271" s="10" t="s">
        <v>1115</v>
      </c>
      <c r="B1271" s="8">
        <v>11</v>
      </c>
      <c r="C1271" s="8">
        <v>7</v>
      </c>
      <c r="D1271" s="8">
        <v>11</v>
      </c>
      <c r="E1271" s="8">
        <v>111</v>
      </c>
      <c r="F1271" s="8">
        <v>140</v>
      </c>
      <c r="G1271" s="9">
        <v>3.6272486529977305E-2</v>
      </c>
      <c r="H1271" s="9">
        <v>1.7114251540413194E-2</v>
      </c>
      <c r="I1271" s="9">
        <v>3.6729837307879973E-2</v>
      </c>
      <c r="J1271" s="9">
        <v>2.842197471225115E-2</v>
      </c>
      <c r="K1271" s="9">
        <f t="shared" si="57"/>
        <v>1.2762127507749217</v>
      </c>
      <c r="L1271" s="9">
        <f t="shared" si="58"/>
        <v>0.60214857390032728</v>
      </c>
      <c r="M1271" s="9">
        <f t="shared" si="59"/>
        <v>1.292304200525791</v>
      </c>
    </row>
    <row r="1272" spans="1:13" x14ac:dyDescent="0.3">
      <c r="A1272" s="4" t="s">
        <v>1116</v>
      </c>
      <c r="B1272" s="5"/>
      <c r="C1272" s="5"/>
      <c r="D1272" s="5"/>
      <c r="E1272" s="5"/>
      <c r="F1272" s="5"/>
      <c r="G1272" s="6"/>
      <c r="H1272" s="6"/>
      <c r="I1272" s="6"/>
      <c r="J1272" s="6"/>
      <c r="K1272" s="9" t="str">
        <f t="shared" si="57"/>
        <v/>
      </c>
      <c r="L1272" s="9" t="str">
        <f t="shared" si="58"/>
        <v/>
      </c>
      <c r="M1272" s="9" t="str">
        <f t="shared" si="59"/>
        <v/>
      </c>
    </row>
    <row r="1273" spans="1:13" x14ac:dyDescent="0.3">
      <c r="A1273" s="7" t="s">
        <v>1117</v>
      </c>
      <c r="B1273" s="8"/>
      <c r="C1273" s="8"/>
      <c r="D1273" s="8"/>
      <c r="E1273" s="8"/>
      <c r="F1273" s="8"/>
      <c r="G1273" s="9"/>
      <c r="H1273" s="9"/>
      <c r="I1273" s="9"/>
      <c r="J1273" s="9"/>
      <c r="K1273" s="9" t="str">
        <f t="shared" si="57"/>
        <v/>
      </c>
      <c r="L1273" s="9" t="str">
        <f t="shared" si="58"/>
        <v/>
      </c>
      <c r="M1273" s="9" t="str">
        <f t="shared" si="59"/>
        <v/>
      </c>
    </row>
    <row r="1274" spans="1:13" x14ac:dyDescent="0.3">
      <c r="A1274" s="10" t="s">
        <v>1118</v>
      </c>
      <c r="B1274" s="8">
        <v>7.0577716643741297</v>
      </c>
      <c r="C1274" s="8">
        <v>11.0907840440165</v>
      </c>
      <c r="D1274" s="8">
        <v>0</v>
      </c>
      <c r="E1274" s="8">
        <v>172.411279229711</v>
      </c>
      <c r="F1274" s="8">
        <v>190.55983493810163</v>
      </c>
      <c r="G1274" s="9">
        <v>2.4378711125875412E-2</v>
      </c>
      <c r="H1274" s="9">
        <v>1.804412159803943E-2</v>
      </c>
      <c r="I1274" s="9">
        <v>0</v>
      </c>
      <c r="J1274" s="9">
        <v>7.3445656526898259E-2</v>
      </c>
      <c r="K1274" s="9">
        <f t="shared" si="57"/>
        <v>0.33192856158821471</v>
      </c>
      <c r="L1274" s="9">
        <f t="shared" si="58"/>
        <v>0.24567990064097348</v>
      </c>
      <c r="M1274" s="9">
        <f t="shared" si="59"/>
        <v>0</v>
      </c>
    </row>
    <row r="1275" spans="1:13" x14ac:dyDescent="0.3">
      <c r="A1275" s="10" t="s">
        <v>1119</v>
      </c>
      <c r="B1275" s="8">
        <v>17.156879194630868</v>
      </c>
      <c r="C1275" s="8">
        <v>14.129194630872469</v>
      </c>
      <c r="D1275" s="8">
        <v>0</v>
      </c>
      <c r="E1275" s="8">
        <v>340.10989932885866</v>
      </c>
      <c r="F1275" s="8">
        <v>371.39597315436197</v>
      </c>
      <c r="G1275" s="9">
        <v>5.4278224496308973E-2</v>
      </c>
      <c r="H1275" s="9">
        <v>2.2660300220333669E-2</v>
      </c>
      <c r="I1275" s="9">
        <v>0</v>
      </c>
      <c r="J1275" s="9">
        <v>0.15302810719313373</v>
      </c>
      <c r="K1275" s="9">
        <f t="shared" si="57"/>
        <v>0.35469447732112053</v>
      </c>
      <c r="L1275" s="9">
        <f t="shared" si="58"/>
        <v>0.14807933415614005</v>
      </c>
      <c r="M1275" s="9">
        <f t="shared" si="59"/>
        <v>0</v>
      </c>
    </row>
    <row r="1276" spans="1:13" x14ac:dyDescent="0.3">
      <c r="A1276" s="7" t="s">
        <v>1120</v>
      </c>
      <c r="B1276" s="8"/>
      <c r="C1276" s="8"/>
      <c r="D1276" s="8"/>
      <c r="E1276" s="8"/>
      <c r="F1276" s="8"/>
      <c r="G1276" s="9"/>
      <c r="H1276" s="9"/>
      <c r="I1276" s="9"/>
      <c r="J1276" s="9"/>
      <c r="K1276" s="9" t="str">
        <f t="shared" si="57"/>
        <v/>
      </c>
      <c r="L1276" s="9" t="str">
        <f t="shared" si="58"/>
        <v/>
      </c>
      <c r="M1276" s="9" t="str">
        <f t="shared" si="59"/>
        <v/>
      </c>
    </row>
    <row r="1277" spans="1:13" x14ac:dyDescent="0.3">
      <c r="A1277" s="10" t="s">
        <v>1121</v>
      </c>
      <c r="B1277" s="8"/>
      <c r="C1277" s="8"/>
      <c r="D1277" s="8"/>
      <c r="E1277" s="8"/>
      <c r="F1277" s="8">
        <v>0</v>
      </c>
      <c r="G1277" s="9">
        <v>0</v>
      </c>
      <c r="H1277" s="9">
        <v>0</v>
      </c>
      <c r="I1277" s="9">
        <v>0</v>
      </c>
      <c r="J1277" s="9">
        <v>0</v>
      </c>
      <c r="K1277" s="9" t="str">
        <f t="shared" si="57"/>
        <v/>
      </c>
      <c r="L1277" s="9" t="str">
        <f t="shared" si="58"/>
        <v/>
      </c>
      <c r="M1277" s="9" t="str">
        <f t="shared" si="59"/>
        <v/>
      </c>
    </row>
    <row r="1278" spans="1:13" x14ac:dyDescent="0.3">
      <c r="A1278" s="7" t="s">
        <v>1122</v>
      </c>
      <c r="B1278" s="8"/>
      <c r="C1278" s="8"/>
      <c r="D1278" s="8"/>
      <c r="E1278" s="8"/>
      <c r="F1278" s="8"/>
      <c r="G1278" s="9"/>
      <c r="H1278" s="9"/>
      <c r="I1278" s="9"/>
      <c r="J1278" s="9"/>
      <c r="K1278" s="9" t="str">
        <f t="shared" si="57"/>
        <v/>
      </c>
      <c r="L1278" s="9" t="str">
        <f t="shared" si="58"/>
        <v/>
      </c>
      <c r="M1278" s="9" t="str">
        <f t="shared" si="59"/>
        <v/>
      </c>
    </row>
    <row r="1279" spans="1:13" x14ac:dyDescent="0.3">
      <c r="A1279" s="10" t="s">
        <v>1123</v>
      </c>
      <c r="B1279" s="8">
        <v>0</v>
      </c>
      <c r="C1279" s="8">
        <v>0</v>
      </c>
      <c r="D1279" s="8">
        <v>0</v>
      </c>
      <c r="E1279" s="8">
        <v>4</v>
      </c>
      <c r="F1279" s="8">
        <v>4</v>
      </c>
      <c r="G1279" s="9">
        <v>0</v>
      </c>
      <c r="H1279" s="9">
        <v>0</v>
      </c>
      <c r="I1279" s="9">
        <v>0</v>
      </c>
      <c r="J1279" s="9">
        <v>1.9254699545692175E-3</v>
      </c>
      <c r="K1279" s="9">
        <f t="shared" si="57"/>
        <v>0</v>
      </c>
      <c r="L1279" s="9">
        <f t="shared" si="58"/>
        <v>0</v>
      </c>
      <c r="M1279" s="9">
        <f t="shared" si="59"/>
        <v>0</v>
      </c>
    </row>
    <row r="1280" spans="1:13" x14ac:dyDescent="0.3">
      <c r="A1280" s="7" t="s">
        <v>1124</v>
      </c>
      <c r="B1280" s="8"/>
      <c r="C1280" s="8"/>
      <c r="D1280" s="8"/>
      <c r="E1280" s="8"/>
      <c r="F1280" s="8"/>
      <c r="G1280" s="9"/>
      <c r="H1280" s="9"/>
      <c r="I1280" s="9"/>
      <c r="J1280" s="9"/>
      <c r="K1280" s="9" t="str">
        <f t="shared" si="57"/>
        <v/>
      </c>
      <c r="L1280" s="9" t="str">
        <f t="shared" si="58"/>
        <v/>
      </c>
      <c r="M1280" s="9" t="str">
        <f t="shared" si="59"/>
        <v/>
      </c>
    </row>
    <row r="1281" spans="1:13" x14ac:dyDescent="0.3">
      <c r="A1281" s="10" t="s">
        <v>1125</v>
      </c>
      <c r="B1281" s="8">
        <v>4</v>
      </c>
      <c r="C1281" s="8">
        <v>0</v>
      </c>
      <c r="D1281" s="8">
        <v>0</v>
      </c>
      <c r="E1281" s="8">
        <v>0</v>
      </c>
      <c r="F1281" s="8">
        <v>4</v>
      </c>
      <c r="G1281" s="9">
        <v>8.8520724370408435E-3</v>
      </c>
      <c r="H1281" s="9">
        <v>0</v>
      </c>
      <c r="I1281" s="9">
        <v>0</v>
      </c>
      <c r="J1281" s="9">
        <v>0</v>
      </c>
      <c r="K1281" s="9" t="str">
        <f t="shared" si="57"/>
        <v/>
      </c>
      <c r="L1281" s="9" t="str">
        <f t="shared" si="58"/>
        <v/>
      </c>
      <c r="M1281" s="9" t="str">
        <f t="shared" si="59"/>
        <v/>
      </c>
    </row>
    <row r="1282" spans="1:13" x14ac:dyDescent="0.3">
      <c r="A1282" s="7" t="s">
        <v>1126</v>
      </c>
      <c r="B1282" s="8"/>
      <c r="C1282" s="8"/>
      <c r="D1282" s="8"/>
      <c r="E1282" s="8"/>
      <c r="F1282" s="8"/>
      <c r="G1282" s="9"/>
      <c r="H1282" s="9"/>
      <c r="I1282" s="9"/>
      <c r="J1282" s="9"/>
      <c r="K1282" s="9" t="str">
        <f t="shared" si="57"/>
        <v/>
      </c>
      <c r="L1282" s="9" t="str">
        <f t="shared" si="58"/>
        <v/>
      </c>
      <c r="M1282" s="9" t="str">
        <f t="shared" si="59"/>
        <v/>
      </c>
    </row>
    <row r="1283" spans="1:13" x14ac:dyDescent="0.3">
      <c r="A1283" s="10" t="s">
        <v>1127</v>
      </c>
      <c r="B1283" s="8">
        <v>7.0624999999999902</v>
      </c>
      <c r="C1283" s="8">
        <v>18.16071428571427</v>
      </c>
      <c r="D1283" s="8">
        <v>0</v>
      </c>
      <c r="E1283" s="8">
        <v>381.37499999999932</v>
      </c>
      <c r="F1283" s="8">
        <v>406.5982142857136</v>
      </c>
      <c r="G1283" s="9">
        <v>2.439504357948976E-2</v>
      </c>
      <c r="H1283" s="9">
        <v>2.9639971019534878E-2</v>
      </c>
      <c r="I1283" s="9">
        <v>0</v>
      </c>
      <c r="J1283" s="9">
        <v>0.155267224391617</v>
      </c>
      <c r="K1283" s="9">
        <f t="shared" si="57"/>
        <v>0.15711650462663174</v>
      </c>
      <c r="L1283" s="9">
        <f t="shared" si="58"/>
        <v>0.19089650849155751</v>
      </c>
      <c r="M1283" s="9">
        <f t="shared" si="59"/>
        <v>0</v>
      </c>
    </row>
    <row r="1284" spans="1:13" x14ac:dyDescent="0.3">
      <c r="A1284" s="4" t="s">
        <v>1128</v>
      </c>
      <c r="B1284" s="5"/>
      <c r="C1284" s="5"/>
      <c r="D1284" s="5"/>
      <c r="E1284" s="5"/>
      <c r="F1284" s="5"/>
      <c r="G1284" s="6"/>
      <c r="H1284" s="6"/>
      <c r="I1284" s="6"/>
      <c r="J1284" s="6"/>
      <c r="K1284" s="9" t="str">
        <f t="shared" si="57"/>
        <v/>
      </c>
      <c r="L1284" s="9" t="str">
        <f t="shared" si="58"/>
        <v/>
      </c>
      <c r="M1284" s="9" t="str">
        <f t="shared" si="59"/>
        <v/>
      </c>
    </row>
    <row r="1285" spans="1:13" x14ac:dyDescent="0.3">
      <c r="A1285" s="7" t="s">
        <v>1128</v>
      </c>
      <c r="B1285" s="8"/>
      <c r="C1285" s="8"/>
      <c r="D1285" s="8"/>
      <c r="E1285" s="8"/>
      <c r="F1285" s="8"/>
      <c r="G1285" s="9"/>
      <c r="H1285" s="9"/>
      <c r="I1285" s="9"/>
      <c r="J1285" s="9"/>
      <c r="K1285" s="9" t="str">
        <f t="shared" ref="K1285:K1348" si="60">IFERROR(G1285/J1285,"")</f>
        <v/>
      </c>
      <c r="L1285" s="9" t="str">
        <f t="shared" ref="L1285:L1348" si="61">IFERROR(H1285/J1285,"")</f>
        <v/>
      </c>
      <c r="M1285" s="9" t="str">
        <f t="shared" ref="M1285:M1348" si="62">IFERROR(I1285/J1285,"")</f>
        <v/>
      </c>
    </row>
    <row r="1286" spans="1:13" x14ac:dyDescent="0.3">
      <c r="A1286" s="10" t="s">
        <v>1129</v>
      </c>
      <c r="B1286" s="8">
        <v>8.0953958264325792</v>
      </c>
      <c r="C1286" s="8">
        <v>30.357734349122133</v>
      </c>
      <c r="D1286" s="8">
        <v>2.0238489566081399</v>
      </c>
      <c r="E1286" s="8">
        <v>841.92116594898812</v>
      </c>
      <c r="F1286" s="8">
        <v>882.39814508115091</v>
      </c>
      <c r="G1286" s="9">
        <v>2.3053318330213641E-2</v>
      </c>
      <c r="H1286" s="9">
        <v>4.5791776319518591E-2</v>
      </c>
      <c r="I1286" s="9">
        <v>5.5481921621259112E-3</v>
      </c>
      <c r="J1286" s="9">
        <v>0.29570180278685287</v>
      </c>
      <c r="K1286" s="9">
        <f t="shared" si="60"/>
        <v>7.7961372277567359E-2</v>
      </c>
      <c r="L1286" s="9">
        <f t="shared" si="61"/>
        <v>0.15485795449318285</v>
      </c>
      <c r="M1286" s="9">
        <f t="shared" si="62"/>
        <v>1.8762794510675158E-2</v>
      </c>
    </row>
    <row r="1287" spans="1:13" x14ac:dyDescent="0.3">
      <c r="A1287" s="10" t="s">
        <v>1130</v>
      </c>
      <c r="B1287" s="8">
        <v>6.0404040404040202</v>
      </c>
      <c r="C1287" s="8">
        <v>15.10101010101001</v>
      </c>
      <c r="D1287" s="8">
        <v>0</v>
      </c>
      <c r="E1287" s="8">
        <v>1035.9292929292897</v>
      </c>
      <c r="F1287" s="8">
        <v>1057.0707070707037</v>
      </c>
      <c r="G1287" s="9">
        <v>1.7142974282735403E-2</v>
      </c>
      <c r="H1287" s="9">
        <v>2.197677918517979E-2</v>
      </c>
      <c r="I1287" s="9">
        <v>0</v>
      </c>
      <c r="J1287" s="9">
        <v>0.27708658569592459</v>
      </c>
      <c r="K1287" s="9">
        <f t="shared" si="60"/>
        <v>6.1868654665037229E-2</v>
      </c>
      <c r="L1287" s="9">
        <f t="shared" si="61"/>
        <v>7.931376082311381E-2</v>
      </c>
      <c r="M1287" s="9">
        <f t="shared" si="62"/>
        <v>0</v>
      </c>
    </row>
    <row r="1288" spans="1:13" x14ac:dyDescent="0.3">
      <c r="A1288" s="10" t="s">
        <v>1131</v>
      </c>
      <c r="B1288" s="8">
        <v>12.272197018794529</v>
      </c>
      <c r="C1288" s="8">
        <v>7.1587815942968103</v>
      </c>
      <c r="D1288" s="8">
        <v>0</v>
      </c>
      <c r="E1288" s="8">
        <v>475.54763447828719</v>
      </c>
      <c r="F1288" s="8">
        <v>494.97861309137852</v>
      </c>
      <c r="G1288" s="9">
        <v>3.2404374130631297E-2</v>
      </c>
      <c r="H1288" s="9">
        <v>1.0178813992266627E-2</v>
      </c>
      <c r="I1288" s="9">
        <v>0</v>
      </c>
      <c r="J1288" s="9">
        <v>0.14633781249433411</v>
      </c>
      <c r="K1288" s="9">
        <f t="shared" si="60"/>
        <v>0.22143541425348234</v>
      </c>
      <c r="L1288" s="9">
        <f t="shared" si="61"/>
        <v>6.9556964251196035E-2</v>
      </c>
      <c r="M1288" s="9">
        <f t="shared" si="62"/>
        <v>0</v>
      </c>
    </row>
    <row r="1289" spans="1:13" x14ac:dyDescent="0.3">
      <c r="A1289" s="10" t="s">
        <v>1132</v>
      </c>
      <c r="B1289" s="8">
        <v>16.2114635503617</v>
      </c>
      <c r="C1289" s="8">
        <v>92.20269894268219</v>
      </c>
      <c r="D1289" s="8">
        <v>3.03964941569282</v>
      </c>
      <c r="E1289" s="8">
        <v>2145.9924874791282</v>
      </c>
      <c r="F1289" s="8">
        <v>2257.4462993878647</v>
      </c>
      <c r="G1289" s="9">
        <v>4.4873245261352293E-2</v>
      </c>
      <c r="H1289" s="9">
        <v>0.13330872347755907</v>
      </c>
      <c r="I1289" s="9">
        <v>8.332913881093966E-3</v>
      </c>
      <c r="J1289" s="9">
        <v>0.75921852543072033</v>
      </c>
      <c r="K1289" s="9">
        <f t="shared" si="60"/>
        <v>5.9104518341270423E-2</v>
      </c>
      <c r="L1289" s="9">
        <f t="shared" si="61"/>
        <v>0.17558676324702466</v>
      </c>
      <c r="M1289" s="9">
        <f t="shared" si="62"/>
        <v>1.0975646143995935E-2</v>
      </c>
    </row>
    <row r="1290" spans="1:13" x14ac:dyDescent="0.3">
      <c r="A1290" s="4" t="s">
        <v>1133</v>
      </c>
      <c r="B1290" s="5"/>
      <c r="C1290" s="5"/>
      <c r="D1290" s="5"/>
      <c r="E1290" s="5"/>
      <c r="F1290" s="5"/>
      <c r="G1290" s="6"/>
      <c r="H1290" s="6"/>
      <c r="I1290" s="6"/>
      <c r="J1290" s="6"/>
      <c r="K1290" s="9" t="str">
        <f t="shared" si="60"/>
        <v/>
      </c>
      <c r="L1290" s="9" t="str">
        <f t="shared" si="61"/>
        <v/>
      </c>
      <c r="M1290" s="9" t="str">
        <f t="shared" si="62"/>
        <v/>
      </c>
    </row>
    <row r="1291" spans="1:13" x14ac:dyDescent="0.3">
      <c r="A1291" s="7" t="s">
        <v>1134</v>
      </c>
      <c r="B1291" s="8"/>
      <c r="C1291" s="8"/>
      <c r="D1291" s="8"/>
      <c r="E1291" s="8"/>
      <c r="F1291" s="8"/>
      <c r="G1291" s="9"/>
      <c r="H1291" s="9"/>
      <c r="I1291" s="9"/>
      <c r="J1291" s="9"/>
      <c r="K1291" s="9" t="str">
        <f t="shared" si="60"/>
        <v/>
      </c>
      <c r="L1291" s="9" t="str">
        <f t="shared" si="61"/>
        <v/>
      </c>
      <c r="M1291" s="9" t="str">
        <f t="shared" si="62"/>
        <v/>
      </c>
    </row>
    <row r="1292" spans="1:13" x14ac:dyDescent="0.3">
      <c r="A1292" s="10" t="s">
        <v>1135</v>
      </c>
      <c r="B1292" s="8"/>
      <c r="C1292" s="8"/>
      <c r="D1292" s="8"/>
      <c r="E1292" s="8"/>
      <c r="F1292" s="8">
        <v>0</v>
      </c>
      <c r="G1292" s="9">
        <v>0</v>
      </c>
      <c r="H1292" s="9">
        <v>0</v>
      </c>
      <c r="I1292" s="9">
        <v>0</v>
      </c>
      <c r="J1292" s="9">
        <v>0</v>
      </c>
      <c r="K1292" s="9" t="str">
        <f t="shared" si="60"/>
        <v/>
      </c>
      <c r="L1292" s="9" t="str">
        <f t="shared" si="61"/>
        <v/>
      </c>
      <c r="M1292" s="9" t="str">
        <f t="shared" si="62"/>
        <v/>
      </c>
    </row>
    <row r="1293" spans="1:13" x14ac:dyDescent="0.3">
      <c r="A1293" s="10" t="s">
        <v>1136</v>
      </c>
      <c r="B1293" s="8"/>
      <c r="C1293" s="8"/>
      <c r="D1293" s="8"/>
      <c r="E1293" s="8"/>
      <c r="F1293" s="8">
        <v>0</v>
      </c>
      <c r="G1293" s="9">
        <v>0</v>
      </c>
      <c r="H1293" s="9">
        <v>0</v>
      </c>
      <c r="I1293" s="9">
        <v>0</v>
      </c>
      <c r="J1293" s="9">
        <v>0</v>
      </c>
      <c r="K1293" s="9" t="str">
        <f t="shared" si="60"/>
        <v/>
      </c>
      <c r="L1293" s="9" t="str">
        <f t="shared" si="61"/>
        <v/>
      </c>
      <c r="M1293" s="9" t="str">
        <f t="shared" si="62"/>
        <v/>
      </c>
    </row>
    <row r="1294" spans="1:13" x14ac:dyDescent="0.3">
      <c r="A1294" s="10" t="s">
        <v>1137</v>
      </c>
      <c r="B1294" s="8"/>
      <c r="C1294" s="8"/>
      <c r="D1294" s="8"/>
      <c r="E1294" s="8"/>
      <c r="F1294" s="8">
        <v>0</v>
      </c>
      <c r="G1294" s="9">
        <v>0</v>
      </c>
      <c r="H1294" s="9">
        <v>0</v>
      </c>
      <c r="I1294" s="9">
        <v>0</v>
      </c>
      <c r="J1294" s="9">
        <v>0</v>
      </c>
      <c r="K1294" s="9" t="str">
        <f t="shared" si="60"/>
        <v/>
      </c>
      <c r="L1294" s="9" t="str">
        <f t="shared" si="61"/>
        <v/>
      </c>
      <c r="M1294" s="9" t="str">
        <f t="shared" si="62"/>
        <v/>
      </c>
    </row>
    <row r="1295" spans="1:13" x14ac:dyDescent="0.3">
      <c r="A1295" s="7" t="s">
        <v>1138</v>
      </c>
      <c r="B1295" s="8"/>
      <c r="C1295" s="8"/>
      <c r="D1295" s="8"/>
      <c r="E1295" s="8"/>
      <c r="F1295" s="8"/>
      <c r="G1295" s="9"/>
      <c r="H1295" s="9"/>
      <c r="I1295" s="9"/>
      <c r="J1295" s="9"/>
      <c r="K1295" s="9" t="str">
        <f t="shared" si="60"/>
        <v/>
      </c>
      <c r="L1295" s="9" t="str">
        <f t="shared" si="61"/>
        <v/>
      </c>
      <c r="M1295" s="9" t="str">
        <f t="shared" si="62"/>
        <v/>
      </c>
    </row>
    <row r="1296" spans="1:13" x14ac:dyDescent="0.3">
      <c r="A1296" s="10" t="s">
        <v>1139</v>
      </c>
      <c r="B1296" s="8">
        <v>0</v>
      </c>
      <c r="C1296" s="8">
        <v>0</v>
      </c>
      <c r="D1296" s="8">
        <v>0</v>
      </c>
      <c r="E1296" s="8">
        <v>9</v>
      </c>
      <c r="F1296" s="8">
        <v>9</v>
      </c>
      <c r="G1296" s="9">
        <v>0</v>
      </c>
      <c r="H1296" s="9">
        <v>0</v>
      </c>
      <c r="I1296" s="9">
        <v>0</v>
      </c>
      <c r="J1296" s="9">
        <v>4.3323073977807394E-3</v>
      </c>
      <c r="K1296" s="9">
        <f t="shared" si="60"/>
        <v>0</v>
      </c>
      <c r="L1296" s="9">
        <f t="shared" si="61"/>
        <v>0</v>
      </c>
      <c r="M1296" s="9">
        <f t="shared" si="62"/>
        <v>0</v>
      </c>
    </row>
    <row r="1297" spans="1:13" x14ac:dyDescent="0.3">
      <c r="A1297" s="7" t="s">
        <v>1140</v>
      </c>
      <c r="B1297" s="8"/>
      <c r="C1297" s="8"/>
      <c r="D1297" s="8"/>
      <c r="E1297" s="8"/>
      <c r="F1297" s="8"/>
      <c r="G1297" s="9"/>
      <c r="H1297" s="9"/>
      <c r="I1297" s="9"/>
      <c r="J1297" s="9"/>
      <c r="K1297" s="9" t="str">
        <f t="shared" si="60"/>
        <v/>
      </c>
      <c r="L1297" s="9" t="str">
        <f t="shared" si="61"/>
        <v/>
      </c>
      <c r="M1297" s="9" t="str">
        <f t="shared" si="62"/>
        <v/>
      </c>
    </row>
    <row r="1298" spans="1:13" x14ac:dyDescent="0.3">
      <c r="A1298" s="10" t="s">
        <v>1141</v>
      </c>
      <c r="B1298" s="8">
        <v>770.26063224926031</v>
      </c>
      <c r="C1298" s="8">
        <v>664.12235615192117</v>
      </c>
      <c r="D1298" s="8">
        <v>119.279205518914</v>
      </c>
      <c r="E1298" s="8">
        <v>4091.8832537335979</v>
      </c>
      <c r="F1298" s="8">
        <v>5645.5454476536934</v>
      </c>
      <c r="G1298" s="9">
        <v>2.6398242117300597</v>
      </c>
      <c r="H1298" s="9">
        <v>0.89699235022667156</v>
      </c>
      <c r="I1298" s="9">
        <v>0.32699275852767101</v>
      </c>
      <c r="J1298" s="9">
        <v>1.9677608082841236</v>
      </c>
      <c r="K1298" s="9">
        <f t="shared" si="60"/>
        <v>1.3415371424294051</v>
      </c>
      <c r="L1298" s="9">
        <f t="shared" si="61"/>
        <v>0.4558441993815518</v>
      </c>
      <c r="M1298" s="9">
        <f t="shared" si="62"/>
        <v>0.16617505397559312</v>
      </c>
    </row>
    <row r="1299" spans="1:13" x14ac:dyDescent="0.3">
      <c r="A1299" s="10" t="s">
        <v>1142</v>
      </c>
      <c r="B1299" s="8">
        <v>406.94245878909197</v>
      </c>
      <c r="C1299" s="8">
        <v>428.14789708827601</v>
      </c>
      <c r="D1299" s="8">
        <v>121.173933138191</v>
      </c>
      <c r="E1299" s="8">
        <v>2017.5459867508848</v>
      </c>
      <c r="F1299" s="8">
        <v>2973.8102757664437</v>
      </c>
      <c r="G1299" s="9">
        <v>1.395191653315689</v>
      </c>
      <c r="H1299" s="9">
        <v>0.57761112647205426</v>
      </c>
      <c r="I1299" s="9">
        <v>0.33218697664968649</v>
      </c>
      <c r="J1299" s="9">
        <v>0.97087988293986249</v>
      </c>
      <c r="K1299" s="9">
        <f t="shared" si="60"/>
        <v>1.4370383791360408</v>
      </c>
      <c r="L1299" s="9">
        <f t="shared" si="61"/>
        <v>0.59493572441013509</v>
      </c>
      <c r="M1299" s="9">
        <f t="shared" si="62"/>
        <v>0.34215043744012003</v>
      </c>
    </row>
    <row r="1300" spans="1:13" x14ac:dyDescent="0.3">
      <c r="A1300" s="7" t="s">
        <v>1143</v>
      </c>
      <c r="B1300" s="8"/>
      <c r="C1300" s="8"/>
      <c r="D1300" s="8"/>
      <c r="E1300" s="8"/>
      <c r="F1300" s="8"/>
      <c r="G1300" s="9"/>
      <c r="H1300" s="9"/>
      <c r="I1300" s="9"/>
      <c r="J1300" s="9"/>
      <c r="K1300" s="9" t="str">
        <f t="shared" si="60"/>
        <v/>
      </c>
      <c r="L1300" s="9" t="str">
        <f t="shared" si="61"/>
        <v/>
      </c>
      <c r="M1300" s="9" t="str">
        <f t="shared" si="62"/>
        <v/>
      </c>
    </row>
    <row r="1301" spans="1:13" x14ac:dyDescent="0.3">
      <c r="A1301" s="10" t="s">
        <v>1144</v>
      </c>
      <c r="B1301" s="8"/>
      <c r="C1301" s="8"/>
      <c r="D1301" s="8"/>
      <c r="E1301" s="8"/>
      <c r="F1301" s="8">
        <v>0</v>
      </c>
      <c r="G1301" s="9">
        <v>0</v>
      </c>
      <c r="H1301" s="9">
        <v>0</v>
      </c>
      <c r="I1301" s="9">
        <v>0</v>
      </c>
      <c r="J1301" s="9">
        <v>0</v>
      </c>
      <c r="K1301" s="9" t="str">
        <f t="shared" si="60"/>
        <v/>
      </c>
      <c r="L1301" s="9" t="str">
        <f t="shared" si="61"/>
        <v/>
      </c>
      <c r="M1301" s="9" t="str">
        <f t="shared" si="62"/>
        <v/>
      </c>
    </row>
    <row r="1302" spans="1:13" x14ac:dyDescent="0.3">
      <c r="A1302" s="7" t="s">
        <v>1145</v>
      </c>
      <c r="B1302" s="8"/>
      <c r="C1302" s="8"/>
      <c r="D1302" s="8"/>
      <c r="E1302" s="8"/>
      <c r="F1302" s="8"/>
      <c r="G1302" s="9"/>
      <c r="H1302" s="9"/>
      <c r="I1302" s="9"/>
      <c r="J1302" s="9"/>
      <c r="K1302" s="9" t="str">
        <f t="shared" si="60"/>
        <v/>
      </c>
      <c r="L1302" s="9" t="str">
        <f t="shared" si="61"/>
        <v/>
      </c>
      <c r="M1302" s="9" t="str">
        <f t="shared" si="62"/>
        <v/>
      </c>
    </row>
    <row r="1303" spans="1:13" x14ac:dyDescent="0.3">
      <c r="A1303" s="10" t="s">
        <v>1146</v>
      </c>
      <c r="B1303" s="8">
        <v>0</v>
      </c>
      <c r="C1303" s="8">
        <v>1.6</v>
      </c>
      <c r="D1303" s="8">
        <v>0</v>
      </c>
      <c r="E1303" s="8">
        <v>3.2</v>
      </c>
      <c r="F1303" s="8">
        <v>4.8000000000000007</v>
      </c>
      <c r="G1303" s="9">
        <v>0</v>
      </c>
      <c r="H1303" s="9">
        <v>2.1585480359482853E-3</v>
      </c>
      <c r="I1303" s="9">
        <v>0</v>
      </c>
      <c r="J1303" s="9">
        <v>1.5403759636553741E-3</v>
      </c>
      <c r="K1303" s="9">
        <f t="shared" si="60"/>
        <v>0</v>
      </c>
      <c r="L1303" s="9">
        <f t="shared" si="61"/>
        <v>1.4013124632417426</v>
      </c>
      <c r="M1303" s="9">
        <f t="shared" si="62"/>
        <v>0</v>
      </c>
    </row>
    <row r="1304" spans="1:13" x14ac:dyDescent="0.3">
      <c r="A1304" s="10" t="s">
        <v>1147</v>
      </c>
      <c r="B1304" s="8">
        <v>22.5833333333333</v>
      </c>
      <c r="C1304" s="8">
        <v>21.507936507936499</v>
      </c>
      <c r="D1304" s="8">
        <v>8.6031746031745993</v>
      </c>
      <c r="E1304" s="8">
        <v>31.186507936507901</v>
      </c>
      <c r="F1304" s="8">
        <v>83.880952380952294</v>
      </c>
      <c r="G1304" s="9">
        <v>7.7426371935896812E-2</v>
      </c>
      <c r="H1304" s="9">
        <v>2.9016196316566725E-2</v>
      </c>
      <c r="I1304" s="9">
        <v>2.3584796556522843E-2</v>
      </c>
      <c r="J1304" s="9">
        <v>1.5012171004920104E-2</v>
      </c>
      <c r="K1304" s="9">
        <f t="shared" si="60"/>
        <v>5.1575732724148304</v>
      </c>
      <c r="L1304" s="9">
        <f t="shared" si="61"/>
        <v>1.932844776885164</v>
      </c>
      <c r="M1304" s="9">
        <f t="shared" si="62"/>
        <v>1.5710450239870795</v>
      </c>
    </row>
    <row r="1305" spans="1:13" x14ac:dyDescent="0.3">
      <c r="A1305" s="4" t="s">
        <v>1148</v>
      </c>
      <c r="B1305" s="5"/>
      <c r="C1305" s="5"/>
      <c r="D1305" s="5"/>
      <c r="E1305" s="5"/>
      <c r="F1305" s="5"/>
      <c r="G1305" s="6"/>
      <c r="H1305" s="6"/>
      <c r="I1305" s="6"/>
      <c r="J1305" s="6"/>
      <c r="K1305" s="9" t="str">
        <f t="shared" si="60"/>
        <v/>
      </c>
      <c r="L1305" s="9" t="str">
        <f t="shared" si="61"/>
        <v/>
      </c>
      <c r="M1305" s="9" t="str">
        <f t="shared" si="62"/>
        <v/>
      </c>
    </row>
    <row r="1306" spans="1:13" x14ac:dyDescent="0.3">
      <c r="A1306" s="7" t="s">
        <v>1148</v>
      </c>
      <c r="B1306" s="8"/>
      <c r="C1306" s="8"/>
      <c r="D1306" s="8"/>
      <c r="E1306" s="8"/>
      <c r="F1306" s="8"/>
      <c r="G1306" s="9"/>
      <c r="H1306" s="9"/>
      <c r="I1306" s="9"/>
      <c r="J1306" s="9"/>
      <c r="K1306" s="9" t="str">
        <f t="shared" si="60"/>
        <v/>
      </c>
      <c r="L1306" s="9" t="str">
        <f t="shared" si="61"/>
        <v/>
      </c>
      <c r="M1306" s="9" t="str">
        <f t="shared" si="62"/>
        <v/>
      </c>
    </row>
    <row r="1307" spans="1:13" x14ac:dyDescent="0.3">
      <c r="A1307" s="10" t="s">
        <v>1149</v>
      </c>
      <c r="B1307" s="8">
        <v>5</v>
      </c>
      <c r="C1307" s="8">
        <v>7</v>
      </c>
      <c r="D1307" s="8">
        <v>0</v>
      </c>
      <c r="E1307" s="8">
        <v>12</v>
      </c>
      <c r="F1307" s="8">
        <v>24</v>
      </c>
      <c r="G1307" s="9">
        <v>1.7142370170309281E-2</v>
      </c>
      <c r="H1307" s="9">
        <v>9.4436476572737488E-3</v>
      </c>
      <c r="I1307" s="9">
        <v>0</v>
      </c>
      <c r="J1307" s="9">
        <v>5.776409863707652E-3</v>
      </c>
      <c r="K1307" s="9">
        <f t="shared" si="60"/>
        <v>2.9676512876990109</v>
      </c>
      <c r="L1307" s="9">
        <f t="shared" si="61"/>
        <v>1.6348645404487001</v>
      </c>
      <c r="M1307" s="9">
        <f t="shared" si="62"/>
        <v>0</v>
      </c>
    </row>
    <row r="1308" spans="1:13" x14ac:dyDescent="0.3">
      <c r="A1308" s="4" t="s">
        <v>1150</v>
      </c>
      <c r="B1308" s="5"/>
      <c r="C1308" s="5"/>
      <c r="D1308" s="5"/>
      <c r="E1308" s="5"/>
      <c r="F1308" s="5"/>
      <c r="G1308" s="6"/>
      <c r="H1308" s="6"/>
      <c r="I1308" s="6"/>
      <c r="J1308" s="6"/>
      <c r="K1308" s="9" t="str">
        <f t="shared" si="60"/>
        <v/>
      </c>
      <c r="L1308" s="9" t="str">
        <f t="shared" si="61"/>
        <v/>
      </c>
      <c r="M1308" s="9" t="str">
        <f t="shared" si="62"/>
        <v/>
      </c>
    </row>
    <row r="1309" spans="1:13" x14ac:dyDescent="0.3">
      <c r="A1309" s="7" t="s">
        <v>1151</v>
      </c>
      <c r="B1309" s="8"/>
      <c r="C1309" s="8"/>
      <c r="D1309" s="8"/>
      <c r="E1309" s="8"/>
      <c r="F1309" s="8"/>
      <c r="G1309" s="9"/>
      <c r="H1309" s="9"/>
      <c r="I1309" s="9"/>
      <c r="J1309" s="9"/>
      <c r="K1309" s="9" t="str">
        <f t="shared" si="60"/>
        <v/>
      </c>
      <c r="L1309" s="9" t="str">
        <f t="shared" si="61"/>
        <v/>
      </c>
      <c r="M1309" s="9" t="str">
        <f t="shared" si="62"/>
        <v/>
      </c>
    </row>
    <row r="1310" spans="1:13" x14ac:dyDescent="0.3">
      <c r="A1310" s="10" t="s">
        <v>1152</v>
      </c>
      <c r="B1310" s="8">
        <v>40.153994225216451</v>
      </c>
      <c r="C1310" s="8">
        <v>32.123195380173179</v>
      </c>
      <c r="D1310" s="8">
        <v>23.088546679499501</v>
      </c>
      <c r="E1310" s="8">
        <v>237.91241578440727</v>
      </c>
      <c r="F1310" s="8">
        <v>333.27815206929642</v>
      </c>
      <c r="G1310" s="9">
        <v>0.12629016517625694</v>
      </c>
      <c r="H1310" s="9">
        <v>4.5338153723477423E-2</v>
      </c>
      <c r="I1310" s="9">
        <v>6.3295085981498064E-2</v>
      </c>
      <c r="J1310" s="9">
        <v>9.1554697942130878E-2</v>
      </c>
      <c r="K1310" s="9">
        <f t="shared" si="60"/>
        <v>1.379395793060028</v>
      </c>
      <c r="L1310" s="9">
        <f t="shared" si="61"/>
        <v>0.4952029195938627</v>
      </c>
      <c r="M1310" s="9">
        <f t="shared" si="62"/>
        <v>0.69133629845521516</v>
      </c>
    </row>
    <row r="1311" spans="1:13" x14ac:dyDescent="0.3">
      <c r="A1311" s="7" t="s">
        <v>1153</v>
      </c>
      <c r="B1311" s="8"/>
      <c r="C1311" s="8"/>
      <c r="D1311" s="8"/>
      <c r="E1311" s="8"/>
      <c r="F1311" s="8"/>
      <c r="G1311" s="9"/>
      <c r="H1311" s="9"/>
      <c r="I1311" s="9"/>
      <c r="J1311" s="9"/>
      <c r="K1311" s="9" t="str">
        <f t="shared" si="60"/>
        <v/>
      </c>
      <c r="L1311" s="9" t="str">
        <f t="shared" si="61"/>
        <v/>
      </c>
      <c r="M1311" s="9" t="str">
        <f t="shared" si="62"/>
        <v/>
      </c>
    </row>
    <row r="1312" spans="1:13" x14ac:dyDescent="0.3">
      <c r="A1312" s="10" t="s">
        <v>1154</v>
      </c>
      <c r="B1312" s="8">
        <v>18.349999999999898</v>
      </c>
      <c r="C1312" s="8">
        <v>30.5833333333333</v>
      </c>
      <c r="D1312" s="8">
        <v>6.11666666666666</v>
      </c>
      <c r="E1312" s="8">
        <v>121.313888888888</v>
      </c>
      <c r="F1312" s="8">
        <v>176.36388888888786</v>
      </c>
      <c r="G1312" s="9">
        <v>6.2912498525034721E-2</v>
      </c>
      <c r="H1312" s="9">
        <v>4.1259746312136449E-2</v>
      </c>
      <c r="I1312" s="9">
        <v>1.6768268179070244E-2</v>
      </c>
      <c r="J1312" s="9">
        <v>5.8396562031875564E-2</v>
      </c>
      <c r="K1312" s="9">
        <f t="shared" si="60"/>
        <v>1.0773322321730883</v>
      </c>
      <c r="L1312" s="9">
        <f t="shared" si="61"/>
        <v>0.70654409911348814</v>
      </c>
      <c r="M1312" s="9">
        <f t="shared" si="62"/>
        <v>0.28714478379595948</v>
      </c>
    </row>
    <row r="1313" spans="1:13" x14ac:dyDescent="0.3">
      <c r="A1313" s="7" t="s">
        <v>1155</v>
      </c>
      <c r="B1313" s="8"/>
      <c r="C1313" s="8"/>
      <c r="D1313" s="8"/>
      <c r="E1313" s="8"/>
      <c r="F1313" s="8"/>
      <c r="G1313" s="9"/>
      <c r="H1313" s="9"/>
      <c r="I1313" s="9"/>
      <c r="J1313" s="9"/>
      <c r="K1313" s="9" t="str">
        <f t="shared" si="60"/>
        <v/>
      </c>
      <c r="L1313" s="9" t="str">
        <f t="shared" si="61"/>
        <v/>
      </c>
      <c r="M1313" s="9" t="str">
        <f t="shared" si="62"/>
        <v/>
      </c>
    </row>
    <row r="1314" spans="1:13" x14ac:dyDescent="0.3">
      <c r="A1314" s="10" t="s">
        <v>1156</v>
      </c>
      <c r="B1314" s="8">
        <v>168.52796983029515</v>
      </c>
      <c r="C1314" s="8">
        <v>163.51225644248893</v>
      </c>
      <c r="D1314" s="8">
        <v>47.147705845380251</v>
      </c>
      <c r="E1314" s="8">
        <v>1346.2174732872395</v>
      </c>
      <c r="F1314" s="8">
        <v>1725.4054054054038</v>
      </c>
      <c r="G1314" s="9">
        <v>0.55347496658512452</v>
      </c>
      <c r="H1314" s="9">
        <v>0.26582027867866115</v>
      </c>
      <c r="I1314" s="9">
        <v>0.14306480178298719</v>
      </c>
      <c r="J1314" s="9">
        <v>0.3682528433170994</v>
      </c>
      <c r="K1314" s="9">
        <f t="shared" si="60"/>
        <v>1.5029754057011637</v>
      </c>
      <c r="L1314" s="9">
        <f t="shared" si="61"/>
        <v>0.72184175493185687</v>
      </c>
      <c r="M1314" s="9">
        <f t="shared" si="62"/>
        <v>0.38849612264852307</v>
      </c>
    </row>
    <row r="1315" spans="1:13" x14ac:dyDescent="0.3">
      <c r="A1315" s="7" t="s">
        <v>1157</v>
      </c>
      <c r="B1315" s="8"/>
      <c r="C1315" s="8"/>
      <c r="D1315" s="8"/>
      <c r="E1315" s="8"/>
      <c r="F1315" s="8"/>
      <c r="G1315" s="9"/>
      <c r="H1315" s="9"/>
      <c r="I1315" s="9"/>
      <c r="J1315" s="9"/>
      <c r="K1315" s="9" t="str">
        <f t="shared" si="60"/>
        <v/>
      </c>
      <c r="L1315" s="9" t="str">
        <f t="shared" si="61"/>
        <v/>
      </c>
      <c r="M1315" s="9" t="str">
        <f t="shared" si="62"/>
        <v/>
      </c>
    </row>
    <row r="1316" spans="1:13" x14ac:dyDescent="0.3">
      <c r="A1316" s="10" t="s">
        <v>1158</v>
      </c>
      <c r="B1316" s="8">
        <v>48.178993163455516</v>
      </c>
      <c r="C1316" s="8">
        <v>56.208825357364816</v>
      </c>
      <c r="D1316" s="8">
        <v>32.119328775636895</v>
      </c>
      <c r="E1316" s="8">
        <v>213.79428216283367</v>
      </c>
      <c r="F1316" s="8">
        <v>350.30142945929089</v>
      </c>
      <c r="G1316" s="9">
        <v>0.14198031074035156</v>
      </c>
      <c r="H1316" s="9">
        <v>0.10234054076271203</v>
      </c>
      <c r="I1316" s="9">
        <v>0.12688872726365641</v>
      </c>
      <c r="J1316" s="9">
        <v>4.6680843097045892E-2</v>
      </c>
      <c r="K1316" s="9">
        <f t="shared" si="60"/>
        <v>3.0415112778744247</v>
      </c>
      <c r="L1316" s="9">
        <f t="shared" si="61"/>
        <v>2.1923455956001887</v>
      </c>
      <c r="M1316" s="9">
        <f t="shared" si="62"/>
        <v>2.7182184134906149</v>
      </c>
    </row>
    <row r="1317" spans="1:13" x14ac:dyDescent="0.3">
      <c r="A1317" s="4" t="s">
        <v>1159</v>
      </c>
      <c r="B1317" s="5"/>
      <c r="C1317" s="5"/>
      <c r="D1317" s="5"/>
      <c r="E1317" s="5"/>
      <c r="F1317" s="5"/>
      <c r="G1317" s="6"/>
      <c r="H1317" s="6"/>
      <c r="I1317" s="6"/>
      <c r="J1317" s="6"/>
      <c r="K1317" s="9" t="str">
        <f t="shared" si="60"/>
        <v/>
      </c>
      <c r="L1317" s="9" t="str">
        <f t="shared" si="61"/>
        <v/>
      </c>
      <c r="M1317" s="9" t="str">
        <f t="shared" si="62"/>
        <v/>
      </c>
    </row>
    <row r="1318" spans="1:13" x14ac:dyDescent="0.3">
      <c r="A1318" s="7" t="s">
        <v>1160</v>
      </c>
      <c r="B1318" s="8"/>
      <c r="C1318" s="8"/>
      <c r="D1318" s="8"/>
      <c r="E1318" s="8"/>
      <c r="F1318" s="8"/>
      <c r="G1318" s="9"/>
      <c r="H1318" s="9"/>
      <c r="I1318" s="9"/>
      <c r="J1318" s="9"/>
      <c r="K1318" s="9" t="str">
        <f t="shared" si="60"/>
        <v/>
      </c>
      <c r="L1318" s="9" t="str">
        <f t="shared" si="61"/>
        <v/>
      </c>
      <c r="M1318" s="9" t="str">
        <f t="shared" si="62"/>
        <v/>
      </c>
    </row>
    <row r="1319" spans="1:13" x14ac:dyDescent="0.3">
      <c r="A1319" s="10" t="s">
        <v>1161</v>
      </c>
      <c r="B1319" s="8">
        <v>1.01520912547528</v>
      </c>
      <c r="C1319" s="8">
        <v>10.15209125475284</v>
      </c>
      <c r="D1319" s="8">
        <v>10.15209125475284</v>
      </c>
      <c r="E1319" s="8">
        <v>120.8098859315586</v>
      </c>
      <c r="F1319" s="8">
        <v>142.12927756653954</v>
      </c>
      <c r="G1319" s="9">
        <v>2.9930714407449986E-3</v>
      </c>
      <c r="H1319" s="9">
        <v>1.722263878846127E-2</v>
      </c>
      <c r="I1319" s="9">
        <v>3.1751974105899569E-2</v>
      </c>
      <c r="J1319" s="9">
        <v>3.7062448494145618E-2</v>
      </c>
      <c r="K1319" s="9">
        <f t="shared" si="60"/>
        <v>8.075752041092979E-2</v>
      </c>
      <c r="L1319" s="9">
        <f t="shared" si="61"/>
        <v>0.46469241747969664</v>
      </c>
      <c r="M1319" s="9">
        <f t="shared" si="62"/>
        <v>0.85671550035111976</v>
      </c>
    </row>
    <row r="1320" spans="1:13" x14ac:dyDescent="0.3">
      <c r="A1320" s="10" t="s">
        <v>1162</v>
      </c>
      <c r="B1320" s="8">
        <v>11.287890624999999</v>
      </c>
      <c r="C1320" s="8">
        <v>28.732812499999998</v>
      </c>
      <c r="D1320" s="8">
        <v>0</v>
      </c>
      <c r="E1320" s="8">
        <v>490.51015625000002</v>
      </c>
      <c r="F1320" s="8">
        <v>530.53085937499998</v>
      </c>
      <c r="G1320" s="9">
        <v>3.5496621987875593E-2</v>
      </c>
      <c r="H1320" s="9">
        <v>4.9005277369697578E-2</v>
      </c>
      <c r="I1320" s="9">
        <v>0</v>
      </c>
      <c r="J1320" s="9">
        <v>0.10856009159156474</v>
      </c>
      <c r="K1320" s="9">
        <f t="shared" si="60"/>
        <v>0.32697671370271508</v>
      </c>
      <c r="L1320" s="9">
        <f t="shared" si="61"/>
        <v>0.45141153301592601</v>
      </c>
      <c r="M1320" s="9">
        <f t="shared" si="62"/>
        <v>0</v>
      </c>
    </row>
    <row r="1321" spans="1:13" x14ac:dyDescent="0.3">
      <c r="A1321" s="7" t="s">
        <v>1163</v>
      </c>
      <c r="B1321" s="8"/>
      <c r="C1321" s="8"/>
      <c r="D1321" s="8"/>
      <c r="E1321" s="8"/>
      <c r="F1321" s="8"/>
      <c r="G1321" s="9"/>
      <c r="H1321" s="9"/>
      <c r="I1321" s="9"/>
      <c r="J1321" s="9"/>
      <c r="K1321" s="9" t="str">
        <f t="shared" si="60"/>
        <v/>
      </c>
      <c r="L1321" s="9" t="str">
        <f t="shared" si="61"/>
        <v/>
      </c>
      <c r="M1321" s="9" t="str">
        <f t="shared" si="62"/>
        <v/>
      </c>
    </row>
    <row r="1322" spans="1:13" x14ac:dyDescent="0.3">
      <c r="A1322" s="10" t="s">
        <v>1164</v>
      </c>
      <c r="B1322" s="8">
        <v>4.1318681318681199</v>
      </c>
      <c r="C1322" s="8">
        <v>4.1318681318681296</v>
      </c>
      <c r="D1322" s="8">
        <v>18.593406593406559</v>
      </c>
      <c r="E1322" s="8">
        <v>29.956043956043882</v>
      </c>
      <c r="F1322" s="8">
        <v>56.81318681318669</v>
      </c>
      <c r="G1322" s="9">
        <v>1.1475878368262625E-2</v>
      </c>
      <c r="H1322" s="9">
        <v>6.9948528890464347E-3</v>
      </c>
      <c r="I1322" s="9">
        <v>8.2640620171828133E-2</v>
      </c>
      <c r="J1322" s="9">
        <v>6.6852610042189538E-3</v>
      </c>
      <c r="K1322" s="9">
        <f t="shared" si="60"/>
        <v>1.716593916231602</v>
      </c>
      <c r="L1322" s="9">
        <f t="shared" si="61"/>
        <v>1.0463096182231484</v>
      </c>
      <c r="M1322" s="9">
        <f t="shared" si="62"/>
        <v>12.3616146205324</v>
      </c>
    </row>
    <row r="1323" spans="1:13" x14ac:dyDescent="0.3">
      <c r="A1323" s="10" t="s">
        <v>1165</v>
      </c>
      <c r="B1323" s="8">
        <v>264.9927836911412</v>
      </c>
      <c r="C1323" s="8">
        <v>221.66696734620228</v>
      </c>
      <c r="D1323" s="8">
        <v>80.606169944073585</v>
      </c>
      <c r="E1323" s="8">
        <v>1813.638823741655</v>
      </c>
      <c r="F1323" s="8">
        <v>2380.9047447230719</v>
      </c>
      <c r="G1323" s="9">
        <v>0.7567449208285133</v>
      </c>
      <c r="H1323" s="9">
        <v>0.49597511933476479</v>
      </c>
      <c r="I1323" s="9">
        <v>0.35558175086808352</v>
      </c>
      <c r="J1323" s="9">
        <v>0.30879822331272844</v>
      </c>
      <c r="K1323" s="9">
        <f t="shared" si="60"/>
        <v>2.4506129365327887</v>
      </c>
      <c r="L1323" s="9">
        <f t="shared" si="61"/>
        <v>1.606146285474179</v>
      </c>
      <c r="M1323" s="9">
        <f t="shared" si="62"/>
        <v>1.1515019324057967</v>
      </c>
    </row>
    <row r="1324" spans="1:13" x14ac:dyDescent="0.3">
      <c r="A1324" s="7" t="s">
        <v>1166</v>
      </c>
      <c r="B1324" s="8"/>
      <c r="C1324" s="8"/>
      <c r="D1324" s="8"/>
      <c r="E1324" s="8"/>
      <c r="F1324" s="8"/>
      <c r="G1324" s="9"/>
      <c r="H1324" s="9"/>
      <c r="I1324" s="9"/>
      <c r="J1324" s="9"/>
      <c r="K1324" s="9" t="str">
        <f t="shared" si="60"/>
        <v/>
      </c>
      <c r="L1324" s="9" t="str">
        <f t="shared" si="61"/>
        <v/>
      </c>
      <c r="M1324" s="9" t="str">
        <f t="shared" si="62"/>
        <v/>
      </c>
    </row>
    <row r="1325" spans="1:13" x14ac:dyDescent="0.3">
      <c r="A1325" s="10" t="s">
        <v>1167</v>
      </c>
      <c r="B1325" s="8">
        <v>12.0461538461538</v>
      </c>
      <c r="C1325" s="8">
        <v>10.038461538461499</v>
      </c>
      <c r="D1325" s="8">
        <v>5.0192307692307603</v>
      </c>
      <c r="E1325" s="8">
        <v>37.142307692307654</v>
      </c>
      <c r="F1325" s="8">
        <v>64.246153846153703</v>
      </c>
      <c r="G1325" s="9">
        <v>4.1299925671852665E-2</v>
      </c>
      <c r="H1325" s="9">
        <v>1.3542813398617798E-2</v>
      </c>
      <c r="I1325" s="9">
        <v>1.3759750559853273E-2</v>
      </c>
      <c r="J1325" s="9">
        <v>1.3629252813946727E-2</v>
      </c>
      <c r="K1325" s="9">
        <f t="shared" si="60"/>
        <v>3.0302413665399701</v>
      </c>
      <c r="L1325" s="9">
        <f t="shared" si="61"/>
        <v>0.99365780233818268</v>
      </c>
      <c r="M1325" s="9">
        <f t="shared" si="62"/>
        <v>1.0095748275923833</v>
      </c>
    </row>
    <row r="1326" spans="1:13" x14ac:dyDescent="0.3">
      <c r="A1326" s="7" t="s">
        <v>1168</v>
      </c>
      <c r="B1326" s="8"/>
      <c r="C1326" s="8"/>
      <c r="D1326" s="8"/>
      <c r="E1326" s="8"/>
      <c r="F1326" s="8"/>
      <c r="G1326" s="9"/>
      <c r="H1326" s="9"/>
      <c r="I1326" s="9"/>
      <c r="J1326" s="9"/>
      <c r="K1326" s="9" t="str">
        <f t="shared" si="60"/>
        <v/>
      </c>
      <c r="L1326" s="9" t="str">
        <f t="shared" si="61"/>
        <v/>
      </c>
      <c r="M1326" s="9" t="str">
        <f t="shared" si="62"/>
        <v/>
      </c>
    </row>
    <row r="1327" spans="1:13" x14ac:dyDescent="0.3">
      <c r="A1327" s="10" t="s">
        <v>1169</v>
      </c>
      <c r="B1327" s="8">
        <v>1.0033670033669999</v>
      </c>
      <c r="C1327" s="8">
        <v>4.0134680134680103</v>
      </c>
      <c r="D1327" s="8">
        <v>1.0033670033669999</v>
      </c>
      <c r="E1327" s="8">
        <v>53.178451178451112</v>
      </c>
      <c r="F1327" s="8">
        <v>59.198653198653119</v>
      </c>
      <c r="G1327" s="9">
        <v>2.2725587094329105E-3</v>
      </c>
      <c r="H1327" s="9">
        <v>6.794412946671006E-3</v>
      </c>
      <c r="I1327" s="9">
        <v>2.7506365658563404E-3</v>
      </c>
      <c r="J1327" s="9">
        <v>1.0744786345644596E-2</v>
      </c>
      <c r="K1327" s="9">
        <f t="shared" si="60"/>
        <v>0.21150338744093253</v>
      </c>
      <c r="L1327" s="9">
        <f t="shared" si="61"/>
        <v>0.6323450953889953</v>
      </c>
      <c r="M1327" s="9">
        <f t="shared" si="62"/>
        <v>0.25599732534200759</v>
      </c>
    </row>
    <row r="1328" spans="1:13" x14ac:dyDescent="0.3">
      <c r="A1328" s="7" t="s">
        <v>1170</v>
      </c>
      <c r="B1328" s="8"/>
      <c r="C1328" s="8"/>
      <c r="D1328" s="8"/>
      <c r="E1328" s="8"/>
      <c r="F1328" s="8"/>
      <c r="G1328" s="9"/>
      <c r="H1328" s="9"/>
      <c r="I1328" s="9"/>
      <c r="J1328" s="9"/>
      <c r="K1328" s="9" t="str">
        <f t="shared" si="60"/>
        <v/>
      </c>
      <c r="L1328" s="9" t="str">
        <f t="shared" si="61"/>
        <v/>
      </c>
      <c r="M1328" s="9" t="str">
        <f t="shared" si="62"/>
        <v/>
      </c>
    </row>
    <row r="1329" spans="1:13" x14ac:dyDescent="0.3">
      <c r="A1329" s="10" t="s">
        <v>1171</v>
      </c>
      <c r="B1329" s="8"/>
      <c r="C1329" s="8"/>
      <c r="D1329" s="8"/>
      <c r="E1329" s="8"/>
      <c r="F1329" s="8">
        <v>0</v>
      </c>
      <c r="G1329" s="9">
        <v>0</v>
      </c>
      <c r="H1329" s="9">
        <v>0</v>
      </c>
      <c r="I1329" s="9">
        <v>0</v>
      </c>
      <c r="J1329" s="9">
        <v>0</v>
      </c>
      <c r="K1329" s="9" t="str">
        <f t="shared" si="60"/>
        <v/>
      </c>
      <c r="L1329" s="9" t="str">
        <f t="shared" si="61"/>
        <v/>
      </c>
      <c r="M1329" s="9" t="str">
        <f t="shared" si="62"/>
        <v/>
      </c>
    </row>
    <row r="1330" spans="1:13" x14ac:dyDescent="0.3">
      <c r="A1330" s="10" t="s">
        <v>1172</v>
      </c>
      <c r="B1330" s="8">
        <v>68.349206349206298</v>
      </c>
      <c r="C1330" s="8">
        <v>133.68300653594699</v>
      </c>
      <c r="D1330" s="8">
        <v>56.287581699346298</v>
      </c>
      <c r="E1330" s="8">
        <v>230.17600373482699</v>
      </c>
      <c r="F1330" s="8">
        <v>488.49579831932658</v>
      </c>
      <c r="G1330" s="9">
        <v>0.23433347921698958</v>
      </c>
      <c r="H1330" s="9">
        <v>0.18035074449864386</v>
      </c>
      <c r="I1330" s="9">
        <v>0.15430712780696998</v>
      </c>
      <c r="J1330" s="9">
        <v>0.11079924486355534</v>
      </c>
      <c r="K1330" s="9">
        <f t="shared" si="60"/>
        <v>2.1149375115828768</v>
      </c>
      <c r="L1330" s="9">
        <f t="shared" si="61"/>
        <v>1.6277253939838514</v>
      </c>
      <c r="M1330" s="9">
        <f t="shared" si="62"/>
        <v>1.3926730998662742</v>
      </c>
    </row>
    <row r="1331" spans="1:13" x14ac:dyDescent="0.3">
      <c r="A1331" s="10" t="s">
        <v>1173</v>
      </c>
      <c r="B1331" s="8">
        <v>16.008359456635301</v>
      </c>
      <c r="C1331" s="8">
        <v>23.012016718913198</v>
      </c>
      <c r="D1331" s="8">
        <v>16.008359456635301</v>
      </c>
      <c r="E1331" s="8">
        <v>49.025600835945603</v>
      </c>
      <c r="F1331" s="8">
        <v>104.05433646812941</v>
      </c>
      <c r="G1331" s="9">
        <v>5.4884244725002695E-2</v>
      </c>
      <c r="H1331" s="9">
        <v>3.1045339682386999E-2</v>
      </c>
      <c r="I1331" s="9">
        <v>4.3885416535555784E-2</v>
      </c>
      <c r="J1331" s="9">
        <v>2.3599330353579192E-2</v>
      </c>
      <c r="K1331" s="9">
        <f t="shared" si="60"/>
        <v>2.325669580564123</v>
      </c>
      <c r="L1331" s="9">
        <f t="shared" si="61"/>
        <v>1.3155178226351032</v>
      </c>
      <c r="M1331" s="9">
        <f t="shared" si="62"/>
        <v>1.8596043141071545</v>
      </c>
    </row>
    <row r="1332" spans="1:13" x14ac:dyDescent="0.3">
      <c r="A1332" s="10" t="s">
        <v>1174</v>
      </c>
      <c r="B1332" s="8">
        <v>18</v>
      </c>
      <c r="C1332" s="8">
        <v>13</v>
      </c>
      <c r="D1332" s="8">
        <v>1</v>
      </c>
      <c r="E1332" s="8">
        <v>39</v>
      </c>
      <c r="F1332" s="8">
        <v>71</v>
      </c>
      <c r="G1332" s="9">
        <v>6.1712532613113422E-2</v>
      </c>
      <c r="H1332" s="9">
        <v>1.7538202792079821E-2</v>
      </c>
      <c r="I1332" s="9">
        <v>2.7414062418098521E-3</v>
      </c>
      <c r="J1332" s="9">
        <v>1.8773332057049869E-2</v>
      </c>
      <c r="K1332" s="9">
        <f t="shared" si="60"/>
        <v>3.2872445032973663</v>
      </c>
      <c r="L1332" s="9">
        <f t="shared" si="61"/>
        <v>0.93420830882782879</v>
      </c>
      <c r="M1332" s="9">
        <f t="shared" si="62"/>
        <v>0.14602662081931181</v>
      </c>
    </row>
    <row r="1333" spans="1:13" x14ac:dyDescent="0.3">
      <c r="A1333" s="10" t="s">
        <v>1175</v>
      </c>
      <c r="B1333" s="8">
        <v>126.255520504731</v>
      </c>
      <c r="C1333" s="8">
        <v>171.34677782784999</v>
      </c>
      <c r="D1333" s="8">
        <v>60.121676430824699</v>
      </c>
      <c r="E1333" s="8">
        <v>685.38711131140064</v>
      </c>
      <c r="F1333" s="8">
        <v>1043.1110860748063</v>
      </c>
      <c r="G1333" s="9">
        <v>0.43286377370743451</v>
      </c>
      <c r="H1333" s="9">
        <v>0.23116265671648301</v>
      </c>
      <c r="I1333" s="9">
        <v>0.16481793903553513</v>
      </c>
      <c r="J1333" s="9">
        <v>0.32959108836111234</v>
      </c>
      <c r="K1333" s="9">
        <f t="shared" si="60"/>
        <v>1.313335793937404</v>
      </c>
      <c r="L1333" s="9">
        <f t="shared" si="61"/>
        <v>0.70136197512480236</v>
      </c>
      <c r="M1333" s="9">
        <f t="shared" si="62"/>
        <v>0.50006794739229854</v>
      </c>
    </row>
    <row r="1334" spans="1:13" x14ac:dyDescent="0.3">
      <c r="A1334" s="10" t="s">
        <v>1176</v>
      </c>
      <c r="B1334" s="8">
        <v>405.99788923509902</v>
      </c>
      <c r="C1334" s="8">
        <v>438.39672328877202</v>
      </c>
      <c r="D1334" s="8">
        <v>98.208965725198496</v>
      </c>
      <c r="E1334" s="8">
        <v>1397.1997185646801</v>
      </c>
      <c r="F1334" s="8">
        <v>2339.8032968137495</v>
      </c>
      <c r="G1334" s="9">
        <v>1.3919532211264587</v>
      </c>
      <c r="H1334" s="9">
        <v>0.59143774126321436</v>
      </c>
      <c r="I1334" s="9">
        <v>0.26923067164074899</v>
      </c>
      <c r="J1334" s="9">
        <v>0.67256651965721459</v>
      </c>
      <c r="K1334" s="9">
        <f t="shared" si="60"/>
        <v>2.0696142023779185</v>
      </c>
      <c r="L1334" s="9">
        <f t="shared" si="61"/>
        <v>0.87937434287488925</v>
      </c>
      <c r="M1334" s="9">
        <f t="shared" si="62"/>
        <v>0.40030341055033064</v>
      </c>
    </row>
    <row r="1335" spans="1:13" x14ac:dyDescent="0.3">
      <c r="A1335" s="10" t="s">
        <v>1177</v>
      </c>
      <c r="B1335" s="8">
        <v>105.40882543802699</v>
      </c>
      <c r="C1335" s="8">
        <v>189.73588578844826</v>
      </c>
      <c r="D1335" s="8">
        <v>58.225827384814998</v>
      </c>
      <c r="E1335" s="8">
        <v>644.49967553536601</v>
      </c>
      <c r="F1335" s="8">
        <v>997.87021414665628</v>
      </c>
      <c r="G1335" s="9">
        <v>0.36139142097523447</v>
      </c>
      <c r="H1335" s="9">
        <v>0.25719715152813594</v>
      </c>
      <c r="I1335" s="9">
        <v>0.15962064662727488</v>
      </c>
      <c r="J1335" s="9">
        <v>0.31024119024323915</v>
      </c>
      <c r="K1335" s="9">
        <f t="shared" si="60"/>
        <v>1.164872468068769</v>
      </c>
      <c r="L1335" s="9">
        <f t="shared" si="61"/>
        <v>0.82902322327504296</v>
      </c>
      <c r="M1335" s="9">
        <f t="shared" si="62"/>
        <v>0.51450500980262204</v>
      </c>
    </row>
    <row r="1336" spans="1:13" x14ac:dyDescent="0.3">
      <c r="A1336" s="7" t="s">
        <v>1178</v>
      </c>
      <c r="B1336" s="8"/>
      <c r="C1336" s="8"/>
      <c r="D1336" s="8"/>
      <c r="E1336" s="8"/>
      <c r="F1336" s="8"/>
      <c r="G1336" s="9"/>
      <c r="H1336" s="9"/>
      <c r="I1336" s="9"/>
      <c r="J1336" s="9"/>
      <c r="K1336" s="9" t="str">
        <f t="shared" si="60"/>
        <v/>
      </c>
      <c r="L1336" s="9" t="str">
        <f t="shared" si="61"/>
        <v/>
      </c>
      <c r="M1336" s="9" t="str">
        <f t="shared" si="62"/>
        <v/>
      </c>
    </row>
    <row r="1337" spans="1:13" x14ac:dyDescent="0.3">
      <c r="A1337" s="10" t="s">
        <v>1179</v>
      </c>
      <c r="B1337" s="8">
        <v>4</v>
      </c>
      <c r="C1337" s="8">
        <v>12</v>
      </c>
      <c r="D1337" s="8">
        <v>6</v>
      </c>
      <c r="E1337" s="8">
        <v>19</v>
      </c>
      <c r="F1337" s="8">
        <v>41</v>
      </c>
      <c r="G1337" s="9">
        <v>1.3713896136247426E-2</v>
      </c>
      <c r="H1337" s="9">
        <v>1.6189110269612138E-2</v>
      </c>
      <c r="I1337" s="9">
        <v>1.6448437450859114E-2</v>
      </c>
      <c r="J1337" s="9">
        <v>9.1459822842037825E-3</v>
      </c>
      <c r="K1337" s="9">
        <f t="shared" si="60"/>
        <v>1.4994448611531845</v>
      </c>
      <c r="L1337" s="9">
        <f t="shared" si="61"/>
        <v>1.770078900936938</v>
      </c>
      <c r="M1337" s="9">
        <f t="shared" si="62"/>
        <v>1.7984331195641561</v>
      </c>
    </row>
    <row r="1338" spans="1:13" x14ac:dyDescent="0.3">
      <c r="A1338" s="7" t="s">
        <v>1180</v>
      </c>
      <c r="B1338" s="8"/>
      <c r="C1338" s="8"/>
      <c r="D1338" s="8"/>
      <c r="E1338" s="8"/>
      <c r="F1338" s="8"/>
      <c r="G1338" s="9"/>
      <c r="H1338" s="9"/>
      <c r="I1338" s="9"/>
      <c r="J1338" s="9"/>
      <c r="K1338" s="9" t="str">
        <f t="shared" si="60"/>
        <v/>
      </c>
      <c r="L1338" s="9" t="str">
        <f t="shared" si="61"/>
        <v/>
      </c>
      <c r="M1338" s="9" t="str">
        <f t="shared" si="62"/>
        <v/>
      </c>
    </row>
    <row r="1339" spans="1:13" x14ac:dyDescent="0.3">
      <c r="A1339" s="10" t="s">
        <v>1179</v>
      </c>
      <c r="B1339" s="8">
        <v>3</v>
      </c>
      <c r="C1339" s="8">
        <v>0</v>
      </c>
      <c r="D1339" s="8">
        <v>3</v>
      </c>
      <c r="E1339" s="8">
        <v>30</v>
      </c>
      <c r="F1339" s="8">
        <v>36</v>
      </c>
      <c r="G1339" s="9">
        <v>1.0285422102185571E-2</v>
      </c>
      <c r="H1339" s="9">
        <v>0</v>
      </c>
      <c r="I1339" s="9">
        <v>8.2242187254295569E-3</v>
      </c>
      <c r="J1339" s="9">
        <v>1.4441024659269133E-2</v>
      </c>
      <c r="K1339" s="9">
        <f t="shared" si="60"/>
        <v>0.71223630904776269</v>
      </c>
      <c r="L1339" s="9">
        <f t="shared" si="61"/>
        <v>0</v>
      </c>
      <c r="M1339" s="9">
        <f t="shared" si="62"/>
        <v>0.56950382119531595</v>
      </c>
    </row>
    <row r="1340" spans="1:13" x14ac:dyDescent="0.3">
      <c r="A1340" s="7" t="s">
        <v>1181</v>
      </c>
      <c r="B1340" s="8"/>
      <c r="C1340" s="8"/>
      <c r="D1340" s="8"/>
      <c r="E1340" s="8"/>
      <c r="F1340" s="8"/>
      <c r="G1340" s="9"/>
      <c r="H1340" s="9"/>
      <c r="I1340" s="9"/>
      <c r="J1340" s="9"/>
      <c r="K1340" s="9" t="str">
        <f t="shared" si="60"/>
        <v/>
      </c>
      <c r="L1340" s="9" t="str">
        <f t="shared" si="61"/>
        <v/>
      </c>
      <c r="M1340" s="9" t="str">
        <f t="shared" si="62"/>
        <v/>
      </c>
    </row>
    <row r="1341" spans="1:13" x14ac:dyDescent="0.3">
      <c r="A1341" s="10" t="s">
        <v>1182</v>
      </c>
      <c r="B1341" s="8">
        <v>4</v>
      </c>
      <c r="C1341" s="8">
        <v>36</v>
      </c>
      <c r="D1341" s="8">
        <v>9</v>
      </c>
      <c r="E1341" s="8">
        <v>35</v>
      </c>
      <c r="F1341" s="8">
        <v>84</v>
      </c>
      <c r="G1341" s="9">
        <v>1.3713896136247426E-2</v>
      </c>
      <c r="H1341" s="9">
        <v>4.856733080883642E-2</v>
      </c>
      <c r="I1341" s="9">
        <v>2.4672656176288669E-2</v>
      </c>
      <c r="J1341" s="9">
        <v>1.6847862102480651E-2</v>
      </c>
      <c r="K1341" s="9">
        <f t="shared" si="60"/>
        <v>0.81398435319744311</v>
      </c>
      <c r="L1341" s="9">
        <f t="shared" si="61"/>
        <v>2.8826999243830143</v>
      </c>
      <c r="M1341" s="9">
        <f t="shared" si="62"/>
        <v>1.4644383973593842</v>
      </c>
    </row>
    <row r="1342" spans="1:13" x14ac:dyDescent="0.3">
      <c r="A1342" s="7" t="s">
        <v>1183</v>
      </c>
      <c r="B1342" s="8"/>
      <c r="C1342" s="8"/>
      <c r="D1342" s="8"/>
      <c r="E1342" s="8"/>
      <c r="F1342" s="8"/>
      <c r="G1342" s="9"/>
      <c r="H1342" s="9"/>
      <c r="I1342" s="9"/>
      <c r="J1342" s="9"/>
      <c r="K1342" s="9" t="str">
        <f t="shared" si="60"/>
        <v/>
      </c>
      <c r="L1342" s="9" t="str">
        <f t="shared" si="61"/>
        <v/>
      </c>
      <c r="M1342" s="9" t="str">
        <f t="shared" si="62"/>
        <v/>
      </c>
    </row>
    <row r="1343" spans="1:13" x14ac:dyDescent="0.3">
      <c r="A1343" s="10" t="s">
        <v>1184</v>
      </c>
      <c r="B1343" s="8">
        <v>211.6106706933424</v>
      </c>
      <c r="C1343" s="8">
        <v>341.98691330061513</v>
      </c>
      <c r="D1343" s="8">
        <v>286.82773373600031</v>
      </c>
      <c r="E1343" s="8">
        <v>845.4397885994706</v>
      </c>
      <c r="F1343" s="8">
        <v>1685.8651063294285</v>
      </c>
      <c r="G1343" s="9">
        <v>0.5729590709187129</v>
      </c>
      <c r="H1343" s="9">
        <v>0.70558462859376869</v>
      </c>
      <c r="I1343" s="9">
        <v>1.1962118187345951</v>
      </c>
      <c r="J1343" s="9">
        <v>0.16692324321831492</v>
      </c>
      <c r="K1343" s="9">
        <f t="shared" si="60"/>
        <v>3.4324702771881412</v>
      </c>
      <c r="L1343" s="9">
        <f t="shared" si="61"/>
        <v>4.227000476326424</v>
      </c>
      <c r="M1343" s="9">
        <f t="shared" si="62"/>
        <v>7.1662387794017297</v>
      </c>
    </row>
    <row r="1344" spans="1:13" x14ac:dyDescent="0.3">
      <c r="A1344" s="7" t="s">
        <v>1185</v>
      </c>
      <c r="B1344" s="8"/>
      <c r="C1344" s="8"/>
      <c r="D1344" s="8"/>
      <c r="E1344" s="8"/>
      <c r="F1344" s="8"/>
      <c r="G1344" s="9"/>
      <c r="H1344" s="9"/>
      <c r="I1344" s="9"/>
      <c r="J1344" s="9"/>
      <c r="K1344" s="9" t="str">
        <f t="shared" si="60"/>
        <v/>
      </c>
      <c r="L1344" s="9" t="str">
        <f t="shared" si="61"/>
        <v/>
      </c>
      <c r="M1344" s="9" t="str">
        <f t="shared" si="62"/>
        <v/>
      </c>
    </row>
    <row r="1345" spans="1:13" x14ac:dyDescent="0.3">
      <c r="A1345" s="10" t="s">
        <v>1186</v>
      </c>
      <c r="B1345" s="8">
        <v>11.009228187919399</v>
      </c>
      <c r="C1345" s="8">
        <v>76.063758389261579</v>
      </c>
      <c r="D1345" s="8">
        <v>0</v>
      </c>
      <c r="E1345" s="8">
        <v>185.15520134228086</v>
      </c>
      <c r="F1345" s="8">
        <v>272.22818791946185</v>
      </c>
      <c r="G1345" s="9">
        <v>3.2457752444334902E-2</v>
      </c>
      <c r="H1345" s="9">
        <v>0.16614418313582674</v>
      </c>
      <c r="I1345" s="9">
        <v>0</v>
      </c>
      <c r="J1345" s="9">
        <v>3.0913670734414159E-2</v>
      </c>
      <c r="K1345" s="9">
        <f t="shared" si="60"/>
        <v>1.0499481838694043</v>
      </c>
      <c r="L1345" s="9">
        <f t="shared" si="61"/>
        <v>5.374456646161704</v>
      </c>
      <c r="M1345" s="9">
        <f t="shared" si="62"/>
        <v>0</v>
      </c>
    </row>
    <row r="1346" spans="1:13" x14ac:dyDescent="0.3">
      <c r="A1346" s="7" t="s">
        <v>1187</v>
      </c>
      <c r="B1346" s="8"/>
      <c r="C1346" s="8"/>
      <c r="D1346" s="8"/>
      <c r="E1346" s="8"/>
      <c r="F1346" s="8"/>
      <c r="G1346" s="9"/>
      <c r="H1346" s="9"/>
      <c r="I1346" s="9"/>
      <c r="J1346" s="9"/>
      <c r="K1346" s="9" t="str">
        <f t="shared" si="60"/>
        <v/>
      </c>
      <c r="L1346" s="9" t="str">
        <f t="shared" si="61"/>
        <v/>
      </c>
      <c r="M1346" s="9" t="str">
        <f t="shared" si="62"/>
        <v/>
      </c>
    </row>
    <row r="1347" spans="1:13" x14ac:dyDescent="0.3">
      <c r="A1347" s="10" t="s">
        <v>1188</v>
      </c>
      <c r="B1347" s="8">
        <v>7</v>
      </c>
      <c r="C1347" s="8">
        <v>0</v>
      </c>
      <c r="D1347" s="8">
        <v>0</v>
      </c>
      <c r="E1347" s="8">
        <v>23</v>
      </c>
      <c r="F1347" s="8">
        <v>30</v>
      </c>
      <c r="G1347" s="9">
        <v>2.2798377059923727E-2</v>
      </c>
      <c r="H1347" s="9">
        <v>0</v>
      </c>
      <c r="I1347" s="9">
        <v>0</v>
      </c>
      <c r="J1347" s="9">
        <v>6.911440544191059E-3</v>
      </c>
      <c r="K1347" s="9">
        <f t="shared" si="60"/>
        <v>3.2986433022396975</v>
      </c>
      <c r="L1347" s="9">
        <f t="shared" si="61"/>
        <v>0</v>
      </c>
      <c r="M1347" s="9">
        <f t="shared" si="62"/>
        <v>0</v>
      </c>
    </row>
    <row r="1348" spans="1:13" x14ac:dyDescent="0.3">
      <c r="A1348" s="10" t="s">
        <v>1189</v>
      </c>
      <c r="B1348" s="8">
        <v>0</v>
      </c>
      <c r="C1348" s="8">
        <v>4</v>
      </c>
      <c r="D1348" s="8">
        <v>0</v>
      </c>
      <c r="E1348" s="8">
        <v>75</v>
      </c>
      <c r="F1348" s="8">
        <v>79</v>
      </c>
      <c r="G1348" s="9">
        <v>0</v>
      </c>
      <c r="H1348" s="9">
        <v>5.3963700898707135E-3</v>
      </c>
      <c r="I1348" s="9">
        <v>0</v>
      </c>
      <c r="J1348" s="9">
        <v>1.9444161721587833E-2</v>
      </c>
      <c r="K1348" s="9">
        <f t="shared" si="60"/>
        <v>0</v>
      </c>
      <c r="L1348" s="9">
        <f t="shared" si="61"/>
        <v>0.27753163994102181</v>
      </c>
      <c r="M1348" s="9">
        <f t="shared" si="62"/>
        <v>0</v>
      </c>
    </row>
    <row r="1349" spans="1:13" x14ac:dyDescent="0.3">
      <c r="A1349" s="10" t="s">
        <v>1190</v>
      </c>
      <c r="B1349" s="8">
        <v>0</v>
      </c>
      <c r="C1349" s="8">
        <v>5.0925925925925801</v>
      </c>
      <c r="D1349" s="8">
        <v>0</v>
      </c>
      <c r="E1349" s="8">
        <v>17.31481481481471</v>
      </c>
      <c r="F1349" s="8">
        <v>22.407407407407291</v>
      </c>
      <c r="G1349" s="9">
        <v>0</v>
      </c>
      <c r="H1349" s="9">
        <v>7.5707337230717705E-3</v>
      </c>
      <c r="I1349" s="9">
        <v>0</v>
      </c>
      <c r="J1349" s="9">
        <v>7.0137998310221975E-3</v>
      </c>
      <c r="K1349" s="9">
        <f t="shared" ref="K1349:K1361" si="63">IFERROR(G1349/J1349,"")</f>
        <v>0</v>
      </c>
      <c r="L1349" s="9">
        <f t="shared" ref="L1349:L1361" si="64">IFERROR(H1349/J1349,"")</f>
        <v>1.0794054443336465</v>
      </c>
      <c r="M1349" s="9">
        <f t="shared" ref="M1349:M1361" si="65">IFERROR(I1349/J1349,"")</f>
        <v>0</v>
      </c>
    </row>
    <row r="1350" spans="1:13" x14ac:dyDescent="0.3">
      <c r="A1350" s="10" t="s">
        <v>1191</v>
      </c>
      <c r="B1350" s="8">
        <v>0</v>
      </c>
      <c r="C1350" s="8">
        <v>6</v>
      </c>
      <c r="D1350" s="8">
        <v>2</v>
      </c>
      <c r="E1350" s="8">
        <v>77</v>
      </c>
      <c r="F1350" s="8">
        <v>85</v>
      </c>
      <c r="G1350" s="9">
        <v>0</v>
      </c>
      <c r="H1350" s="9">
        <v>1.2101762428045179E-2</v>
      </c>
      <c r="I1350" s="9">
        <v>6.308239046522131E-3</v>
      </c>
      <c r="J1350" s="9">
        <v>2.3210252979533056E-2</v>
      </c>
      <c r="K1350" s="9">
        <f t="shared" si="63"/>
        <v>0</v>
      </c>
      <c r="L1350" s="9">
        <f t="shared" si="64"/>
        <v>0.52139726519640217</v>
      </c>
      <c r="M1350" s="9">
        <f t="shared" si="65"/>
        <v>0.27178674235411288</v>
      </c>
    </row>
    <row r="1351" spans="1:13" x14ac:dyDescent="0.3">
      <c r="A1351" s="7" t="s">
        <v>1192</v>
      </c>
      <c r="B1351" s="8"/>
      <c r="C1351" s="8"/>
      <c r="D1351" s="8"/>
      <c r="E1351" s="8"/>
      <c r="F1351" s="8"/>
      <c r="G1351" s="9"/>
      <c r="H1351" s="9"/>
      <c r="I1351" s="9"/>
      <c r="J1351" s="9"/>
      <c r="K1351" s="9" t="str">
        <f t="shared" si="63"/>
        <v/>
      </c>
      <c r="L1351" s="9" t="str">
        <f t="shared" si="64"/>
        <v/>
      </c>
      <c r="M1351" s="9" t="str">
        <f t="shared" si="65"/>
        <v/>
      </c>
    </row>
    <row r="1352" spans="1:13" x14ac:dyDescent="0.3">
      <c r="A1352" s="10" t="s">
        <v>1193</v>
      </c>
      <c r="B1352" s="8">
        <v>6.0253699788583308</v>
      </c>
      <c r="C1352" s="8">
        <v>13.054968287526391</v>
      </c>
      <c r="D1352" s="8">
        <v>19.08033826638475</v>
      </c>
      <c r="E1352" s="8">
        <v>90.380549682875042</v>
      </c>
      <c r="F1352" s="8">
        <v>128.54122621564451</v>
      </c>
      <c r="G1352" s="9">
        <v>1.7508136288548644E-2</v>
      </c>
      <c r="H1352" s="9">
        <v>1.9297407968982518E-2</v>
      </c>
      <c r="I1352" s="9">
        <v>5.5764951201636041E-2</v>
      </c>
      <c r="J1352" s="9">
        <v>2.5715645462317686E-2</v>
      </c>
      <c r="K1352" s="9">
        <f t="shared" si="63"/>
        <v>0.68083596479054431</v>
      </c>
      <c r="L1352" s="9">
        <f t="shared" si="64"/>
        <v>0.75041507308303401</v>
      </c>
      <c r="M1352" s="9">
        <f t="shared" si="65"/>
        <v>2.1685223216874325</v>
      </c>
    </row>
    <row r="1353" spans="1:13" x14ac:dyDescent="0.3">
      <c r="A1353" s="10" t="s">
        <v>1194</v>
      </c>
      <c r="B1353" s="8">
        <v>21.489570552147214</v>
      </c>
      <c r="C1353" s="8">
        <v>48.095705521472318</v>
      </c>
      <c r="D1353" s="8">
        <v>22.512883435582722</v>
      </c>
      <c r="E1353" s="8">
        <v>228.19877300613462</v>
      </c>
      <c r="F1353" s="8">
        <v>320.29693251533683</v>
      </c>
      <c r="G1353" s="9">
        <v>6.3754906542900044E-2</v>
      </c>
      <c r="H1353" s="9">
        <v>8.1557722241653308E-2</v>
      </c>
      <c r="I1353" s="9">
        <v>7.5697344625834356E-2</v>
      </c>
      <c r="J1353" s="9">
        <v>5.9199316130216631E-2</v>
      </c>
      <c r="K1353" s="9">
        <f t="shared" si="63"/>
        <v>1.0769534297096068</v>
      </c>
      <c r="L1353" s="9">
        <f t="shared" si="64"/>
        <v>1.3776801418154299</v>
      </c>
      <c r="M1353" s="9">
        <f t="shared" si="65"/>
        <v>1.2786861331189732</v>
      </c>
    </row>
    <row r="1354" spans="1:13" x14ac:dyDescent="0.3">
      <c r="A1354" s="10" t="s">
        <v>1195</v>
      </c>
      <c r="B1354" s="8">
        <v>35.106447688564408</v>
      </c>
      <c r="C1354" s="8">
        <v>148.45012165450092</v>
      </c>
      <c r="D1354" s="8">
        <v>72.218978102189652</v>
      </c>
      <c r="E1354" s="8">
        <v>365.10705596106931</v>
      </c>
      <c r="F1354" s="8">
        <v>620.88260340632428</v>
      </c>
      <c r="G1354" s="9">
        <v>9.9536203183291316E-2</v>
      </c>
      <c r="H1354" s="9">
        <v>0.25855366865254287</v>
      </c>
      <c r="I1354" s="9">
        <v>0.25954795010520587</v>
      </c>
      <c r="J1354" s="9">
        <v>0.10012408993483649</v>
      </c>
      <c r="K1354" s="9">
        <f t="shared" si="63"/>
        <v>0.99412841852617306</v>
      </c>
      <c r="L1354" s="9">
        <f t="shared" si="64"/>
        <v>2.5823322720917283</v>
      </c>
      <c r="M1354" s="9">
        <f t="shared" si="65"/>
        <v>2.5922627638775726</v>
      </c>
    </row>
    <row r="1355" spans="1:13" x14ac:dyDescent="0.3">
      <c r="A1355" s="10" t="s">
        <v>1196</v>
      </c>
      <c r="B1355" s="8">
        <v>63.239171699740993</v>
      </c>
      <c r="C1355" s="8">
        <v>156.59223468507309</v>
      </c>
      <c r="D1355" s="8">
        <v>55.208800690250087</v>
      </c>
      <c r="E1355" s="8">
        <v>857.24210526315642</v>
      </c>
      <c r="F1355" s="8">
        <v>1132.2823123382207</v>
      </c>
      <c r="G1355" s="9">
        <v>0.17848922977885084</v>
      </c>
      <c r="H1355" s="9">
        <v>0.28388547657819374</v>
      </c>
      <c r="I1355" s="9">
        <v>0.17052208062906007</v>
      </c>
      <c r="J1355" s="9">
        <v>0.21781246004269039</v>
      </c>
      <c r="K1355" s="9">
        <f t="shared" si="63"/>
        <v>0.81946289823762908</v>
      </c>
      <c r="L1355" s="9">
        <f t="shared" si="64"/>
        <v>1.303348194692596</v>
      </c>
      <c r="M1355" s="9">
        <f t="shared" si="65"/>
        <v>0.78288487534477325</v>
      </c>
    </row>
    <row r="1356" spans="1:13" x14ac:dyDescent="0.3">
      <c r="A1356" s="10" t="s">
        <v>1197</v>
      </c>
      <c r="B1356" s="8">
        <v>1277.1574921381409</v>
      </c>
      <c r="C1356" s="8">
        <v>1797.6669971952269</v>
      </c>
      <c r="D1356" s="8">
        <v>452.1800719607881</v>
      </c>
      <c r="E1356" s="8">
        <v>20298.865852621966</v>
      </c>
      <c r="F1356" s="8">
        <v>23825.87041391612</v>
      </c>
      <c r="G1356" s="9">
        <v>3.5540117510568519</v>
      </c>
      <c r="H1356" s="9">
        <v>3.6924118052149177</v>
      </c>
      <c r="I1356" s="9">
        <v>1.8849893745717259</v>
      </c>
      <c r="J1356" s="9">
        <v>3.9356672517019216</v>
      </c>
      <c r="K1356" s="9">
        <f t="shared" si="63"/>
        <v>0.90302648160104781</v>
      </c>
      <c r="L1356" s="9">
        <f t="shared" si="64"/>
        <v>0.93819206987536574</v>
      </c>
      <c r="M1356" s="9">
        <f t="shared" si="65"/>
        <v>0.47895039240336945</v>
      </c>
    </row>
    <row r="1357" spans="1:13" x14ac:dyDescent="0.3">
      <c r="A1357" s="10" t="s">
        <v>1198</v>
      </c>
      <c r="B1357" s="8">
        <v>565.03015482756223</v>
      </c>
      <c r="C1357" s="8">
        <v>842.48223802245809</v>
      </c>
      <c r="D1357" s="8">
        <v>235.93553060003958</v>
      </c>
      <c r="E1357" s="8">
        <v>14332.32403481958</v>
      </c>
      <c r="F1357" s="8">
        <v>15975.771958269639</v>
      </c>
      <c r="G1357" s="9">
        <v>1.5977070796716735</v>
      </c>
      <c r="H1357" s="9">
        <v>1.6365081795440934</v>
      </c>
      <c r="I1357" s="9">
        <v>1.0275063601836922</v>
      </c>
      <c r="J1357" s="9">
        <v>2.9169966700934546</v>
      </c>
      <c r="K1357" s="9">
        <f t="shared" si="63"/>
        <v>0.54772331283480213</v>
      </c>
      <c r="L1357" s="9">
        <f t="shared" si="64"/>
        <v>0.56102504206549642</v>
      </c>
      <c r="M1357" s="9">
        <f t="shared" si="65"/>
        <v>0.35224804015658101</v>
      </c>
    </row>
    <row r="1358" spans="1:13" x14ac:dyDescent="0.3">
      <c r="A1358" s="10" t="s">
        <v>1199</v>
      </c>
      <c r="B1358" s="8">
        <v>169.42952865064601</v>
      </c>
      <c r="C1358" s="8">
        <v>324.82347504621038</v>
      </c>
      <c r="D1358" s="8">
        <v>142.36090573012919</v>
      </c>
      <c r="E1358" s="8">
        <v>2084.2839648798422</v>
      </c>
      <c r="F1358" s="8">
        <v>2720.8978743068278</v>
      </c>
      <c r="G1358" s="9">
        <v>0.48572341717839357</v>
      </c>
      <c r="H1358" s="9">
        <v>0.64862272443507019</v>
      </c>
      <c r="I1358" s="9">
        <v>0.53122572284936476</v>
      </c>
      <c r="J1358" s="9">
        <v>0.4631457752772683</v>
      </c>
      <c r="K1358" s="9">
        <f t="shared" si="63"/>
        <v>1.048748456979034</v>
      </c>
      <c r="L1358" s="9">
        <f t="shared" si="64"/>
        <v>1.4004720739312879</v>
      </c>
      <c r="M1358" s="9">
        <f t="shared" si="65"/>
        <v>1.1469946423053077</v>
      </c>
    </row>
    <row r="1359" spans="1:13" x14ac:dyDescent="0.3">
      <c r="A1359" s="1" t="s">
        <v>1200</v>
      </c>
      <c r="B1359" s="2">
        <v>33090.333124376149</v>
      </c>
      <c r="C1359" s="2">
        <v>49622.383815760557</v>
      </c>
      <c r="D1359" s="2">
        <v>28052.829822650037</v>
      </c>
      <c r="E1359" s="2">
        <v>406909.80255069584</v>
      </c>
      <c r="F1359" s="2">
        <v>517675.34931348258</v>
      </c>
      <c r="G1359" s="3">
        <v>84.986748524516869</v>
      </c>
      <c r="H1359" s="3">
        <v>97.362820744330648</v>
      </c>
      <c r="I1359" s="3">
        <v>110.19594327440564</v>
      </c>
      <c r="J1359" s="3">
        <v>91.22577876276732</v>
      </c>
      <c r="K1359" s="9">
        <f t="shared" si="63"/>
        <v>0.93160891227385356</v>
      </c>
      <c r="L1359" s="9">
        <f t="shared" si="64"/>
        <v>1.067273111447179</v>
      </c>
      <c r="M1359" s="9">
        <f t="shared" si="65"/>
        <v>1.2079474110160269</v>
      </c>
    </row>
    <row r="1360" spans="1:13" x14ac:dyDescent="0.3">
      <c r="A1360" s="1" t="s">
        <v>1201</v>
      </c>
      <c r="B1360" s="2">
        <v>13139.535616231682</v>
      </c>
      <c r="C1360" s="2">
        <v>15366.942760974485</v>
      </c>
      <c r="D1360" s="2">
        <v>14238.279761276179</v>
      </c>
      <c r="E1360" s="2">
        <v>75570.900116910285</v>
      </c>
      <c r="F1360" s="2">
        <v>118315.65825539263</v>
      </c>
      <c r="G1360" s="3">
        <v>39.492101626338055</v>
      </c>
      <c r="H1360" s="3">
        <v>23.906977998305749</v>
      </c>
      <c r="I1360" s="3">
        <v>45.904451916596891</v>
      </c>
      <c r="J1360" s="3">
        <v>23.835930503154451</v>
      </c>
      <c r="K1360" s="9">
        <f t="shared" si="63"/>
        <v>1.6568307086275345</v>
      </c>
      <c r="L1360" s="9">
        <f t="shared" si="64"/>
        <v>1.0029806889704556</v>
      </c>
      <c r="M1360" s="9">
        <f t="shared" si="65"/>
        <v>1.9258510554275148</v>
      </c>
    </row>
    <row r="1361" spans="1:13" s="15" customFormat="1" x14ac:dyDescent="0.3">
      <c r="A1361" s="17" t="s">
        <v>1210</v>
      </c>
      <c r="B1361" s="18">
        <v>2984247.0073092938</v>
      </c>
      <c r="C1361" s="18">
        <v>4771935.7150774673</v>
      </c>
      <c r="D1361" s="18">
        <v>2633833.611599687</v>
      </c>
      <c r="E1361" s="18">
        <v>30903468.388872836</v>
      </c>
      <c r="F1361" s="18">
        <v>41293484.722859271</v>
      </c>
      <c r="G1361" s="19">
        <v>8031.8851638800661</v>
      </c>
      <c r="H1361" s="19">
        <v>8517.8051298676455</v>
      </c>
      <c r="I1361" s="19">
        <v>9271.9313593854313</v>
      </c>
      <c r="J1361" s="19">
        <v>7494.1936583111992</v>
      </c>
      <c r="K1361" s="20">
        <f t="shared" si="63"/>
        <v>1.0717477463332639</v>
      </c>
      <c r="L1361" s="20">
        <f t="shared" si="64"/>
        <v>1.1365872725241417</v>
      </c>
      <c r="M1361" s="20">
        <f t="shared" si="65"/>
        <v>1.2372153405860666</v>
      </c>
    </row>
  </sheetData>
  <mergeCells count="4">
    <mergeCell ref="B2:F2"/>
    <mergeCell ref="G2:J2"/>
    <mergeCell ref="K2:M2"/>
    <mergeCell ref="A1:D1"/>
  </mergeCells>
  <pageMargins left="0.70866141732283472" right="0.70866141732283472" top="0.74803149606299213" bottom="0.74803149606299213" header="0.31496062992125984" footer="0.31496062992125984"/>
  <pageSetup paperSize="8" scale="49" fitToHeight="10" orientation="portrait" r:id="rId1"/>
  <headerFooter>
    <oddFooter>Page &amp;P of &amp;N</oddFooter>
  </headerFooter>
  <rowBreaks count="8" manualBreakCount="8">
    <brk id="135" max="12" man="1"/>
    <brk id="270" max="12" man="1"/>
    <brk id="400" max="12" man="1"/>
    <brk id="538" max="12" man="1"/>
    <brk id="660" max="12" man="1"/>
    <brk id="799" max="12" man="1"/>
    <brk id="938" max="12" man="1"/>
    <brk id="121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0"/>
  <sheetViews>
    <sheetView topLeftCell="B1" zoomScaleNormal="100" zoomScaleSheetLayoutView="100" workbookViewId="0">
      <selection activeCell="P7" sqref="P7"/>
    </sheetView>
  </sheetViews>
  <sheetFormatPr defaultRowHeight="14.4" x14ac:dyDescent="0.3"/>
  <cols>
    <col min="1" max="1" width="44.109375" customWidth="1"/>
    <col min="2" max="5" width="8.109375" customWidth="1"/>
    <col min="6" max="6" width="7.6640625" customWidth="1"/>
    <col min="7" max="7" width="8.33203125" customWidth="1"/>
    <col min="8" max="8" width="7.5546875" customWidth="1"/>
    <col min="9" max="12" width="8.109375" customWidth="1"/>
    <col min="13" max="13" width="7.6640625" customWidth="1"/>
    <col min="14" max="14" width="8.33203125" customWidth="1"/>
    <col min="15" max="15" width="7.5546875" customWidth="1"/>
    <col min="18" max="18" width="13" customWidth="1"/>
  </cols>
  <sheetData>
    <row r="1" spans="1:18" ht="23.25" customHeight="1" x14ac:dyDescent="0.3">
      <c r="A1" s="122" t="s">
        <v>1428</v>
      </c>
      <c r="B1" s="122"/>
      <c r="C1" s="122"/>
      <c r="D1" s="122"/>
      <c r="E1" s="122"/>
      <c r="F1" s="122"/>
      <c r="G1" s="122"/>
      <c r="H1" s="122"/>
      <c r="I1" s="122"/>
      <c r="J1" s="21"/>
      <c r="K1" s="21"/>
      <c r="L1" s="21"/>
      <c r="M1" s="21"/>
      <c r="N1" s="21"/>
      <c r="O1" s="21"/>
      <c r="P1" s="15"/>
      <c r="Q1" s="15"/>
      <c r="R1" s="15"/>
    </row>
    <row r="2" spans="1:18" x14ac:dyDescent="0.3">
      <c r="A2" s="118"/>
      <c r="B2" s="172" t="s">
        <v>1215</v>
      </c>
      <c r="C2" s="172"/>
      <c r="D2" s="172"/>
      <c r="E2" s="172"/>
      <c r="F2" s="172"/>
      <c r="G2" s="172"/>
      <c r="H2" s="172"/>
      <c r="I2" s="172" t="s">
        <v>1216</v>
      </c>
      <c r="J2" s="172"/>
      <c r="K2" s="172"/>
      <c r="L2" s="172"/>
      <c r="M2" s="172"/>
      <c r="N2" s="172"/>
      <c r="O2" s="172"/>
      <c r="P2" s="170" t="s">
        <v>1444</v>
      </c>
      <c r="Q2" s="173"/>
      <c r="R2" s="173"/>
    </row>
    <row r="3" spans="1:18" x14ac:dyDescent="0.3">
      <c r="A3" s="118"/>
      <c r="B3" s="172" t="s">
        <v>1217</v>
      </c>
      <c r="C3" s="172"/>
      <c r="D3" s="172"/>
      <c r="E3" s="172"/>
      <c r="F3" s="172" t="s">
        <v>1206</v>
      </c>
      <c r="G3" s="172"/>
      <c r="H3" s="172"/>
      <c r="I3" s="172" t="s">
        <v>1217</v>
      </c>
      <c r="J3" s="172"/>
      <c r="K3" s="172"/>
      <c r="L3" s="172"/>
      <c r="M3" s="172" t="s">
        <v>1206</v>
      </c>
      <c r="N3" s="172"/>
      <c r="O3" s="172"/>
      <c r="P3" s="170" t="s">
        <v>1211</v>
      </c>
      <c r="Q3" s="173"/>
      <c r="R3" s="173"/>
    </row>
    <row r="4" spans="1:18" x14ac:dyDescent="0.3">
      <c r="A4" s="119" t="s">
        <v>1205</v>
      </c>
      <c r="B4" s="119" t="s">
        <v>1218</v>
      </c>
      <c r="C4" s="119" t="s">
        <v>1219</v>
      </c>
      <c r="D4" s="119" t="s">
        <v>1220</v>
      </c>
      <c r="E4" s="119" t="s">
        <v>1204</v>
      </c>
      <c r="F4" s="119" t="s">
        <v>1212</v>
      </c>
      <c r="G4" s="119" t="s">
        <v>1213</v>
      </c>
      <c r="H4" s="119" t="s">
        <v>1214</v>
      </c>
      <c r="I4" s="119" t="s">
        <v>1218</v>
      </c>
      <c r="J4" s="119" t="s">
        <v>1219</v>
      </c>
      <c r="K4" s="119" t="s">
        <v>1220</v>
      </c>
      <c r="L4" s="119" t="s">
        <v>1204</v>
      </c>
      <c r="M4" s="119" t="s">
        <v>1212</v>
      </c>
      <c r="N4" s="119" t="s">
        <v>1213</v>
      </c>
      <c r="O4" s="119" t="s">
        <v>1214</v>
      </c>
      <c r="P4" s="119" t="s">
        <v>1212</v>
      </c>
      <c r="Q4" s="119" t="s">
        <v>1213</v>
      </c>
      <c r="R4" s="119" t="s">
        <v>1214</v>
      </c>
    </row>
    <row r="5" spans="1:18" x14ac:dyDescent="0.3">
      <c r="A5" s="1" t="s">
        <v>231</v>
      </c>
      <c r="B5" s="3"/>
      <c r="C5" s="3"/>
      <c r="D5" s="3"/>
      <c r="E5" s="3"/>
      <c r="F5" s="3"/>
      <c r="G5" s="3"/>
      <c r="H5" s="3"/>
      <c r="I5" s="3"/>
      <c r="J5" s="3"/>
      <c r="K5" s="3"/>
      <c r="L5" s="3"/>
      <c r="M5" s="3"/>
      <c r="N5" s="3"/>
      <c r="O5" s="22"/>
    </row>
    <row r="6" spans="1:18" x14ac:dyDescent="0.3">
      <c r="A6" s="4" t="s">
        <v>232</v>
      </c>
      <c r="B6" s="6"/>
      <c r="C6" s="6"/>
      <c r="D6" s="6"/>
      <c r="E6" s="6"/>
      <c r="F6" s="6"/>
      <c r="G6" s="6"/>
      <c r="H6" s="6"/>
      <c r="I6" s="6"/>
      <c r="J6" s="6"/>
      <c r="K6" s="6"/>
      <c r="L6" s="6"/>
      <c r="M6" s="6"/>
      <c r="N6" s="6"/>
      <c r="O6" s="6"/>
    </row>
    <row r="7" spans="1:18" x14ac:dyDescent="0.3">
      <c r="A7" s="7" t="s">
        <v>233</v>
      </c>
      <c r="B7" s="9">
        <v>155.55240321572131</v>
      </c>
      <c r="C7" s="9">
        <v>248.64128993335186</v>
      </c>
      <c r="D7" s="9">
        <v>284.10306915448888</v>
      </c>
      <c r="E7" s="9">
        <v>166.17286468675746</v>
      </c>
      <c r="F7" s="9">
        <v>0.93608787156040096</v>
      </c>
      <c r="G7" s="9">
        <v>1.4962809385398192</v>
      </c>
      <c r="H7" s="9">
        <v>1.7096838866564321</v>
      </c>
      <c r="I7" s="9">
        <v>156.96997165025289</v>
      </c>
      <c r="J7" s="9">
        <v>251.55218108217332</v>
      </c>
      <c r="K7" s="9">
        <v>309.09411181225056</v>
      </c>
      <c r="L7" s="9">
        <v>174.44591482279159</v>
      </c>
      <c r="M7" s="9">
        <v>0.89982027844967649</v>
      </c>
      <c r="N7" s="9">
        <v>1.4420067178856497</v>
      </c>
      <c r="O7" s="9">
        <v>1.7718621391979252</v>
      </c>
      <c r="P7" s="9">
        <f>IFERROR(M7/F7,"")</f>
        <v>0.96125620872507556</v>
      </c>
      <c r="Q7" s="9">
        <f>IFERROR(N7/G7,"")</f>
        <v>0.96372725251239633</v>
      </c>
      <c r="R7" s="9">
        <f>IFERROR(O7/H7,"")</f>
        <v>1.0363682742913913</v>
      </c>
    </row>
    <row r="8" spans="1:18" x14ac:dyDescent="0.3">
      <c r="A8" s="7" t="s">
        <v>241</v>
      </c>
      <c r="B8" s="9">
        <v>40.368514288256833</v>
      </c>
      <c r="C8" s="9">
        <v>64.248921434792052</v>
      </c>
      <c r="D8" s="9">
        <v>79.877698582362882</v>
      </c>
      <c r="E8" s="9">
        <v>44.986386560527109</v>
      </c>
      <c r="F8" s="9">
        <v>0.89734956227130758</v>
      </c>
      <c r="G8" s="9">
        <v>1.4281858657029074</v>
      </c>
      <c r="H8" s="9">
        <v>1.7755971236963235</v>
      </c>
      <c r="I8" s="9">
        <v>46.944882965018941</v>
      </c>
      <c r="J8" s="9">
        <v>74.246653386862661</v>
      </c>
      <c r="K8" s="9">
        <v>90.72718881524581</v>
      </c>
      <c r="L8" s="9">
        <v>54.459174371279175</v>
      </c>
      <c r="M8" s="9">
        <v>0.86201973325869696</v>
      </c>
      <c r="N8" s="9">
        <v>1.3633451891995458</v>
      </c>
      <c r="O8" s="9">
        <v>1.6659670269091291</v>
      </c>
      <c r="P8" s="9">
        <f t="shared" ref="P8:R71" si="0">IFERROR(M8/F8,"")</f>
        <v>0.96062868864259965</v>
      </c>
      <c r="Q8" s="9">
        <f t="shared" si="0"/>
        <v>0.95459927306348946</v>
      </c>
      <c r="R8" s="9">
        <f t="shared" si="0"/>
        <v>0.93825733589893778</v>
      </c>
    </row>
    <row r="9" spans="1:18" x14ac:dyDescent="0.3">
      <c r="A9" s="7" t="s">
        <v>245</v>
      </c>
      <c r="B9" s="9">
        <v>35.895397628792431</v>
      </c>
      <c r="C9" s="9">
        <v>32.5821606225607</v>
      </c>
      <c r="D9" s="9">
        <v>24.801563231141643</v>
      </c>
      <c r="E9" s="9">
        <v>24.709607363123837</v>
      </c>
      <c r="F9" s="9">
        <v>1.4526899234490493</v>
      </c>
      <c r="G9" s="9">
        <v>1.3186029281544034</v>
      </c>
      <c r="H9" s="9">
        <v>1.0037214621287363</v>
      </c>
      <c r="I9" s="9">
        <v>68.001866530585062</v>
      </c>
      <c r="J9" s="9">
        <v>55.012465966375586</v>
      </c>
      <c r="K9" s="9">
        <v>49.339177809986296</v>
      </c>
      <c r="L9" s="9">
        <v>46.640670714160848</v>
      </c>
      <c r="M9" s="9">
        <v>1.4579950392938628</v>
      </c>
      <c r="N9" s="9">
        <v>1.179495601671803</v>
      </c>
      <c r="O9" s="9">
        <v>1.0578573818623525</v>
      </c>
      <c r="P9" s="9">
        <f t="shared" si="0"/>
        <v>1.003651925823384</v>
      </c>
      <c r="Q9" s="9">
        <f t="shared" si="0"/>
        <v>0.89450400608672742</v>
      </c>
      <c r="R9" s="9">
        <f t="shared" si="0"/>
        <v>1.0539352019222568</v>
      </c>
    </row>
    <row r="10" spans="1:18" x14ac:dyDescent="0.3">
      <c r="A10" s="4" t="s">
        <v>249</v>
      </c>
      <c r="B10" s="6"/>
      <c r="C10" s="6"/>
      <c r="D10" s="6"/>
      <c r="E10" s="6"/>
      <c r="F10" s="6"/>
      <c r="G10" s="6"/>
      <c r="H10" s="6"/>
      <c r="I10" s="6"/>
      <c r="J10" s="6"/>
      <c r="K10" s="6"/>
      <c r="L10" s="6"/>
      <c r="M10" s="6"/>
      <c r="N10" s="6"/>
      <c r="O10" s="6"/>
      <c r="P10" s="9" t="str">
        <f t="shared" si="0"/>
        <v/>
      </c>
      <c r="Q10" s="9" t="str">
        <f t="shared" si="0"/>
        <v/>
      </c>
      <c r="R10" s="9" t="str">
        <f t="shared" si="0"/>
        <v/>
      </c>
    </row>
    <row r="11" spans="1:18" x14ac:dyDescent="0.3">
      <c r="A11" s="7" t="s">
        <v>249</v>
      </c>
      <c r="B11" s="9">
        <v>29.549931371937539</v>
      </c>
      <c r="C11" s="9">
        <v>35.121950991132017</v>
      </c>
      <c r="D11" s="9">
        <v>26.528090140509683</v>
      </c>
      <c r="E11" s="9">
        <v>36.777209457410912</v>
      </c>
      <c r="F11" s="9">
        <v>0.80348487032865357</v>
      </c>
      <c r="G11" s="9">
        <v>0.95499227671975129</v>
      </c>
      <c r="H11" s="9">
        <v>0.72131873331036689</v>
      </c>
      <c r="I11" s="9">
        <v>38.28613556440861</v>
      </c>
      <c r="J11" s="9">
        <v>41.916356657711049</v>
      </c>
      <c r="K11" s="9">
        <v>38.871956863372304</v>
      </c>
      <c r="L11" s="9">
        <v>41.082004384225307</v>
      </c>
      <c r="M11" s="9">
        <v>0.93194419644991189</v>
      </c>
      <c r="N11" s="9">
        <v>1.0203094344103161</v>
      </c>
      <c r="O11" s="9">
        <v>0.94620399968357882</v>
      </c>
      <c r="P11" s="9">
        <f t="shared" si="0"/>
        <v>1.1598777162645439</v>
      </c>
      <c r="Q11" s="9">
        <f t="shared" si="0"/>
        <v>1.0683954826471675</v>
      </c>
      <c r="R11" s="9">
        <f t="shared" si="0"/>
        <v>1.3117696186000052</v>
      </c>
    </row>
    <row r="12" spans="1:18" x14ac:dyDescent="0.3">
      <c r="A12" s="4" t="s">
        <v>255</v>
      </c>
      <c r="B12" s="6"/>
      <c r="C12" s="6"/>
      <c r="D12" s="6"/>
      <c r="E12" s="6"/>
      <c r="F12" s="6"/>
      <c r="G12" s="6"/>
      <c r="H12" s="6"/>
      <c r="I12" s="6"/>
      <c r="J12" s="6"/>
      <c r="K12" s="6"/>
      <c r="L12" s="6"/>
      <c r="M12" s="6"/>
      <c r="N12" s="6"/>
      <c r="O12" s="6"/>
      <c r="P12" s="9" t="str">
        <f t="shared" si="0"/>
        <v/>
      </c>
      <c r="Q12" s="9" t="str">
        <f t="shared" si="0"/>
        <v/>
      </c>
      <c r="R12" s="9" t="str">
        <f t="shared" si="0"/>
        <v/>
      </c>
    </row>
    <row r="13" spans="1:18" x14ac:dyDescent="0.3">
      <c r="A13" s="7" t="s">
        <v>255</v>
      </c>
      <c r="B13" s="9">
        <v>8.6145319105728433</v>
      </c>
      <c r="C13" s="9">
        <v>43.40794555735603</v>
      </c>
      <c r="D13" s="9">
        <v>22.933114628914211</v>
      </c>
      <c r="E13" s="9">
        <v>25.438365772395976</v>
      </c>
      <c r="F13" s="9">
        <v>0.33864329130453658</v>
      </c>
      <c r="G13" s="9">
        <v>1.7063967845159083</v>
      </c>
      <c r="H13" s="9">
        <v>0.90151682046335313</v>
      </c>
      <c r="I13" s="9">
        <v>5.994725440967307</v>
      </c>
      <c r="J13" s="9">
        <v>30.343590465918059</v>
      </c>
      <c r="K13" s="9">
        <v>16.708094310581146</v>
      </c>
      <c r="L13" s="9">
        <v>18.989674303871102</v>
      </c>
      <c r="M13" s="9">
        <v>0.31568342589979359</v>
      </c>
      <c r="N13" s="9">
        <v>1.5978994679088534</v>
      </c>
      <c r="O13" s="9">
        <v>0.879851546857502</v>
      </c>
      <c r="P13" s="9">
        <f t="shared" si="0"/>
        <v>0.93220044219303455</v>
      </c>
      <c r="Q13" s="9">
        <f t="shared" si="0"/>
        <v>0.93641729895908432</v>
      </c>
      <c r="R13" s="9">
        <f t="shared" si="0"/>
        <v>0.97596797628832277</v>
      </c>
    </row>
    <row r="14" spans="1:18" x14ac:dyDescent="0.3">
      <c r="A14" s="4" t="s">
        <v>265</v>
      </c>
      <c r="B14" s="6"/>
      <c r="C14" s="6"/>
      <c r="D14" s="6"/>
      <c r="E14" s="6"/>
      <c r="F14" s="6"/>
      <c r="G14" s="6"/>
      <c r="H14" s="6"/>
      <c r="I14" s="6"/>
      <c r="J14" s="6"/>
      <c r="K14" s="6"/>
      <c r="L14" s="6"/>
      <c r="M14" s="6"/>
      <c r="N14" s="6"/>
      <c r="O14" s="6"/>
      <c r="P14" s="9" t="str">
        <f t="shared" si="0"/>
        <v/>
      </c>
      <c r="Q14" s="9" t="str">
        <f t="shared" si="0"/>
        <v/>
      </c>
      <c r="R14" s="9" t="str">
        <f t="shared" si="0"/>
        <v/>
      </c>
    </row>
    <row r="15" spans="1:18" x14ac:dyDescent="0.3">
      <c r="A15" s="7" t="s">
        <v>265</v>
      </c>
      <c r="B15" s="9">
        <v>5.9171131740273705E-2</v>
      </c>
      <c r="C15" s="9">
        <v>9.196891876316815E-2</v>
      </c>
      <c r="D15" s="9">
        <v>5.1420781482522911E-3</v>
      </c>
      <c r="E15" s="9">
        <v>0.13528711057427281</v>
      </c>
      <c r="F15" s="9">
        <v>0.43737449553842511</v>
      </c>
      <c r="G15" s="9">
        <v>0.67980547720159257</v>
      </c>
      <c r="H15" s="9">
        <v>3.8008633094645652E-2</v>
      </c>
      <c r="I15" s="9">
        <v>4.0641667026082913E-2</v>
      </c>
      <c r="J15" s="9">
        <v>0.11886957711145832</v>
      </c>
      <c r="K15" s="9">
        <v>5.805405387742283E-2</v>
      </c>
      <c r="L15" s="9">
        <v>0.2111390721902682</v>
      </c>
      <c r="M15" s="9">
        <v>0.19248766514166848</v>
      </c>
      <c r="N15" s="9">
        <v>0.56299185119246364</v>
      </c>
      <c r="O15" s="9">
        <v>0.27495646956858538</v>
      </c>
      <c r="P15" s="9">
        <f t="shared" si="0"/>
        <v>0.44009805579703187</v>
      </c>
      <c r="Q15" s="9">
        <f t="shared" si="0"/>
        <v>0.82816610055866247</v>
      </c>
      <c r="R15" s="9">
        <f t="shared" si="0"/>
        <v>7.234053086937215</v>
      </c>
    </row>
    <row r="16" spans="1:18" x14ac:dyDescent="0.3">
      <c r="A16" s="4" t="s">
        <v>267</v>
      </c>
      <c r="B16" s="6"/>
      <c r="C16" s="6"/>
      <c r="D16" s="6"/>
      <c r="E16" s="6"/>
      <c r="F16" s="6"/>
      <c r="G16" s="6"/>
      <c r="H16" s="6"/>
      <c r="I16" s="6"/>
      <c r="J16" s="6"/>
      <c r="K16" s="6"/>
      <c r="L16" s="6"/>
      <c r="M16" s="6"/>
      <c r="N16" s="6"/>
      <c r="O16" s="6"/>
      <c r="P16" s="9" t="str">
        <f t="shared" si="0"/>
        <v/>
      </c>
      <c r="Q16" s="9" t="str">
        <f t="shared" si="0"/>
        <v/>
      </c>
      <c r="R16" s="9" t="str">
        <f t="shared" si="0"/>
        <v/>
      </c>
    </row>
    <row r="17" spans="1:18" x14ac:dyDescent="0.3">
      <c r="A17" s="7" t="s">
        <v>267</v>
      </c>
      <c r="B17" s="9">
        <v>181.64061783732535</v>
      </c>
      <c r="C17" s="9">
        <v>196.54879235714691</v>
      </c>
      <c r="D17" s="9">
        <v>175.18155672458414</v>
      </c>
      <c r="E17" s="9">
        <v>192.30285594241579</v>
      </c>
      <c r="F17" s="9">
        <v>0.94455496746089307</v>
      </c>
      <c r="G17" s="9">
        <v>1.0220794246342475</v>
      </c>
      <c r="H17" s="9">
        <v>0.91096700496763006</v>
      </c>
      <c r="I17" s="9">
        <v>162.79429420893922</v>
      </c>
      <c r="J17" s="9">
        <v>203.03971662947279</v>
      </c>
      <c r="K17" s="9">
        <v>195.02125288499411</v>
      </c>
      <c r="L17" s="9">
        <v>181.96002465534053</v>
      </c>
      <c r="M17" s="9">
        <v>0.89467065371801269</v>
      </c>
      <c r="N17" s="9">
        <v>1.1158479287638059</v>
      </c>
      <c r="O17" s="9">
        <v>1.0717807565392097</v>
      </c>
      <c r="P17" s="9">
        <f t="shared" si="0"/>
        <v>0.94718749521059953</v>
      </c>
      <c r="Q17" s="9">
        <f t="shared" si="0"/>
        <v>1.0917428742517867</v>
      </c>
      <c r="R17" s="9">
        <f t="shared" si="0"/>
        <v>1.1765308191127009</v>
      </c>
    </row>
    <row r="18" spans="1:18" x14ac:dyDescent="0.3">
      <c r="A18" s="4" t="s">
        <v>281</v>
      </c>
      <c r="B18" s="6"/>
      <c r="C18" s="6"/>
      <c r="D18" s="6"/>
      <c r="E18" s="6"/>
      <c r="F18" s="6"/>
      <c r="G18" s="6"/>
      <c r="H18" s="6"/>
      <c r="I18" s="6"/>
      <c r="J18" s="6"/>
      <c r="K18" s="6"/>
      <c r="L18" s="6"/>
      <c r="M18" s="6"/>
      <c r="N18" s="6"/>
      <c r="O18" s="6"/>
      <c r="P18" s="9" t="str">
        <f t="shared" si="0"/>
        <v/>
      </c>
      <c r="Q18" s="9" t="str">
        <f t="shared" si="0"/>
        <v/>
      </c>
      <c r="R18" s="9" t="str">
        <f t="shared" si="0"/>
        <v/>
      </c>
    </row>
    <row r="19" spans="1:18" x14ac:dyDescent="0.3">
      <c r="A19" s="7" t="s">
        <v>282</v>
      </c>
      <c r="B19" s="9">
        <v>94.289007740865557</v>
      </c>
      <c r="C19" s="9">
        <v>97.10877610868333</v>
      </c>
      <c r="D19" s="9">
        <v>113.80822858037261</v>
      </c>
      <c r="E19" s="9">
        <v>67.26515477761923</v>
      </c>
      <c r="F19" s="9">
        <v>1.4017511451893341</v>
      </c>
      <c r="G19" s="9">
        <v>1.4436713396368159</v>
      </c>
      <c r="H19" s="9">
        <v>1.6919343894565662</v>
      </c>
      <c r="I19" s="9">
        <v>135.064848127853</v>
      </c>
      <c r="J19" s="9">
        <v>133.45068319031532</v>
      </c>
      <c r="K19" s="9">
        <v>170.64578437077284</v>
      </c>
      <c r="L19" s="9">
        <v>93.756383524641393</v>
      </c>
      <c r="M19" s="9">
        <v>1.4405936220049995</v>
      </c>
      <c r="N19" s="9">
        <v>1.4233770349646786</v>
      </c>
      <c r="O19" s="9">
        <v>1.8200977678061045</v>
      </c>
      <c r="P19" s="9">
        <f t="shared" si="0"/>
        <v>1.0277099661726468</v>
      </c>
      <c r="Q19" s="9">
        <f t="shared" si="0"/>
        <v>0.98594257285924736</v>
      </c>
      <c r="R19" s="9">
        <f t="shared" si="0"/>
        <v>1.0757496148480694</v>
      </c>
    </row>
    <row r="20" spans="1:18" x14ac:dyDescent="0.3">
      <c r="A20" s="7" t="s">
        <v>287</v>
      </c>
      <c r="B20" s="9">
        <v>27.618433624712196</v>
      </c>
      <c r="C20" s="9">
        <v>60.358966999186102</v>
      </c>
      <c r="D20" s="9">
        <v>35.296436022579883</v>
      </c>
      <c r="E20" s="9">
        <v>44.697968253338374</v>
      </c>
      <c r="F20" s="9">
        <v>0.61789013469643439</v>
      </c>
      <c r="G20" s="9">
        <v>1.350373839300359</v>
      </c>
      <c r="H20" s="9">
        <v>0.78966533383636928</v>
      </c>
      <c r="I20" s="9">
        <v>21.252557981637025</v>
      </c>
      <c r="J20" s="9">
        <v>52.772830759877849</v>
      </c>
      <c r="K20" s="9">
        <v>30.495644610674084</v>
      </c>
      <c r="L20" s="9">
        <v>38.238796792817887</v>
      </c>
      <c r="M20" s="9">
        <v>0.55578521721762797</v>
      </c>
      <c r="N20" s="9">
        <v>1.380086069282122</v>
      </c>
      <c r="O20" s="9">
        <v>0.79750533929984579</v>
      </c>
      <c r="P20" s="9">
        <f t="shared" si="0"/>
        <v>0.89948873757416736</v>
      </c>
      <c r="Q20" s="9">
        <f t="shared" si="0"/>
        <v>1.0220029662283425</v>
      </c>
      <c r="R20" s="9">
        <f t="shared" si="0"/>
        <v>1.0099282634396372</v>
      </c>
    </row>
    <row r="21" spans="1:18" x14ac:dyDescent="0.3">
      <c r="A21" s="4" t="s">
        <v>291</v>
      </c>
      <c r="B21" s="6"/>
      <c r="C21" s="6"/>
      <c r="D21" s="6"/>
      <c r="E21" s="6"/>
      <c r="F21" s="6"/>
      <c r="G21" s="6"/>
      <c r="H21" s="6"/>
      <c r="I21" s="6"/>
      <c r="J21" s="6"/>
      <c r="K21" s="6"/>
      <c r="L21" s="6"/>
      <c r="M21" s="6"/>
      <c r="N21" s="6"/>
      <c r="O21" s="6"/>
      <c r="P21" s="9" t="str">
        <f t="shared" si="0"/>
        <v/>
      </c>
      <c r="Q21" s="9" t="str">
        <f t="shared" si="0"/>
        <v/>
      </c>
      <c r="R21" s="9" t="str">
        <f t="shared" si="0"/>
        <v/>
      </c>
    </row>
    <row r="22" spans="1:18" x14ac:dyDescent="0.3">
      <c r="A22" s="7" t="s">
        <v>291</v>
      </c>
      <c r="B22" s="9">
        <v>2.5896943373624568</v>
      </c>
      <c r="C22" s="9">
        <v>4.8388596092732392</v>
      </c>
      <c r="D22" s="9">
        <v>2.9046579080149493</v>
      </c>
      <c r="E22" s="9">
        <v>5.8088815990056837</v>
      </c>
      <c r="F22" s="9">
        <v>0.44581634058537867</v>
      </c>
      <c r="G22" s="9">
        <v>0.83301054201234115</v>
      </c>
      <c r="H22" s="9">
        <v>0.50003737526895786</v>
      </c>
      <c r="I22" s="9">
        <v>1.9270986249251996</v>
      </c>
      <c r="J22" s="9">
        <v>5.5883769641498198</v>
      </c>
      <c r="K22" s="9">
        <v>3.1241917935570509</v>
      </c>
      <c r="L22" s="9">
        <v>6.0947442425458815</v>
      </c>
      <c r="M22" s="9">
        <v>0.31619023674079827</v>
      </c>
      <c r="N22" s="9">
        <v>0.91691738680989454</v>
      </c>
      <c r="O22" s="9">
        <v>0.5126042487144663</v>
      </c>
      <c r="P22" s="9">
        <f t="shared" si="0"/>
        <v>0.70923877829517201</v>
      </c>
      <c r="Q22" s="9">
        <f t="shared" si="0"/>
        <v>1.10072723040798</v>
      </c>
      <c r="R22" s="9">
        <f t="shared" si="0"/>
        <v>1.0251318682703447</v>
      </c>
    </row>
    <row r="23" spans="1:18" x14ac:dyDescent="0.3">
      <c r="A23" s="4" t="s">
        <v>295</v>
      </c>
      <c r="B23" s="6"/>
      <c r="C23" s="6"/>
      <c r="D23" s="6"/>
      <c r="E23" s="6"/>
      <c r="F23" s="6"/>
      <c r="G23" s="6"/>
      <c r="H23" s="6"/>
      <c r="I23" s="6"/>
      <c r="J23" s="6"/>
      <c r="K23" s="6"/>
      <c r="L23" s="6"/>
      <c r="M23" s="6"/>
      <c r="N23" s="6"/>
      <c r="O23" s="6"/>
      <c r="P23" s="9" t="str">
        <f t="shared" si="0"/>
        <v/>
      </c>
      <c r="Q23" s="9" t="str">
        <f t="shared" si="0"/>
        <v/>
      </c>
      <c r="R23" s="9" t="str">
        <f t="shared" si="0"/>
        <v/>
      </c>
    </row>
    <row r="24" spans="1:18" x14ac:dyDescent="0.3">
      <c r="A24" s="7" t="s">
        <v>296</v>
      </c>
      <c r="B24" s="9">
        <v>29.389713639233534</v>
      </c>
      <c r="C24" s="9">
        <v>113.3860893894975</v>
      </c>
      <c r="D24" s="9">
        <v>75.541408417007816</v>
      </c>
      <c r="E24" s="9">
        <v>61.142615582348277</v>
      </c>
      <c r="F24" s="9">
        <v>0.48067478565176514</v>
      </c>
      <c r="G24" s="9">
        <v>1.8544527137015674</v>
      </c>
      <c r="H24" s="9">
        <v>1.2354952057173105</v>
      </c>
      <c r="I24" s="9">
        <v>24.964011911907477</v>
      </c>
      <c r="J24" s="9">
        <v>98.052610858069201</v>
      </c>
      <c r="K24" s="9">
        <v>73.747093619638065</v>
      </c>
      <c r="L24" s="9">
        <v>47.64040651056856</v>
      </c>
      <c r="M24" s="9">
        <v>0.52400921277549251</v>
      </c>
      <c r="N24" s="9">
        <v>2.0581816579654331</v>
      </c>
      <c r="O24" s="9">
        <v>1.5479946335738757</v>
      </c>
      <c r="P24" s="9">
        <f t="shared" si="0"/>
        <v>1.0901533186621566</v>
      </c>
      <c r="Q24" s="9">
        <f t="shared" si="0"/>
        <v>1.1098593362659617</v>
      </c>
      <c r="R24" s="9">
        <f t="shared" si="0"/>
        <v>1.2529345532143386</v>
      </c>
    </row>
    <row r="25" spans="1:18" x14ac:dyDescent="0.3">
      <c r="A25" s="7" t="s">
        <v>299</v>
      </c>
      <c r="B25" s="9">
        <v>2.7062192609076923</v>
      </c>
      <c r="C25" s="9">
        <v>4.1540747784175345</v>
      </c>
      <c r="D25" s="9">
        <v>2.1531531992702866</v>
      </c>
      <c r="E25" s="9">
        <v>5.7910105326888504</v>
      </c>
      <c r="F25" s="9">
        <v>0.46731382124617815</v>
      </c>
      <c r="G25" s="9">
        <v>0.71733158746108117</v>
      </c>
      <c r="H25" s="9">
        <v>0.37180958092137095</v>
      </c>
      <c r="I25" s="9">
        <v>1.6024532577081478</v>
      </c>
      <c r="J25" s="9">
        <v>1.7229554565561973</v>
      </c>
      <c r="K25" s="9">
        <v>1.0914607339536655</v>
      </c>
      <c r="L25" s="9">
        <v>2.7610481500185715</v>
      </c>
      <c r="M25" s="9">
        <v>0.58037859922774959</v>
      </c>
      <c r="N25" s="9">
        <v>0.62402224189556721</v>
      </c>
      <c r="O25" s="9">
        <v>0.39530666422688937</v>
      </c>
      <c r="P25" s="9">
        <f t="shared" si="0"/>
        <v>1.2419461459112495</v>
      </c>
      <c r="Q25" s="9">
        <f t="shared" si="0"/>
        <v>0.86992159944360958</v>
      </c>
      <c r="R25" s="9">
        <f t="shared" si="0"/>
        <v>1.0631965514371386</v>
      </c>
    </row>
    <row r="26" spans="1:18" x14ac:dyDescent="0.3">
      <c r="A26" s="7" t="s">
        <v>303</v>
      </c>
      <c r="B26" s="9">
        <v>6.8913195000591898</v>
      </c>
      <c r="C26" s="9">
        <v>20.277504780370148</v>
      </c>
      <c r="D26" s="9">
        <v>10.696644689431499</v>
      </c>
      <c r="E26" s="9">
        <v>12.569572036112231</v>
      </c>
      <c r="F26" s="9">
        <v>0.54825410763870963</v>
      </c>
      <c r="G26" s="9">
        <v>1.6132215736632176</v>
      </c>
      <c r="H26" s="9">
        <v>0.85099513799675652</v>
      </c>
      <c r="I26" s="9">
        <v>6.3162507322406265</v>
      </c>
      <c r="J26" s="9">
        <v>20.394142981282609</v>
      </c>
      <c r="K26" s="9">
        <v>11.945152241175188</v>
      </c>
      <c r="L26" s="9">
        <v>12.929812812253907</v>
      </c>
      <c r="M26" s="9">
        <v>0.48850287501877504</v>
      </c>
      <c r="N26" s="9">
        <v>1.577296073610174</v>
      </c>
      <c r="O26" s="9">
        <v>0.92384572109616847</v>
      </c>
      <c r="P26" s="9">
        <f t="shared" si="0"/>
        <v>0.89101544012633338</v>
      </c>
      <c r="Q26" s="9">
        <f t="shared" si="0"/>
        <v>0.97773058540776525</v>
      </c>
      <c r="R26" s="9">
        <f t="shared" si="0"/>
        <v>1.0856063446741919</v>
      </c>
    </row>
    <row r="27" spans="1:18" x14ac:dyDescent="0.3">
      <c r="A27" s="7" t="s">
        <v>307</v>
      </c>
      <c r="B27" s="9">
        <v>57.640563537144267</v>
      </c>
      <c r="C27" s="9">
        <v>76.901538626187047</v>
      </c>
      <c r="D27" s="9">
        <v>56.956107632904519</v>
      </c>
      <c r="E27" s="9">
        <v>79.260096373199104</v>
      </c>
      <c r="F27" s="9">
        <v>0.72723307407729532</v>
      </c>
      <c r="G27" s="9">
        <v>0.97024281000231571</v>
      </c>
      <c r="H27" s="9">
        <v>0.71859750667882827</v>
      </c>
      <c r="I27" s="9">
        <v>46.499231670422326</v>
      </c>
      <c r="J27" s="9">
        <v>59.487133581376476</v>
      </c>
      <c r="K27" s="9">
        <v>46.455580118253373</v>
      </c>
      <c r="L27" s="9">
        <v>63.346267283058069</v>
      </c>
      <c r="M27" s="9">
        <v>0.73404848722410077</v>
      </c>
      <c r="N27" s="9">
        <v>0.93907875132661978</v>
      </c>
      <c r="O27" s="9">
        <v>0.73335939291687191</v>
      </c>
      <c r="P27" s="9">
        <f t="shared" si="0"/>
        <v>1.0093717040516244</v>
      </c>
      <c r="Q27" s="9">
        <f t="shared" si="0"/>
        <v>0.96788014468705874</v>
      </c>
      <c r="R27" s="9">
        <f t="shared" si="0"/>
        <v>1.0205426349254525</v>
      </c>
    </row>
    <row r="28" spans="1:18" x14ac:dyDescent="0.3">
      <c r="A28" s="4" t="s">
        <v>312</v>
      </c>
      <c r="B28" s="6"/>
      <c r="C28" s="6"/>
      <c r="D28" s="6"/>
      <c r="E28" s="6"/>
      <c r="F28" s="6"/>
      <c r="G28" s="6"/>
      <c r="H28" s="6"/>
      <c r="I28" s="6"/>
      <c r="J28" s="6"/>
      <c r="K28" s="6"/>
      <c r="L28" s="6"/>
      <c r="M28" s="6"/>
      <c r="N28" s="6"/>
      <c r="O28" s="6"/>
      <c r="P28" s="9" t="str">
        <f t="shared" si="0"/>
        <v/>
      </c>
      <c r="Q28" s="9" t="str">
        <f t="shared" si="0"/>
        <v/>
      </c>
      <c r="R28" s="9" t="str">
        <f t="shared" si="0"/>
        <v/>
      </c>
    </row>
    <row r="29" spans="1:18" x14ac:dyDescent="0.3">
      <c r="A29" s="7" t="s">
        <v>313</v>
      </c>
      <c r="B29" s="9">
        <v>14.422896985728356</v>
      </c>
      <c r="C29" s="9">
        <v>16.463008486612644</v>
      </c>
      <c r="D29" s="9">
        <v>11.900520501632322</v>
      </c>
      <c r="E29" s="9">
        <v>17.427400555687541</v>
      </c>
      <c r="F29" s="9">
        <v>0.82759886878375288</v>
      </c>
      <c r="G29" s="9">
        <v>0.94466231116951282</v>
      </c>
      <c r="H29" s="9">
        <v>0.68286262564548172</v>
      </c>
      <c r="I29" s="9">
        <v>9.5338855834800889</v>
      </c>
      <c r="J29" s="9">
        <v>10.759970743899869</v>
      </c>
      <c r="K29" s="9">
        <v>8.2488282180390833</v>
      </c>
      <c r="L29" s="9">
        <v>9.9679900785261815</v>
      </c>
      <c r="M29" s="9">
        <v>0.95645014776035198</v>
      </c>
      <c r="N29" s="9">
        <v>1.0794523930235278</v>
      </c>
      <c r="O29" s="9">
        <v>0.82753174441950439</v>
      </c>
      <c r="P29" s="9">
        <f t="shared" si="0"/>
        <v>1.1556929133626779</v>
      </c>
      <c r="Q29" s="9">
        <f t="shared" si="0"/>
        <v>1.142685995048476</v>
      </c>
      <c r="R29" s="9">
        <f t="shared" si="0"/>
        <v>1.2118568410992956</v>
      </c>
    </row>
    <row r="30" spans="1:18" x14ac:dyDescent="0.3">
      <c r="A30" s="7" t="s">
        <v>316</v>
      </c>
      <c r="B30" s="9">
        <v>249.07099809599529</v>
      </c>
      <c r="C30" s="9">
        <v>234.53949074295409</v>
      </c>
      <c r="D30" s="9">
        <v>305.41203134435989</v>
      </c>
      <c r="E30" s="9">
        <v>206.41899303155998</v>
      </c>
      <c r="F30" s="23">
        <v>1.2066282973191045</v>
      </c>
      <c r="G30" s="23">
        <v>1.1362301854999104</v>
      </c>
      <c r="H30" s="23">
        <v>1.4795733031100708</v>
      </c>
      <c r="I30" s="9">
        <v>311.69076514498977</v>
      </c>
      <c r="J30" s="9">
        <v>321.26515256445362</v>
      </c>
      <c r="K30" s="9">
        <v>402.68452893960284</v>
      </c>
      <c r="L30" s="9">
        <v>252.90926472086068</v>
      </c>
      <c r="M30" s="23">
        <v>1.2324213013272054</v>
      </c>
      <c r="N30" s="23">
        <v>1.270278306803186</v>
      </c>
      <c r="O30" s="23">
        <v>1.5922094802815987</v>
      </c>
      <c r="P30" s="9">
        <f t="shared" si="0"/>
        <v>1.0213760973991808</v>
      </c>
      <c r="Q30" s="9">
        <f t="shared" si="0"/>
        <v>1.1179762014897519</v>
      </c>
      <c r="R30" s="9">
        <f t="shared" si="0"/>
        <v>1.0761274733294837</v>
      </c>
    </row>
    <row r="31" spans="1:18" x14ac:dyDescent="0.3">
      <c r="A31" s="7" t="s">
        <v>320</v>
      </c>
      <c r="B31" s="9">
        <v>0.97954179115475559</v>
      </c>
      <c r="C31" s="9">
        <v>0.56827948179645671</v>
      </c>
      <c r="D31" s="9">
        <v>0.42099801533851311</v>
      </c>
      <c r="E31" s="9">
        <v>1.3305641321964017</v>
      </c>
      <c r="F31" s="9">
        <v>0.73618532730008057</v>
      </c>
      <c r="G31" s="9">
        <v>0.4270966487412981</v>
      </c>
      <c r="H31" s="9">
        <v>0.31640565467788401</v>
      </c>
      <c r="I31" s="9">
        <v>1.0634909504811945</v>
      </c>
      <c r="J31" s="9">
        <v>0.7384601938081985</v>
      </c>
      <c r="K31" s="9">
        <v>0.43046002859042043</v>
      </c>
      <c r="L31" s="9">
        <v>1.4295743379029897</v>
      </c>
      <c r="M31" s="9">
        <v>0.74392140533328632</v>
      </c>
      <c r="N31" s="9">
        <v>0.51655949203133367</v>
      </c>
      <c r="O31" s="9">
        <v>0.30111062935128824</v>
      </c>
      <c r="P31" s="9">
        <f t="shared" si="0"/>
        <v>1.0105083295555175</v>
      </c>
      <c r="Q31" s="9">
        <f t="shared" si="0"/>
        <v>1.2094674438530311</v>
      </c>
      <c r="R31" s="9">
        <f t="shared" si="0"/>
        <v>0.95166007591688961</v>
      </c>
    </row>
    <row r="32" spans="1:18" x14ac:dyDescent="0.3">
      <c r="A32" s="7" t="s">
        <v>323</v>
      </c>
      <c r="B32" s="9">
        <v>0.1957662597019465</v>
      </c>
      <c r="C32" s="9">
        <v>0.13379839347823491</v>
      </c>
      <c r="D32" s="9">
        <v>8.5958484719412712E-2</v>
      </c>
      <c r="E32" s="9">
        <v>0.43594498647180024</v>
      </c>
      <c r="F32" s="9">
        <v>0.44906184444584712</v>
      </c>
      <c r="G32" s="9">
        <v>0.30691577522451874</v>
      </c>
      <c r="H32" s="9">
        <v>0.19717736729832325</v>
      </c>
      <c r="I32" s="9">
        <v>0.14615538489164895</v>
      </c>
      <c r="J32" s="9">
        <v>0.18470591155272315</v>
      </c>
      <c r="K32" s="9">
        <v>8.0476652845575869E-2</v>
      </c>
      <c r="L32" s="9">
        <v>0.45935878247030948</v>
      </c>
      <c r="M32" s="9">
        <v>0.31817261467314095</v>
      </c>
      <c r="N32" s="9">
        <v>0.40209509124746418</v>
      </c>
      <c r="O32" s="9">
        <v>0.17519345643680484</v>
      </c>
      <c r="P32" s="9">
        <f t="shared" si="0"/>
        <v>0.70852738572294749</v>
      </c>
      <c r="Q32" s="9">
        <f t="shared" si="0"/>
        <v>1.3101154248370541</v>
      </c>
      <c r="R32" s="9">
        <f t="shared" si="0"/>
        <v>0.88850692570482781</v>
      </c>
    </row>
    <row r="33" spans="1:18" x14ac:dyDescent="0.3">
      <c r="A33" s="7" t="s">
        <v>326</v>
      </c>
      <c r="B33" s="9">
        <v>1.9407253855791144</v>
      </c>
      <c r="C33" s="9">
        <v>1.9219512714834757</v>
      </c>
      <c r="D33" s="9">
        <v>1.1566215112324139</v>
      </c>
      <c r="E33" s="9">
        <v>3.6639590185242605</v>
      </c>
      <c r="F33" s="9">
        <v>0.52967988336310157</v>
      </c>
      <c r="G33" s="9">
        <v>0.52455588661512476</v>
      </c>
      <c r="H33" s="9">
        <v>0.31567534063147584</v>
      </c>
      <c r="I33" s="9">
        <v>5.8483361324464953</v>
      </c>
      <c r="J33" s="9">
        <v>9.093164394933309</v>
      </c>
      <c r="K33" s="9">
        <v>5.3984927144551609</v>
      </c>
      <c r="L33" s="9">
        <v>11.157454499853742</v>
      </c>
      <c r="M33" s="9">
        <v>0.52416401362184883</v>
      </c>
      <c r="N33" s="9">
        <v>0.81498556817350298</v>
      </c>
      <c r="O33" s="9">
        <v>0.48384626749102383</v>
      </c>
      <c r="P33" s="9">
        <f t="shared" si="0"/>
        <v>0.98958640885843963</v>
      </c>
      <c r="Q33" s="9">
        <f t="shared" si="0"/>
        <v>1.5536677577530862</v>
      </c>
      <c r="R33" s="9">
        <f t="shared" si="0"/>
        <v>1.5327338097525751</v>
      </c>
    </row>
    <row r="34" spans="1:18" x14ac:dyDescent="0.3">
      <c r="A34" s="4" t="s">
        <v>329</v>
      </c>
      <c r="B34" s="6"/>
      <c r="C34" s="6"/>
      <c r="D34" s="6"/>
      <c r="E34" s="6"/>
      <c r="F34" s="6"/>
      <c r="G34" s="6"/>
      <c r="H34" s="6"/>
      <c r="I34" s="6"/>
      <c r="J34" s="6"/>
      <c r="K34" s="6"/>
      <c r="L34" s="6"/>
      <c r="M34" s="6"/>
      <c r="N34" s="6"/>
      <c r="O34" s="6"/>
      <c r="P34" s="9" t="str">
        <f t="shared" si="0"/>
        <v/>
      </c>
      <c r="Q34" s="9" t="str">
        <f t="shared" si="0"/>
        <v/>
      </c>
      <c r="R34" s="9" t="str">
        <f t="shared" si="0"/>
        <v/>
      </c>
    </row>
    <row r="35" spans="1:18" x14ac:dyDescent="0.3">
      <c r="A35" s="7" t="s">
        <v>329</v>
      </c>
      <c r="B35" s="9">
        <v>34.06547932745049</v>
      </c>
      <c r="C35" s="9">
        <v>47.991322015735392</v>
      </c>
      <c r="D35" s="9">
        <v>28.846567425230074</v>
      </c>
      <c r="E35" s="9">
        <v>41.514047470239753</v>
      </c>
      <c r="F35" s="9">
        <v>0.82057716371479006</v>
      </c>
      <c r="G35" s="9">
        <v>1.1560260909307629</v>
      </c>
      <c r="H35" s="9">
        <v>0.69486280387161392</v>
      </c>
      <c r="I35" s="9">
        <v>28.123199784153183</v>
      </c>
      <c r="J35" s="9">
        <v>35.809813441032432</v>
      </c>
      <c r="K35" s="9">
        <v>25.510591886542443</v>
      </c>
      <c r="L35" s="9">
        <v>29.336763086956736</v>
      </c>
      <c r="M35" s="9">
        <v>0.95863336049698311</v>
      </c>
      <c r="N35" s="9">
        <v>1.2206463724334211</v>
      </c>
      <c r="O35" s="9">
        <v>0.86957759487394071</v>
      </c>
      <c r="P35" s="9">
        <f t="shared" si="0"/>
        <v>1.1682427965180098</v>
      </c>
      <c r="Q35" s="9">
        <f t="shared" si="0"/>
        <v>1.055898635860917</v>
      </c>
      <c r="R35" s="9">
        <f t="shared" si="0"/>
        <v>1.2514378234506964</v>
      </c>
    </row>
    <row r="36" spans="1:18" x14ac:dyDescent="0.3">
      <c r="A36" s="4" t="s">
        <v>331</v>
      </c>
      <c r="B36" s="6"/>
      <c r="C36" s="6"/>
      <c r="D36" s="6"/>
      <c r="E36" s="6"/>
      <c r="F36" s="6"/>
      <c r="G36" s="6"/>
      <c r="H36" s="6"/>
      <c r="I36" s="6"/>
      <c r="J36" s="6"/>
      <c r="K36" s="6"/>
      <c r="L36" s="6"/>
      <c r="M36" s="6"/>
      <c r="N36" s="6"/>
      <c r="O36" s="6"/>
      <c r="P36" s="9" t="str">
        <f t="shared" si="0"/>
        <v/>
      </c>
      <c r="Q36" s="9" t="str">
        <f t="shared" si="0"/>
        <v/>
      </c>
      <c r="R36" s="9" t="str">
        <f t="shared" si="0"/>
        <v/>
      </c>
    </row>
    <row r="37" spans="1:18" x14ac:dyDescent="0.3">
      <c r="A37" s="7" t="s">
        <v>331</v>
      </c>
      <c r="B37" s="9">
        <v>1.9328871306449658</v>
      </c>
      <c r="C37" s="9">
        <v>1.6292503719098475</v>
      </c>
      <c r="D37" s="9">
        <v>0.38514349464693948</v>
      </c>
      <c r="E37" s="9">
        <v>2.8712714375141561</v>
      </c>
      <c r="F37" s="9">
        <v>0.67318161055451797</v>
      </c>
      <c r="G37" s="9">
        <v>0.56743167874103673</v>
      </c>
      <c r="H37" s="9">
        <v>0.13413691565865432</v>
      </c>
      <c r="I37" s="9">
        <v>0.95124417016968654</v>
      </c>
      <c r="J37" s="9">
        <v>1.0713274402314514</v>
      </c>
      <c r="K37" s="9">
        <v>0.43011724749369046</v>
      </c>
      <c r="L37" s="9">
        <v>2.0122189124445464</v>
      </c>
      <c r="M37" s="9">
        <v>0.47273393778714984</v>
      </c>
      <c r="N37" s="9">
        <v>0.53241097855001673</v>
      </c>
      <c r="O37" s="9">
        <v>0.21375271091710496</v>
      </c>
      <c r="P37" s="9">
        <f t="shared" si="0"/>
        <v>0.70223834159365417</v>
      </c>
      <c r="Q37" s="9">
        <f t="shared" si="0"/>
        <v>0.93828208486928222</v>
      </c>
      <c r="R37" s="9">
        <f t="shared" si="0"/>
        <v>1.5935412698846705</v>
      </c>
    </row>
    <row r="38" spans="1:18" x14ac:dyDescent="0.3">
      <c r="A38" s="4" t="s">
        <v>333</v>
      </c>
      <c r="B38" s="6"/>
      <c r="C38" s="6"/>
      <c r="D38" s="6"/>
      <c r="E38" s="6"/>
      <c r="F38" s="6"/>
      <c r="G38" s="6"/>
      <c r="H38" s="6"/>
      <c r="I38" s="6"/>
      <c r="J38" s="6"/>
      <c r="K38" s="6"/>
      <c r="L38" s="6"/>
      <c r="M38" s="6"/>
      <c r="N38" s="6"/>
      <c r="O38" s="6"/>
      <c r="P38" s="9" t="str">
        <f t="shared" si="0"/>
        <v/>
      </c>
      <c r="Q38" s="9" t="str">
        <f t="shared" si="0"/>
        <v/>
      </c>
      <c r="R38" s="9" t="str">
        <f t="shared" si="0"/>
        <v/>
      </c>
    </row>
    <row r="39" spans="1:18" x14ac:dyDescent="0.3">
      <c r="A39" s="7" t="s">
        <v>333</v>
      </c>
      <c r="B39" s="9">
        <v>7.858452457484387E-2</v>
      </c>
      <c r="C39" s="9">
        <v>0.10628913867236024</v>
      </c>
      <c r="D39" s="9">
        <v>1.5579183677133164E-2</v>
      </c>
      <c r="E39" s="9">
        <v>9.907285367901314E-2</v>
      </c>
      <c r="F39" s="9">
        <v>0.79319936447425288</v>
      </c>
      <c r="G39" s="9">
        <v>1.0728381663127136</v>
      </c>
      <c r="H39" s="9">
        <v>0.15724977224950312</v>
      </c>
      <c r="I39" s="9">
        <v>0.11149272985425129</v>
      </c>
      <c r="J39" s="9">
        <v>0.14607330491675449</v>
      </c>
      <c r="K39" s="9">
        <v>0.13271209375467447</v>
      </c>
      <c r="L39" s="9">
        <v>0.17752621687843148</v>
      </c>
      <c r="M39" s="9">
        <v>0.62803529424952831</v>
      </c>
      <c r="N39" s="9">
        <v>0.8228266646203829</v>
      </c>
      <c r="O39" s="9">
        <v>0.74756335198397561</v>
      </c>
      <c r="P39" s="9">
        <f t="shared" si="0"/>
        <v>0.79177483288303141</v>
      </c>
      <c r="Q39" s="9">
        <f t="shared" si="0"/>
        <v>0.76696252096287121</v>
      </c>
      <c r="R39" s="9">
        <f t="shared" si="0"/>
        <v>4.7539868661802638</v>
      </c>
    </row>
    <row r="40" spans="1:18" x14ac:dyDescent="0.3">
      <c r="A40" s="1" t="s">
        <v>183</v>
      </c>
      <c r="B40" s="3"/>
      <c r="C40" s="3"/>
      <c r="D40" s="3"/>
      <c r="E40" s="3"/>
      <c r="F40" s="3"/>
      <c r="G40" s="3"/>
      <c r="H40" s="3"/>
      <c r="I40" s="3"/>
      <c r="J40" s="3"/>
      <c r="K40" s="3"/>
      <c r="L40" s="3"/>
      <c r="M40" s="3"/>
      <c r="N40" s="3"/>
      <c r="O40" s="22"/>
      <c r="P40" s="9" t="str">
        <f t="shared" si="0"/>
        <v/>
      </c>
      <c r="Q40" s="9" t="str">
        <f t="shared" si="0"/>
        <v/>
      </c>
      <c r="R40" s="9" t="str">
        <f t="shared" si="0"/>
        <v/>
      </c>
    </row>
    <row r="41" spans="1:18" x14ac:dyDescent="0.3">
      <c r="A41" s="4" t="s">
        <v>184</v>
      </c>
      <c r="B41" s="6"/>
      <c r="C41" s="6"/>
      <c r="D41" s="6"/>
      <c r="E41" s="6"/>
      <c r="F41" s="6"/>
      <c r="G41" s="6"/>
      <c r="H41" s="6"/>
      <c r="I41" s="6"/>
      <c r="J41" s="6"/>
      <c r="K41" s="6"/>
      <c r="L41" s="6"/>
      <c r="M41" s="6"/>
      <c r="N41" s="6"/>
      <c r="O41" s="6"/>
      <c r="P41" s="9" t="str">
        <f t="shared" si="0"/>
        <v/>
      </c>
      <c r="Q41" s="9" t="str">
        <f t="shared" si="0"/>
        <v/>
      </c>
      <c r="R41" s="9" t="str">
        <f t="shared" si="0"/>
        <v/>
      </c>
    </row>
    <row r="42" spans="1:18" x14ac:dyDescent="0.3">
      <c r="A42" s="7" t="s">
        <v>185</v>
      </c>
      <c r="B42" s="9">
        <v>3.4657331090313188</v>
      </c>
      <c r="C42" s="9">
        <v>7.5604593044176029</v>
      </c>
      <c r="D42" s="9">
        <v>9.7423128381984636</v>
      </c>
      <c r="E42" s="9">
        <v>1.4044808889977647</v>
      </c>
      <c r="F42" s="9">
        <v>2.4676256801931</v>
      </c>
      <c r="G42" s="9">
        <v>5.3830987403557584</v>
      </c>
      <c r="H42" s="9">
        <v>6.9365933808829272</v>
      </c>
      <c r="I42" s="9">
        <v>3.7427877164301218</v>
      </c>
      <c r="J42" s="9">
        <v>7.2743732180949543</v>
      </c>
      <c r="K42" s="9">
        <v>13.394798787875125</v>
      </c>
      <c r="L42" s="9">
        <v>1.5354779359777713</v>
      </c>
      <c r="M42" s="9">
        <v>2.4375392369586644</v>
      </c>
      <c r="N42" s="9">
        <v>4.7375302813861229</v>
      </c>
      <c r="O42" s="9">
        <v>8.7235371307015885</v>
      </c>
      <c r="P42" s="9">
        <f t="shared" si="0"/>
        <v>0.98780753358342366</v>
      </c>
      <c r="Q42" s="9">
        <f t="shared" si="0"/>
        <v>0.88007493636890433</v>
      </c>
      <c r="R42" s="9">
        <f t="shared" si="0"/>
        <v>1.2576111430638897</v>
      </c>
    </row>
    <row r="43" spans="1:18" x14ac:dyDescent="0.3">
      <c r="A43" s="7" t="s">
        <v>188</v>
      </c>
      <c r="B43" s="9">
        <v>29.951394283599697</v>
      </c>
      <c r="C43" s="9">
        <v>20.537515244043217</v>
      </c>
      <c r="D43" s="9">
        <v>22.966278632134191</v>
      </c>
      <c r="E43" s="9">
        <v>22.654663462168728</v>
      </c>
      <c r="F43" s="9">
        <v>1.3220851562688565</v>
      </c>
      <c r="G43" s="9">
        <v>0.90654691376629981</v>
      </c>
      <c r="H43" s="9">
        <v>1.0137550120965528</v>
      </c>
      <c r="I43" s="9">
        <v>40.227659631886098</v>
      </c>
      <c r="J43" s="9">
        <v>30.93257336440989</v>
      </c>
      <c r="K43" s="9">
        <v>35.106189809850129</v>
      </c>
      <c r="L43" s="9">
        <v>35.655333784571269</v>
      </c>
      <c r="M43" s="9">
        <v>1.1282367983130019</v>
      </c>
      <c r="N43" s="9">
        <v>0.86754406931944061</v>
      </c>
      <c r="O43" s="9">
        <v>0.98459854623605392</v>
      </c>
      <c r="P43" s="9">
        <f t="shared" si="0"/>
        <v>0.85337679873592509</v>
      </c>
      <c r="Q43" s="9">
        <f t="shared" si="0"/>
        <v>0.95697647429539012</v>
      </c>
      <c r="R43" s="9">
        <f t="shared" si="0"/>
        <v>0.9712391401151248</v>
      </c>
    </row>
    <row r="44" spans="1:18" x14ac:dyDescent="0.3">
      <c r="A44" s="4" t="s">
        <v>190</v>
      </c>
      <c r="B44" s="6"/>
      <c r="C44" s="6"/>
      <c r="D44" s="6"/>
      <c r="E44" s="6"/>
      <c r="F44" s="6"/>
      <c r="G44" s="6"/>
      <c r="H44" s="6"/>
      <c r="I44" s="6"/>
      <c r="J44" s="6"/>
      <c r="K44" s="6"/>
      <c r="L44" s="6"/>
      <c r="M44" s="6"/>
      <c r="N44" s="6"/>
      <c r="O44" s="6"/>
      <c r="P44" s="9" t="str">
        <f t="shared" si="0"/>
        <v/>
      </c>
      <c r="Q44" s="9" t="str">
        <f t="shared" si="0"/>
        <v/>
      </c>
      <c r="R44" s="9" t="str">
        <f t="shared" si="0"/>
        <v/>
      </c>
    </row>
    <row r="45" spans="1:18" x14ac:dyDescent="0.3">
      <c r="A45" s="7" t="s">
        <v>190</v>
      </c>
      <c r="B45" s="9">
        <v>6.4139141216454254</v>
      </c>
      <c r="C45" s="9">
        <v>7.3770293908081177</v>
      </c>
      <c r="D45" s="9">
        <v>7.1245969543204453</v>
      </c>
      <c r="E45" s="9">
        <v>4.6255853148679487</v>
      </c>
      <c r="F45" s="9">
        <v>1.3866167598356209</v>
      </c>
      <c r="G45" s="9">
        <v>1.5948315485818074</v>
      </c>
      <c r="H45" s="9">
        <v>1.5402584687866336</v>
      </c>
      <c r="I45" s="9">
        <v>6.467824918448307</v>
      </c>
      <c r="J45" s="9">
        <v>8.8083476940502994</v>
      </c>
      <c r="K45" s="9">
        <v>9.1353810950496914</v>
      </c>
      <c r="L45" s="9">
        <v>6.3145278413466901</v>
      </c>
      <c r="M45" s="9">
        <v>1.0242768867211018</v>
      </c>
      <c r="N45" s="9">
        <v>1.3949337013567995</v>
      </c>
      <c r="O45" s="9">
        <v>1.4467243354653421</v>
      </c>
      <c r="P45" s="9">
        <f t="shared" si="0"/>
        <v>0.73868780213108531</v>
      </c>
      <c r="Q45" s="9">
        <f t="shared" si="0"/>
        <v>0.8746589585572434</v>
      </c>
      <c r="R45" s="9">
        <f t="shared" si="0"/>
        <v>0.93927374189672541</v>
      </c>
    </row>
    <row r="46" spans="1:18" x14ac:dyDescent="0.3">
      <c r="A46" s="7" t="s">
        <v>194</v>
      </c>
      <c r="B46" s="9">
        <v>0.37279869210481559</v>
      </c>
      <c r="C46" s="9">
        <v>0.56862572627033059</v>
      </c>
      <c r="D46" s="9">
        <v>0.3535770824436823</v>
      </c>
      <c r="E46" s="9">
        <v>0.39058990427961676</v>
      </c>
      <c r="F46" s="9">
        <v>0.95445040442708229</v>
      </c>
      <c r="G46" s="9">
        <v>1.4558126568045162</v>
      </c>
      <c r="H46" s="9">
        <v>0.90523866226343219</v>
      </c>
      <c r="I46" s="9">
        <v>0.2304765119808706</v>
      </c>
      <c r="J46" s="9">
        <v>0.3957620814847892</v>
      </c>
      <c r="K46" s="9">
        <v>0.2899300721301955</v>
      </c>
      <c r="L46" s="9">
        <v>0.3488542309297154</v>
      </c>
      <c r="M46" s="9">
        <v>0.66066709687492742</v>
      </c>
      <c r="N46" s="9">
        <v>1.1344626104435134</v>
      </c>
      <c r="O46" s="9">
        <v>0.83109232001433997</v>
      </c>
      <c r="P46" s="9">
        <f t="shared" si="0"/>
        <v>0.69219636118389927</v>
      </c>
      <c r="Q46" s="9">
        <f t="shared" si="0"/>
        <v>0.77926414854342541</v>
      </c>
      <c r="R46" s="9">
        <f t="shared" si="0"/>
        <v>0.91809194045722831</v>
      </c>
    </row>
    <row r="47" spans="1:18" x14ac:dyDescent="0.3">
      <c r="A47" s="4" t="s">
        <v>197</v>
      </c>
      <c r="B47" s="6"/>
      <c r="C47" s="6"/>
      <c r="D47" s="6"/>
      <c r="E47" s="6"/>
      <c r="F47" s="6"/>
      <c r="G47" s="6"/>
      <c r="H47" s="6"/>
      <c r="I47" s="6"/>
      <c r="J47" s="6"/>
      <c r="K47" s="6"/>
      <c r="L47" s="6"/>
      <c r="M47" s="6"/>
      <c r="N47" s="6"/>
      <c r="O47" s="6"/>
      <c r="P47" s="9" t="str">
        <f t="shared" si="0"/>
        <v/>
      </c>
      <c r="Q47" s="9" t="str">
        <f t="shared" si="0"/>
        <v/>
      </c>
      <c r="R47" s="9" t="str">
        <f t="shared" si="0"/>
        <v/>
      </c>
    </row>
    <row r="48" spans="1:18" x14ac:dyDescent="0.3">
      <c r="A48" s="7" t="s">
        <v>198</v>
      </c>
      <c r="B48" s="9">
        <v>159.75590361192906</v>
      </c>
      <c r="C48" s="9">
        <v>183.20946624491202</v>
      </c>
      <c r="D48" s="9">
        <v>212.5730909545444</v>
      </c>
      <c r="E48" s="9">
        <v>160.3689270547749</v>
      </c>
      <c r="F48" s="9">
        <v>0.99617741757019762</v>
      </c>
      <c r="G48" s="9">
        <v>1.1424249672901772</v>
      </c>
      <c r="H48" s="9">
        <v>1.3255254297607098</v>
      </c>
      <c r="I48" s="9">
        <v>204.66196091446736</v>
      </c>
      <c r="J48" s="9">
        <v>250.30795928643525</v>
      </c>
      <c r="K48" s="9">
        <v>308.30392338771293</v>
      </c>
      <c r="L48" s="9">
        <v>197.30507108078751</v>
      </c>
      <c r="M48" s="9">
        <v>1.0372868765783902</v>
      </c>
      <c r="N48" s="9">
        <v>1.2686341912821157</v>
      </c>
      <c r="O48" s="9">
        <v>1.5625747564363228</v>
      </c>
      <c r="P48" s="9">
        <f t="shared" si="0"/>
        <v>1.0412672063059447</v>
      </c>
      <c r="Q48" s="9">
        <f t="shared" si="0"/>
        <v>1.1104748474565518</v>
      </c>
      <c r="R48" s="9">
        <f t="shared" si="0"/>
        <v>1.178834235355565</v>
      </c>
    </row>
    <row r="49" spans="1:18" x14ac:dyDescent="0.3">
      <c r="A49" s="7" t="s">
        <v>203</v>
      </c>
      <c r="B49" s="9">
        <v>0.32584561101397064</v>
      </c>
      <c r="C49" s="9">
        <v>0.88782587007374625</v>
      </c>
      <c r="D49" s="9">
        <v>0.60521790116059915</v>
      </c>
      <c r="E49" s="9">
        <v>0.37693618436755616</v>
      </c>
      <c r="F49" s="9">
        <v>0.86445829434149968</v>
      </c>
      <c r="G49" s="9">
        <v>2.3553744821909</v>
      </c>
      <c r="H49" s="9">
        <v>1.6056243105873913</v>
      </c>
      <c r="I49" s="9">
        <v>0.31528294706357396</v>
      </c>
      <c r="J49" s="9">
        <v>1.1913005960857077</v>
      </c>
      <c r="K49" s="9">
        <v>1.0501694612194563</v>
      </c>
      <c r="L49" s="9">
        <v>0.41152439574542932</v>
      </c>
      <c r="M49" s="9">
        <v>0.76613428103691161</v>
      </c>
      <c r="N49" s="9">
        <v>2.8948480537291186</v>
      </c>
      <c r="O49" s="9">
        <v>2.5519008643878682</v>
      </c>
      <c r="P49" s="9">
        <f t="shared" si="0"/>
        <v>0.88625939047818814</v>
      </c>
      <c r="Q49" s="9">
        <f t="shared" si="0"/>
        <v>1.2290394056729426</v>
      </c>
      <c r="R49" s="9">
        <f t="shared" si="0"/>
        <v>1.5893511623863599</v>
      </c>
    </row>
    <row r="50" spans="1:18" x14ac:dyDescent="0.3">
      <c r="A50" s="7" t="s">
        <v>208</v>
      </c>
      <c r="B50" s="9">
        <v>15.463785859827716</v>
      </c>
      <c r="C50" s="9">
        <v>72.463376498934679</v>
      </c>
      <c r="D50" s="9">
        <v>41.259193601497969</v>
      </c>
      <c r="E50" s="9">
        <v>40.411550222031948</v>
      </c>
      <c r="F50" s="9">
        <v>0.38265757623415853</v>
      </c>
      <c r="G50" s="9">
        <v>1.7931352818885036</v>
      </c>
      <c r="H50" s="9">
        <v>1.0209752750094674</v>
      </c>
      <c r="I50" s="9">
        <v>13.05734338928475</v>
      </c>
      <c r="J50" s="9">
        <v>54.843387111147294</v>
      </c>
      <c r="K50" s="9">
        <v>38.080890877510171</v>
      </c>
      <c r="L50" s="9">
        <v>36.470837657767298</v>
      </c>
      <c r="M50" s="9">
        <v>0.35802148313157511</v>
      </c>
      <c r="N50" s="9">
        <v>1.5037600075376152</v>
      </c>
      <c r="O50" s="9">
        <v>1.0441463186245183</v>
      </c>
      <c r="P50" s="9">
        <f t="shared" si="0"/>
        <v>0.93561843634448805</v>
      </c>
      <c r="Q50" s="9">
        <f t="shared" si="0"/>
        <v>0.83862050048665449</v>
      </c>
      <c r="R50" s="9">
        <f t="shared" si="0"/>
        <v>1.0226950095484302</v>
      </c>
    </row>
    <row r="51" spans="1:18" x14ac:dyDescent="0.3">
      <c r="A51" s="4" t="s">
        <v>214</v>
      </c>
      <c r="B51" s="6"/>
      <c r="C51" s="6"/>
      <c r="D51" s="6"/>
      <c r="E51" s="6"/>
      <c r="F51" s="6"/>
      <c r="G51" s="6"/>
      <c r="H51" s="6"/>
      <c r="I51" s="6"/>
      <c r="J51" s="6"/>
      <c r="K51" s="6"/>
      <c r="L51" s="6"/>
      <c r="M51" s="6"/>
      <c r="N51" s="6"/>
      <c r="O51" s="6"/>
      <c r="P51" s="9" t="str">
        <f t="shared" si="0"/>
        <v/>
      </c>
      <c r="Q51" s="9" t="str">
        <f t="shared" si="0"/>
        <v/>
      </c>
      <c r="R51" s="9" t="str">
        <f t="shared" si="0"/>
        <v/>
      </c>
    </row>
    <row r="52" spans="1:18" x14ac:dyDescent="0.3">
      <c r="A52" s="7" t="s">
        <v>215</v>
      </c>
      <c r="B52" s="9">
        <v>8.4855923397340085</v>
      </c>
      <c r="C52" s="9">
        <v>7.0956652261305928</v>
      </c>
      <c r="D52" s="9">
        <v>12.967849624191777</v>
      </c>
      <c r="E52" s="9">
        <v>3.2323972777239911</v>
      </c>
      <c r="F52" s="9">
        <v>2.6251699932469066</v>
      </c>
      <c r="G52" s="9">
        <v>2.1951711428017355</v>
      </c>
      <c r="H52" s="9">
        <v>4.0118365751510447</v>
      </c>
      <c r="I52" s="9">
        <v>13.160611764760395</v>
      </c>
      <c r="J52" s="9">
        <v>4.4754493883639981</v>
      </c>
      <c r="K52" s="9">
        <v>11.952676280872979</v>
      </c>
      <c r="L52" s="9">
        <v>3.6849684053050953</v>
      </c>
      <c r="M52" s="9">
        <v>3.5714313712469314</v>
      </c>
      <c r="N52" s="9">
        <v>1.214514996090843</v>
      </c>
      <c r="O52" s="9">
        <v>3.2436306003777968</v>
      </c>
      <c r="P52" s="9">
        <f t="shared" si="0"/>
        <v>1.3604571819860145</v>
      </c>
      <c r="Q52" s="9">
        <f t="shared" si="0"/>
        <v>0.55326665534639641</v>
      </c>
      <c r="R52" s="9">
        <f t="shared" si="0"/>
        <v>0.80851513754786353</v>
      </c>
    </row>
    <row r="53" spans="1:18" x14ac:dyDescent="0.3">
      <c r="A53" s="7" t="s">
        <v>222</v>
      </c>
      <c r="B53" s="9">
        <v>75.783254775098513</v>
      </c>
      <c r="C53" s="9">
        <v>42.384343903504025</v>
      </c>
      <c r="D53" s="9">
        <v>61.159191574331139</v>
      </c>
      <c r="E53" s="9">
        <v>27.248360193758106</v>
      </c>
      <c r="F53" s="9">
        <v>2.781204235272055</v>
      </c>
      <c r="G53" s="9">
        <v>1.5554823703928129</v>
      </c>
      <c r="H53" s="9">
        <v>2.2445090691490903</v>
      </c>
      <c r="I53" s="9">
        <v>77.252002148873515</v>
      </c>
      <c r="J53" s="9">
        <v>42.262558628878558</v>
      </c>
      <c r="K53" s="9">
        <v>67.014657661632583</v>
      </c>
      <c r="L53" s="9">
        <v>29.786329747305345</v>
      </c>
      <c r="M53" s="9">
        <v>2.5935388080453992</v>
      </c>
      <c r="N53" s="9">
        <v>1.4188575426182506</v>
      </c>
      <c r="O53" s="9">
        <v>2.2498460948413808</v>
      </c>
      <c r="P53" s="9">
        <f t="shared" si="0"/>
        <v>0.93252367990576623</v>
      </c>
      <c r="Q53" s="9">
        <f t="shared" si="0"/>
        <v>0.91216562117636868</v>
      </c>
      <c r="R53" s="9">
        <f t="shared" si="0"/>
        <v>1.002377814269342</v>
      </c>
    </row>
    <row r="54" spans="1:18" x14ac:dyDescent="0.3">
      <c r="A54" s="4" t="s">
        <v>228</v>
      </c>
      <c r="B54" s="6"/>
      <c r="C54" s="6"/>
      <c r="D54" s="6"/>
      <c r="E54" s="6"/>
      <c r="F54" s="6"/>
      <c r="G54" s="6"/>
      <c r="H54" s="6"/>
      <c r="I54" s="6"/>
      <c r="J54" s="6"/>
      <c r="K54" s="6"/>
      <c r="L54" s="6"/>
      <c r="M54" s="6"/>
      <c r="N54" s="6"/>
      <c r="O54" s="6"/>
      <c r="P54" s="9" t="str">
        <f t="shared" si="0"/>
        <v/>
      </c>
      <c r="Q54" s="9" t="str">
        <f t="shared" si="0"/>
        <v/>
      </c>
      <c r="R54" s="9" t="str">
        <f t="shared" si="0"/>
        <v/>
      </c>
    </row>
    <row r="55" spans="1:18" x14ac:dyDescent="0.3">
      <c r="A55" s="7" t="s">
        <v>228</v>
      </c>
      <c r="B55" s="9">
        <v>0.18866602186290093</v>
      </c>
      <c r="C55" s="9">
        <v>7.1303276793347851E-3</v>
      </c>
      <c r="D55" s="9">
        <v>3.8426900345188773E-2</v>
      </c>
      <c r="E55" s="9">
        <v>1.9241694719744365E-2</v>
      </c>
      <c r="F55" s="9">
        <v>9.8050626314794513</v>
      </c>
      <c r="G55" s="9">
        <v>0.37056651106818489</v>
      </c>
      <c r="H55" s="9">
        <v>1.9970642349791574</v>
      </c>
      <c r="I55" s="9">
        <v>6.0614355471168196E-2</v>
      </c>
      <c r="J55" s="9">
        <v>2.9177054664409244E-2</v>
      </c>
      <c r="K55" s="9">
        <v>3.3293652772505095E-2</v>
      </c>
      <c r="L55" s="9">
        <v>8.4420594629814657E-3</v>
      </c>
      <c r="M55" s="9">
        <v>7.1800436536798742</v>
      </c>
      <c r="N55" s="9">
        <v>3.4561536544904694</v>
      </c>
      <c r="O55" s="9">
        <v>3.94378325792399</v>
      </c>
      <c r="P55" s="9">
        <f t="shared" si="0"/>
        <v>0.73227922386014399</v>
      </c>
      <c r="Q55" s="9">
        <f t="shared" si="0"/>
        <v>9.3266756473159305</v>
      </c>
      <c r="R55" s="9">
        <f t="shared" si="0"/>
        <v>1.9747903892361027</v>
      </c>
    </row>
    <row r="56" spans="1:18" x14ac:dyDescent="0.3">
      <c r="A56" s="1" t="s">
        <v>912</v>
      </c>
      <c r="B56" s="3"/>
      <c r="C56" s="3"/>
      <c r="D56" s="3"/>
      <c r="E56" s="3"/>
      <c r="F56" s="3"/>
      <c r="G56" s="3"/>
      <c r="H56" s="3"/>
      <c r="I56" s="3"/>
      <c r="J56" s="3"/>
      <c r="K56" s="3"/>
      <c r="L56" s="3"/>
      <c r="M56" s="3"/>
      <c r="N56" s="3"/>
      <c r="O56" s="22"/>
      <c r="P56" s="9" t="str">
        <f t="shared" si="0"/>
        <v/>
      </c>
      <c r="Q56" s="9" t="str">
        <f t="shared" si="0"/>
        <v/>
      </c>
      <c r="R56" s="9" t="str">
        <f t="shared" si="0"/>
        <v/>
      </c>
    </row>
    <row r="57" spans="1:18" x14ac:dyDescent="0.3">
      <c r="A57" s="4" t="s">
        <v>913</v>
      </c>
      <c r="B57" s="6"/>
      <c r="C57" s="6"/>
      <c r="D57" s="6"/>
      <c r="E57" s="6"/>
      <c r="F57" s="6"/>
      <c r="G57" s="6"/>
      <c r="H57" s="6"/>
      <c r="I57" s="6"/>
      <c r="J57" s="6"/>
      <c r="K57" s="6"/>
      <c r="L57" s="6"/>
      <c r="M57" s="6"/>
      <c r="N57" s="6"/>
      <c r="O57" s="6"/>
      <c r="P57" s="9" t="str">
        <f t="shared" si="0"/>
        <v/>
      </c>
      <c r="Q57" s="9" t="str">
        <f t="shared" si="0"/>
        <v/>
      </c>
      <c r="R57" s="9" t="str">
        <f t="shared" si="0"/>
        <v/>
      </c>
    </row>
    <row r="58" spans="1:18" x14ac:dyDescent="0.3">
      <c r="A58" s="7" t="s">
        <v>914</v>
      </c>
      <c r="B58" s="9">
        <v>1.8585708126013649</v>
      </c>
      <c r="C58" s="9">
        <v>2.4271981913542766</v>
      </c>
      <c r="D58" s="9">
        <v>2.0268420504547526</v>
      </c>
      <c r="E58" s="9">
        <v>2.0350983730744887</v>
      </c>
      <c r="F58" s="9">
        <v>0.91325846317372961</v>
      </c>
      <c r="G58" s="9">
        <v>1.1926687296631415</v>
      </c>
      <c r="H58" s="9">
        <v>0.99594303512352433</v>
      </c>
      <c r="I58" s="9">
        <v>2.8329138195609556</v>
      </c>
      <c r="J58" s="9">
        <v>6.3546575220532411</v>
      </c>
      <c r="K58" s="9">
        <v>4.8328639191378109</v>
      </c>
      <c r="L58" s="9">
        <v>4.478137110573523</v>
      </c>
      <c r="M58" s="9">
        <v>0.63260988880220759</v>
      </c>
      <c r="N58" s="9">
        <v>1.4190404101404097</v>
      </c>
      <c r="O58" s="9">
        <v>1.079213029839289</v>
      </c>
      <c r="P58" s="9">
        <f t="shared" si="0"/>
        <v>0.69269534782495179</v>
      </c>
      <c r="Q58" s="9">
        <f t="shared" si="0"/>
        <v>1.1898026458203568</v>
      </c>
      <c r="R58" s="9">
        <f t="shared" si="0"/>
        <v>1.0836091942803103</v>
      </c>
    </row>
    <row r="59" spans="1:18" x14ac:dyDescent="0.3">
      <c r="A59" s="7" t="s">
        <v>926</v>
      </c>
      <c r="B59" s="9">
        <v>9.3637465861189213</v>
      </c>
      <c r="C59" s="9">
        <v>9.0919880808116105</v>
      </c>
      <c r="D59" s="9">
        <v>7.9822389058182219</v>
      </c>
      <c r="E59" s="9">
        <v>11.476124158211253</v>
      </c>
      <c r="F59" s="9">
        <v>0.81593284082928741</v>
      </c>
      <c r="G59" s="9">
        <v>0.7922525022793715</v>
      </c>
      <c r="H59" s="9">
        <v>0.69555180789037307</v>
      </c>
      <c r="I59" s="9">
        <v>14.476909996273408</v>
      </c>
      <c r="J59" s="9">
        <v>17.935765208543724</v>
      </c>
      <c r="K59" s="9">
        <v>14.392519115301718</v>
      </c>
      <c r="L59" s="9">
        <v>21.258539297541436</v>
      </c>
      <c r="M59" s="9">
        <v>0.68099269633016002</v>
      </c>
      <c r="N59" s="9">
        <v>0.84369697078002004</v>
      </c>
      <c r="O59" s="9">
        <v>0.67702295599238194</v>
      </c>
      <c r="P59" s="9">
        <f t="shared" si="0"/>
        <v>0.83461856448628957</v>
      </c>
      <c r="Q59" s="9">
        <f t="shared" si="0"/>
        <v>1.0649344348583802</v>
      </c>
      <c r="R59" s="9">
        <f t="shared" si="0"/>
        <v>0.97336093201426699</v>
      </c>
    </row>
    <row r="60" spans="1:18" x14ac:dyDescent="0.3">
      <c r="A60" s="7" t="s">
        <v>938</v>
      </c>
      <c r="B60" s="9">
        <v>2.7961856430760585</v>
      </c>
      <c r="C60" s="9">
        <v>4.5955362153664048</v>
      </c>
      <c r="D60" s="9">
        <v>4.5878869435408269</v>
      </c>
      <c r="E60" s="9">
        <v>3.4165088376040798</v>
      </c>
      <c r="F60" s="9">
        <v>0.81843360459063241</v>
      </c>
      <c r="G60" s="9">
        <v>1.3450971251077313</v>
      </c>
      <c r="H60" s="9">
        <v>1.3428582104175701</v>
      </c>
      <c r="I60" s="9">
        <v>6.0324917394492585</v>
      </c>
      <c r="J60" s="9">
        <v>11.932185941123432</v>
      </c>
      <c r="K60" s="9">
        <v>8.3258382516270348</v>
      </c>
      <c r="L60" s="9">
        <v>8.692672266258489</v>
      </c>
      <c r="M60" s="9">
        <v>0.69397436768265175</v>
      </c>
      <c r="N60" s="9">
        <v>1.3726717832719235</v>
      </c>
      <c r="O60" s="9">
        <v>0.95779962669760843</v>
      </c>
      <c r="P60" s="9">
        <f t="shared" si="0"/>
        <v>0.8479299527660118</v>
      </c>
      <c r="Q60" s="9">
        <f t="shared" si="0"/>
        <v>1.0205001242285636</v>
      </c>
      <c r="R60" s="9">
        <f t="shared" si="0"/>
        <v>0.71325447412632992</v>
      </c>
    </row>
    <row r="61" spans="1:18" x14ac:dyDescent="0.3">
      <c r="A61" s="7" t="s">
        <v>968</v>
      </c>
      <c r="B61" s="9">
        <v>0.25171336915237902</v>
      </c>
      <c r="C61" s="9">
        <v>0.24605928115080544</v>
      </c>
      <c r="D61" s="9">
        <v>0.35504704862048736</v>
      </c>
      <c r="E61" s="9">
        <v>0.19620066097910094</v>
      </c>
      <c r="F61" s="9">
        <v>1.2829384360697502</v>
      </c>
      <c r="G61" s="9">
        <v>1.2541205514950604</v>
      </c>
      <c r="H61" s="9">
        <v>1.8096118884039161</v>
      </c>
      <c r="I61" s="9">
        <v>0.3369035189757712</v>
      </c>
      <c r="J61" s="9">
        <v>0.32471213977249491</v>
      </c>
      <c r="K61" s="9">
        <v>0.33095810272486625</v>
      </c>
      <c r="L61" s="9">
        <v>0.21110978944302058</v>
      </c>
      <c r="M61" s="9">
        <v>1.5958687650849221</v>
      </c>
      <c r="N61" s="9">
        <v>1.5381197652140906</v>
      </c>
      <c r="O61" s="9">
        <v>1.5677060907409659</v>
      </c>
      <c r="P61" s="9">
        <f t="shared" si="0"/>
        <v>1.243916871002654</v>
      </c>
      <c r="Q61" s="9">
        <f t="shared" si="0"/>
        <v>1.2264528823648329</v>
      </c>
      <c r="R61" s="9">
        <f t="shared" si="0"/>
        <v>0.86632172389389417</v>
      </c>
    </row>
    <row r="62" spans="1:18" x14ac:dyDescent="0.3">
      <c r="A62" s="4" t="s">
        <v>976</v>
      </c>
      <c r="B62" s="6"/>
      <c r="C62" s="6"/>
      <c r="D62" s="6"/>
      <c r="E62" s="6"/>
      <c r="F62" s="6"/>
      <c r="G62" s="6"/>
      <c r="H62" s="6"/>
      <c r="I62" s="6"/>
      <c r="J62" s="6"/>
      <c r="K62" s="6"/>
      <c r="L62" s="6"/>
      <c r="M62" s="6"/>
      <c r="N62" s="6"/>
      <c r="O62" s="6"/>
      <c r="P62" s="9" t="str">
        <f t="shared" si="0"/>
        <v/>
      </c>
      <c r="Q62" s="9" t="str">
        <f t="shared" si="0"/>
        <v/>
      </c>
      <c r="R62" s="9" t="str">
        <f t="shared" si="0"/>
        <v/>
      </c>
    </row>
    <row r="63" spans="1:18" x14ac:dyDescent="0.3">
      <c r="A63" s="7" t="s">
        <v>977</v>
      </c>
      <c r="B63" s="9">
        <v>1.265031538199489</v>
      </c>
      <c r="C63" s="9">
        <v>2.0511109252256743</v>
      </c>
      <c r="D63" s="9">
        <v>1.0696309013588707</v>
      </c>
      <c r="E63" s="9">
        <v>2.009862914082043</v>
      </c>
      <c r="F63" s="9">
        <v>0.62941185159250623</v>
      </c>
      <c r="G63" s="9">
        <v>1.020522798273767</v>
      </c>
      <c r="H63" s="9">
        <v>0.53219097375474445</v>
      </c>
      <c r="I63" s="9">
        <v>1.3869985897953712</v>
      </c>
      <c r="J63" s="9">
        <v>3.8383630513450591</v>
      </c>
      <c r="K63" s="9">
        <v>1.8330483399086439</v>
      </c>
      <c r="L63" s="9">
        <v>2.6306297453385552</v>
      </c>
      <c r="M63" s="9">
        <v>0.5272496413655765</v>
      </c>
      <c r="N63" s="9">
        <v>1.4591042537044954</v>
      </c>
      <c r="O63" s="9">
        <v>0.69680970617654725</v>
      </c>
      <c r="P63" s="9">
        <f t="shared" si="0"/>
        <v>0.83768623045714175</v>
      </c>
      <c r="Q63" s="9">
        <f t="shared" si="0"/>
        <v>1.4297615459180304</v>
      </c>
      <c r="R63" s="9">
        <f t="shared" si="0"/>
        <v>1.3093226690042772</v>
      </c>
    </row>
    <row r="64" spans="1:18" x14ac:dyDescent="0.3">
      <c r="A64" s="7" t="s">
        <v>976</v>
      </c>
      <c r="B64" s="9">
        <v>2.9164715569037556</v>
      </c>
      <c r="C64" s="9">
        <v>6.4006194263783822</v>
      </c>
      <c r="D64" s="9">
        <v>3.5367656723191367</v>
      </c>
      <c r="E64" s="9">
        <v>4.4539792798361386</v>
      </c>
      <c r="F64" s="9">
        <v>0.65480133015146225</v>
      </c>
      <c r="G64" s="9">
        <v>1.4370563992865859</v>
      </c>
      <c r="H64" s="9">
        <v>0.79406873047897386</v>
      </c>
      <c r="I64" s="9">
        <v>2.916001226703953</v>
      </c>
      <c r="J64" s="9">
        <v>4.9849474061010666</v>
      </c>
      <c r="K64" s="9">
        <v>3.7186892889843506</v>
      </c>
      <c r="L64" s="9">
        <v>3.6511083167342662</v>
      </c>
      <c r="M64" s="9">
        <v>0.79866193323789703</v>
      </c>
      <c r="N64" s="9">
        <v>1.3653244367616715</v>
      </c>
      <c r="O64" s="9">
        <v>1.0185097144174928</v>
      </c>
      <c r="P64" s="9">
        <f t="shared" si="0"/>
        <v>1.219701146686978</v>
      </c>
      <c r="Q64" s="9">
        <f t="shared" si="0"/>
        <v>0.95008410069324689</v>
      </c>
      <c r="R64" s="9">
        <f t="shared" si="0"/>
        <v>1.2826467978447389</v>
      </c>
    </row>
    <row r="65" spans="1:18" x14ac:dyDescent="0.3">
      <c r="A65" s="4" t="s">
        <v>986</v>
      </c>
      <c r="B65" s="6"/>
      <c r="C65" s="6"/>
      <c r="D65" s="6"/>
      <c r="E65" s="6"/>
      <c r="F65" s="6"/>
      <c r="G65" s="6"/>
      <c r="H65" s="6"/>
      <c r="I65" s="6"/>
      <c r="J65" s="6"/>
      <c r="K65" s="6"/>
      <c r="L65" s="6"/>
      <c r="M65" s="6"/>
      <c r="N65" s="6"/>
      <c r="O65" s="6"/>
      <c r="P65" s="9" t="str">
        <f t="shared" si="0"/>
        <v/>
      </c>
      <c r="Q65" s="9" t="str">
        <f t="shared" si="0"/>
        <v/>
      </c>
      <c r="R65" s="9" t="str">
        <f t="shared" si="0"/>
        <v/>
      </c>
    </row>
    <row r="66" spans="1:18" x14ac:dyDescent="0.3">
      <c r="A66" s="7" t="s">
        <v>987</v>
      </c>
      <c r="B66" s="9">
        <v>4.3764385879363887</v>
      </c>
      <c r="C66" s="9">
        <v>2.9297450543819146</v>
      </c>
      <c r="D66" s="9">
        <v>2.9910183413656317</v>
      </c>
      <c r="E66" s="9">
        <v>4.599028548116423</v>
      </c>
      <c r="F66" s="9">
        <v>0.95160065699718299</v>
      </c>
      <c r="G66" s="9">
        <v>0.63703563127083007</v>
      </c>
      <c r="H66" s="9">
        <v>0.65035872468994183</v>
      </c>
      <c r="I66" s="9">
        <v>5.0688084056071769</v>
      </c>
      <c r="J66" s="9">
        <v>3.744278853331426</v>
      </c>
      <c r="K66" s="9">
        <v>4.436934444067191</v>
      </c>
      <c r="L66" s="9">
        <v>6.3110829529473342</v>
      </c>
      <c r="M66" s="9">
        <v>0.80315984489476511</v>
      </c>
      <c r="N66" s="9">
        <v>0.59328626818045749</v>
      </c>
      <c r="O66" s="9">
        <v>0.70303852399770805</v>
      </c>
      <c r="P66" s="9">
        <f t="shared" si="0"/>
        <v>0.8440093425630566</v>
      </c>
      <c r="Q66" s="9">
        <f t="shared" si="0"/>
        <v>0.93132352266843155</v>
      </c>
      <c r="R66" s="9">
        <f t="shared" si="0"/>
        <v>1.0810011418434977</v>
      </c>
    </row>
    <row r="67" spans="1:18" x14ac:dyDescent="0.3">
      <c r="A67" s="7" t="s">
        <v>990</v>
      </c>
      <c r="B67" s="9">
        <v>5.4196144136596576E-2</v>
      </c>
      <c r="C67" s="9">
        <v>4.8992820365691449E-2</v>
      </c>
      <c r="D67" s="9">
        <v>3.8776703919040222E-2</v>
      </c>
      <c r="E67" s="9">
        <v>4.5451345625939603E-2</v>
      </c>
      <c r="F67" s="9">
        <v>1.1923991114064225</v>
      </c>
      <c r="G67" s="9">
        <v>1.0779179294029677</v>
      </c>
      <c r="H67" s="9">
        <v>0.85314754458908504</v>
      </c>
      <c r="I67" s="9">
        <v>0.51413048078265899</v>
      </c>
      <c r="J67" s="9">
        <v>0.34470752777722508</v>
      </c>
      <c r="K67" s="9">
        <v>0.34088843009479508</v>
      </c>
      <c r="L67" s="9">
        <v>0.64207101826039681</v>
      </c>
      <c r="M67" s="9">
        <v>0.80073771617293188</v>
      </c>
      <c r="N67" s="9">
        <v>0.53686822481282948</v>
      </c>
      <c r="O67" s="9">
        <v>0.53092013250868331</v>
      </c>
      <c r="P67" s="9">
        <f t="shared" si="0"/>
        <v>0.67153498230007058</v>
      </c>
      <c r="Q67" s="9">
        <f t="shared" si="0"/>
        <v>0.49806039046978984</v>
      </c>
      <c r="R67" s="9">
        <f t="shared" si="0"/>
        <v>0.62230751981405374</v>
      </c>
    </row>
    <row r="68" spans="1:18" x14ac:dyDescent="0.3">
      <c r="A68" s="7" t="s">
        <v>684</v>
      </c>
      <c r="B68" s="9">
        <v>0</v>
      </c>
      <c r="C68" s="9">
        <v>0</v>
      </c>
      <c r="D68" s="9">
        <v>0</v>
      </c>
      <c r="E68" s="9">
        <v>2.0259470679813148E-3</v>
      </c>
      <c r="F68" s="9">
        <v>0</v>
      </c>
      <c r="G68" s="9">
        <v>0</v>
      </c>
      <c r="H68" s="9">
        <v>0</v>
      </c>
      <c r="I68" s="9">
        <v>1.8243761483237874E-2</v>
      </c>
      <c r="J68" s="9">
        <v>2.6981850449353567E-3</v>
      </c>
      <c r="K68" s="9">
        <v>0</v>
      </c>
      <c r="L68" s="9">
        <v>8.3457219848711399E-3</v>
      </c>
      <c r="M68" s="9">
        <v>2.186001584561478</v>
      </c>
      <c r="N68" s="9">
        <v>0.32330157292880601</v>
      </c>
      <c r="O68" s="9">
        <v>0</v>
      </c>
      <c r="P68" s="9" t="str">
        <f t="shared" si="0"/>
        <v/>
      </c>
      <c r="Q68" s="9" t="str">
        <f t="shared" si="0"/>
        <v/>
      </c>
      <c r="R68" s="9" t="str">
        <f t="shared" si="0"/>
        <v/>
      </c>
    </row>
    <row r="69" spans="1:18" x14ac:dyDescent="0.3">
      <c r="A69" s="7" t="s">
        <v>994</v>
      </c>
      <c r="B69" s="9">
        <v>0.45053271405867273</v>
      </c>
      <c r="C69" s="9">
        <v>0.5347639506146904</v>
      </c>
      <c r="D69" s="9">
        <v>0.30326657979304861</v>
      </c>
      <c r="E69" s="9">
        <v>0.5140918785526738</v>
      </c>
      <c r="F69" s="9">
        <v>0.8763661377554931</v>
      </c>
      <c r="G69" s="9">
        <v>1.0402108512591461</v>
      </c>
      <c r="H69" s="9">
        <v>0.58990735400613015</v>
      </c>
      <c r="I69" s="9">
        <v>2.8881028345149762</v>
      </c>
      <c r="J69" s="9">
        <v>3.6362087709073476</v>
      </c>
      <c r="K69" s="9">
        <v>1.9228356763156955</v>
      </c>
      <c r="L69" s="9">
        <v>4.5334948117905771</v>
      </c>
      <c r="M69" s="9">
        <v>0.6370588154206519</v>
      </c>
      <c r="N69" s="9">
        <v>0.80207630577858058</v>
      </c>
      <c r="O69" s="9">
        <v>0.42413982063348615</v>
      </c>
      <c r="P69" s="9">
        <f t="shared" si="0"/>
        <v>0.72693225807680839</v>
      </c>
      <c r="Q69" s="9">
        <f t="shared" si="0"/>
        <v>0.77107088895264808</v>
      </c>
      <c r="R69" s="9">
        <f t="shared" si="0"/>
        <v>0.71899395346252726</v>
      </c>
    </row>
    <row r="70" spans="1:18" x14ac:dyDescent="0.3">
      <c r="A70" s="7" t="s">
        <v>998</v>
      </c>
      <c r="B70" s="9">
        <v>3.709119401121141</v>
      </c>
      <c r="C70" s="9">
        <v>2.792389941474041</v>
      </c>
      <c r="D70" s="9">
        <v>3.3618215588586016</v>
      </c>
      <c r="E70" s="9">
        <v>2.5406884984437648</v>
      </c>
      <c r="F70" s="9">
        <v>1.4598875082061691</v>
      </c>
      <c r="G70" s="9">
        <v>1.0990682026483962</v>
      </c>
      <c r="H70" s="9">
        <v>1.3231931269487784</v>
      </c>
      <c r="I70" s="9">
        <v>3.3383908625568068</v>
      </c>
      <c r="J70" s="9">
        <v>3.4871011668545533</v>
      </c>
      <c r="K70" s="9">
        <v>4.1229984358610965</v>
      </c>
      <c r="L70" s="9">
        <v>3.2926256971833934</v>
      </c>
      <c r="M70" s="9">
        <v>1.0138992918060994</v>
      </c>
      <c r="N70" s="9">
        <v>1.0590639470005716</v>
      </c>
      <c r="O70" s="9">
        <v>1.2521916594977764</v>
      </c>
      <c r="P70" s="9">
        <f t="shared" si="0"/>
        <v>0.69450508077291795</v>
      </c>
      <c r="Q70" s="9">
        <f t="shared" si="0"/>
        <v>0.96360166225223565</v>
      </c>
      <c r="R70" s="9">
        <f t="shared" si="0"/>
        <v>0.94634081298870709</v>
      </c>
    </row>
    <row r="71" spans="1:18" x14ac:dyDescent="0.3">
      <c r="A71" s="1" t="s">
        <v>1002</v>
      </c>
      <c r="B71" s="3"/>
      <c r="C71" s="3"/>
      <c r="D71" s="3"/>
      <c r="E71" s="3"/>
      <c r="F71" s="3"/>
      <c r="G71" s="3"/>
      <c r="H71" s="3"/>
      <c r="I71" s="3"/>
      <c r="J71" s="3"/>
      <c r="K71" s="3"/>
      <c r="L71" s="3"/>
      <c r="M71" s="3"/>
      <c r="N71" s="3"/>
      <c r="O71" s="22"/>
      <c r="P71" s="9" t="str">
        <f t="shared" si="0"/>
        <v/>
      </c>
      <c r="Q71" s="9" t="str">
        <f t="shared" si="0"/>
        <v/>
      </c>
      <c r="R71" s="9" t="str">
        <f t="shared" si="0"/>
        <v/>
      </c>
    </row>
    <row r="72" spans="1:18" x14ac:dyDescent="0.3">
      <c r="A72" s="4" t="s">
        <v>1017</v>
      </c>
      <c r="B72" s="6"/>
      <c r="C72" s="6"/>
      <c r="D72" s="6"/>
      <c r="E72" s="6"/>
      <c r="F72" s="6"/>
      <c r="G72" s="6"/>
      <c r="H72" s="6"/>
      <c r="I72" s="6"/>
      <c r="J72" s="6"/>
      <c r="K72" s="6"/>
      <c r="L72" s="6"/>
      <c r="M72" s="6"/>
      <c r="N72" s="6"/>
      <c r="O72" s="6"/>
      <c r="P72" s="9" t="str">
        <f t="shared" ref="P72:R135" si="1">IFERROR(M72/F72,"")</f>
        <v/>
      </c>
      <c r="Q72" s="9" t="str">
        <f t="shared" si="1"/>
        <v/>
      </c>
      <c r="R72" s="9" t="str">
        <f t="shared" si="1"/>
        <v/>
      </c>
    </row>
    <row r="73" spans="1:18" x14ac:dyDescent="0.3">
      <c r="A73" s="7" t="s">
        <v>1017</v>
      </c>
      <c r="B73" s="9">
        <v>12.301927683683568</v>
      </c>
      <c r="C73" s="9">
        <v>3.3455155217248524</v>
      </c>
      <c r="D73" s="9">
        <v>7.9690499046217456</v>
      </c>
      <c r="E73" s="9">
        <v>1.8322281108303027</v>
      </c>
      <c r="F73" s="23">
        <v>6.7141900132231669</v>
      </c>
      <c r="G73" s="23">
        <v>1.8259274060634185</v>
      </c>
      <c r="H73" s="23">
        <v>4.3493765091347969</v>
      </c>
      <c r="I73" s="9">
        <v>5.1595331751849622</v>
      </c>
      <c r="J73" s="9">
        <v>0.67423254301876967</v>
      </c>
      <c r="K73" s="9">
        <v>1.8964010113325216</v>
      </c>
      <c r="L73" s="9">
        <v>0.46373278244886934</v>
      </c>
      <c r="M73" s="23">
        <v>11.126091081891211</v>
      </c>
      <c r="N73" s="23">
        <v>1.4539246922727742</v>
      </c>
      <c r="O73" s="23">
        <v>4.0894262452571306</v>
      </c>
      <c r="P73" s="9">
        <f t="shared" si="1"/>
        <v>1.6571010144156015</v>
      </c>
      <c r="Q73" s="9">
        <f t="shared" si="1"/>
        <v>0.79626642737530395</v>
      </c>
      <c r="R73" s="9">
        <f t="shared" si="1"/>
        <v>0.9402327521354602</v>
      </c>
    </row>
    <row r="74" spans="1:18" x14ac:dyDescent="0.3">
      <c r="A74" s="7" t="s">
        <v>1019</v>
      </c>
      <c r="B74" s="9">
        <v>133.39507432831905</v>
      </c>
      <c r="C74" s="9">
        <v>276.46494234212986</v>
      </c>
      <c r="D74" s="9">
        <v>223.28246342066049</v>
      </c>
      <c r="E74" s="9">
        <v>157.11821931057776</v>
      </c>
      <c r="F74" s="9">
        <v>0.84901085891659178</v>
      </c>
      <c r="G74" s="9">
        <v>1.7595982410902824</v>
      </c>
      <c r="H74" s="9">
        <v>1.4211112142207707</v>
      </c>
      <c r="I74" s="9">
        <v>139.61125566722151</v>
      </c>
      <c r="J74" s="9">
        <v>287.50406678033642</v>
      </c>
      <c r="K74" s="9">
        <v>226.69117709634833</v>
      </c>
      <c r="L74" s="9">
        <v>173.73055721162473</v>
      </c>
      <c r="M74" s="9">
        <v>0.8036079427130266</v>
      </c>
      <c r="N74" s="9">
        <v>1.6548848480933718</v>
      </c>
      <c r="O74" s="9">
        <v>1.3048434353446019</v>
      </c>
      <c r="P74" s="9">
        <f t="shared" si="1"/>
        <v>0.94652257303104104</v>
      </c>
      <c r="Q74" s="9">
        <f t="shared" si="1"/>
        <v>0.94049016954459552</v>
      </c>
      <c r="R74" s="9">
        <f t="shared" si="1"/>
        <v>0.91818530617962846</v>
      </c>
    </row>
    <row r="75" spans="1:18" x14ac:dyDescent="0.3">
      <c r="A75" s="4" t="s">
        <v>1023</v>
      </c>
      <c r="B75" s="6"/>
      <c r="C75" s="6"/>
      <c r="D75" s="6"/>
      <c r="E75" s="6"/>
      <c r="F75" s="6"/>
      <c r="G75" s="6"/>
      <c r="H75" s="6"/>
      <c r="I75" s="6"/>
      <c r="J75" s="6"/>
      <c r="K75" s="6"/>
      <c r="L75" s="6"/>
      <c r="M75" s="6"/>
      <c r="N75" s="6"/>
      <c r="O75" s="6"/>
      <c r="P75" s="9" t="str">
        <f t="shared" si="1"/>
        <v/>
      </c>
      <c r="Q75" s="9" t="str">
        <f t="shared" si="1"/>
        <v/>
      </c>
      <c r="R75" s="9" t="str">
        <f t="shared" si="1"/>
        <v/>
      </c>
    </row>
    <row r="76" spans="1:18" x14ac:dyDescent="0.3">
      <c r="A76" s="7" t="s">
        <v>1024</v>
      </c>
      <c r="B76" s="9">
        <v>3.6764963055276376</v>
      </c>
      <c r="C76" s="9">
        <v>16.367068961978639</v>
      </c>
      <c r="D76" s="9">
        <v>7.3126082970251698</v>
      </c>
      <c r="E76" s="9">
        <v>8.6774184483228627</v>
      </c>
      <c r="F76" s="23">
        <v>0.42368549211064221</v>
      </c>
      <c r="G76" s="9">
        <v>1.8861679956372279</v>
      </c>
      <c r="H76" s="9">
        <v>0.84271702933013704</v>
      </c>
      <c r="I76" s="9">
        <v>4.6307498587408862</v>
      </c>
      <c r="J76" s="9">
        <v>29.992352872694564</v>
      </c>
      <c r="K76" s="9">
        <v>12.71304782026154</v>
      </c>
      <c r="L76" s="9">
        <v>13.308011514472408</v>
      </c>
      <c r="M76" s="23">
        <v>0.34796707635133656</v>
      </c>
      <c r="N76" s="9">
        <v>2.2537065616510779</v>
      </c>
      <c r="O76" s="9">
        <v>0.95529281789665965</v>
      </c>
      <c r="P76" s="9">
        <f t="shared" si="1"/>
        <v>0.82128626736283816</v>
      </c>
      <c r="Q76" s="9">
        <f t="shared" si="1"/>
        <v>1.1948599312807657</v>
      </c>
      <c r="R76" s="9">
        <f t="shared" si="1"/>
        <v>1.1335867018802355</v>
      </c>
    </row>
    <row r="77" spans="1:18" x14ac:dyDescent="0.3">
      <c r="A77" s="7" t="s">
        <v>1027</v>
      </c>
      <c r="B77" s="9">
        <v>8.0353010572778771</v>
      </c>
      <c r="C77" s="9">
        <v>47.575254234990879</v>
      </c>
      <c r="D77" s="9">
        <v>19.22118040553773</v>
      </c>
      <c r="E77" s="9">
        <v>21.229166373807491</v>
      </c>
      <c r="F77" s="23">
        <v>0.37850290095195721</v>
      </c>
      <c r="G77" s="9">
        <v>2.2410326150954822</v>
      </c>
      <c r="H77" s="9">
        <v>0.90541380980709585</v>
      </c>
      <c r="I77" s="9">
        <v>4.3451630616783596</v>
      </c>
      <c r="J77" s="9">
        <v>24.969314781628253</v>
      </c>
      <c r="K77" s="9">
        <v>9.9750272549235746</v>
      </c>
      <c r="L77" s="9">
        <v>11.851511790520552</v>
      </c>
      <c r="M77" s="23">
        <v>0.36663365302929912</v>
      </c>
      <c r="N77" s="9">
        <v>2.1068463857581436</v>
      </c>
      <c r="O77" s="9">
        <v>0.84166707431385368</v>
      </c>
      <c r="P77" s="9">
        <f t="shared" si="1"/>
        <v>0.96864159325382648</v>
      </c>
      <c r="Q77" s="9">
        <f t="shared" si="1"/>
        <v>0.94012303594625668</v>
      </c>
      <c r="R77" s="9">
        <f t="shared" si="1"/>
        <v>0.92959381135701491</v>
      </c>
    </row>
    <row r="78" spans="1:18" x14ac:dyDescent="0.3">
      <c r="A78" s="4" t="s">
        <v>1029</v>
      </c>
      <c r="B78" s="6"/>
      <c r="C78" s="6"/>
      <c r="D78" s="6"/>
      <c r="E78" s="6"/>
      <c r="F78" s="6"/>
      <c r="G78" s="6"/>
      <c r="H78" s="6"/>
      <c r="I78" s="6"/>
      <c r="J78" s="6"/>
      <c r="K78" s="6"/>
      <c r="L78" s="6"/>
      <c r="M78" s="6"/>
      <c r="N78" s="6"/>
      <c r="O78" s="6"/>
      <c r="P78" s="9" t="str">
        <f t="shared" si="1"/>
        <v/>
      </c>
      <c r="Q78" s="9" t="str">
        <f t="shared" si="1"/>
        <v/>
      </c>
      <c r="R78" s="9" t="str">
        <f t="shared" si="1"/>
        <v/>
      </c>
    </row>
    <row r="79" spans="1:18" x14ac:dyDescent="0.3">
      <c r="A79" s="7" t="s">
        <v>1029</v>
      </c>
      <c r="B79" s="9">
        <v>93.470990261731046</v>
      </c>
      <c r="C79" s="9">
        <v>165.18479442128546</v>
      </c>
      <c r="D79" s="9">
        <v>124.18417367624323</v>
      </c>
      <c r="E79" s="9">
        <v>113.94920812412235</v>
      </c>
      <c r="F79" s="23">
        <v>0.82028643990149686</v>
      </c>
      <c r="G79" s="23">
        <v>1.449635299276089</v>
      </c>
      <c r="H79" s="23">
        <v>1.0898204184181093</v>
      </c>
      <c r="I79" s="9">
        <v>71.336596955955827</v>
      </c>
      <c r="J79" s="9">
        <v>111.53363966462358</v>
      </c>
      <c r="K79" s="9">
        <v>84.328584698528672</v>
      </c>
      <c r="L79" s="9">
        <v>88.474619584203751</v>
      </c>
      <c r="M79" s="23">
        <v>0.80629447508460672</v>
      </c>
      <c r="N79" s="23">
        <v>1.2606286434323</v>
      </c>
      <c r="O79" s="23">
        <v>0.95313870909917642</v>
      </c>
      <c r="P79" s="9">
        <f t="shared" si="1"/>
        <v>0.98294258671572055</v>
      </c>
      <c r="Q79" s="9">
        <f t="shared" si="1"/>
        <v>0.86961778873750228</v>
      </c>
      <c r="R79" s="9">
        <f t="shared" si="1"/>
        <v>0.87458327352929544</v>
      </c>
    </row>
    <row r="80" spans="1:18" x14ac:dyDescent="0.3">
      <c r="A80" s="4" t="s">
        <v>1032</v>
      </c>
      <c r="B80" s="6"/>
      <c r="C80" s="6"/>
      <c r="D80" s="6"/>
      <c r="E80" s="6"/>
      <c r="F80" s="6"/>
      <c r="G80" s="6"/>
      <c r="H80" s="6"/>
      <c r="I80" s="6"/>
      <c r="J80" s="6"/>
      <c r="K80" s="6"/>
      <c r="L80" s="6"/>
      <c r="M80" s="6"/>
      <c r="N80" s="6"/>
      <c r="O80" s="6"/>
      <c r="P80" s="9" t="str">
        <f t="shared" si="1"/>
        <v/>
      </c>
      <c r="Q80" s="9" t="str">
        <f t="shared" si="1"/>
        <v/>
      </c>
      <c r="R80" s="9" t="str">
        <f t="shared" si="1"/>
        <v/>
      </c>
    </row>
    <row r="81" spans="1:18" x14ac:dyDescent="0.3">
      <c r="A81" s="7" t="s">
        <v>1033</v>
      </c>
      <c r="B81" s="9">
        <v>8.8105259902074611</v>
      </c>
      <c r="C81" s="9">
        <v>29.132300664985998</v>
      </c>
      <c r="D81" s="9">
        <v>14.131801390804483</v>
      </c>
      <c r="E81" s="9">
        <v>17.914388004715661</v>
      </c>
      <c r="F81" s="23">
        <v>0.49181283713896551</v>
      </c>
      <c r="G81" s="9">
        <v>1.6261956957344794</v>
      </c>
      <c r="H81" s="9">
        <v>0.78885203262788128</v>
      </c>
      <c r="I81" s="9">
        <v>29.889971150128545</v>
      </c>
      <c r="J81" s="9">
        <v>101.24169110041774</v>
      </c>
      <c r="K81" s="9">
        <v>58.001559286350016</v>
      </c>
      <c r="L81" s="9">
        <v>60.806474761000452</v>
      </c>
      <c r="M81" s="23">
        <v>0.49155902011440278</v>
      </c>
      <c r="N81" s="9">
        <v>1.6649820845287893</v>
      </c>
      <c r="O81" s="9">
        <v>0.9538714341577087</v>
      </c>
      <c r="P81" s="9">
        <f t="shared" si="1"/>
        <v>0.99948391541375925</v>
      </c>
      <c r="Q81" s="9">
        <f t="shared" si="1"/>
        <v>1.0238509970823602</v>
      </c>
      <c r="R81" s="9">
        <f t="shared" si="1"/>
        <v>1.209189296223403</v>
      </c>
    </row>
    <row r="82" spans="1:18" x14ac:dyDescent="0.3">
      <c r="A82" s="7" t="s">
        <v>1032</v>
      </c>
      <c r="B82" s="9">
        <v>13.233090656391695</v>
      </c>
      <c r="C82" s="9">
        <v>35.402426266839441</v>
      </c>
      <c r="D82" s="9">
        <v>22.939205341679394</v>
      </c>
      <c r="E82" s="9">
        <v>23.082475086834428</v>
      </c>
      <c r="F82" s="23">
        <v>0.57329600082356269</v>
      </c>
      <c r="G82" s="9">
        <v>1.5337361411052473</v>
      </c>
      <c r="H82" s="9">
        <v>0.99379313766760002</v>
      </c>
      <c r="I82" s="9">
        <v>4.1767853564373638</v>
      </c>
      <c r="J82" s="9">
        <v>11.145057582552617</v>
      </c>
      <c r="K82" s="9">
        <v>6.7390201709391588</v>
      </c>
      <c r="L82" s="9">
        <v>8.5800273609961479</v>
      </c>
      <c r="M82" s="23">
        <v>0.48680326771736959</v>
      </c>
      <c r="N82" s="9">
        <v>1.2989536179356271</v>
      </c>
      <c r="O82" s="9">
        <v>0.78543108167393461</v>
      </c>
      <c r="P82" s="9">
        <f t="shared" si="1"/>
        <v>0.84913075796457183</v>
      </c>
      <c r="Q82" s="9">
        <f t="shared" si="1"/>
        <v>0.84692117706737347</v>
      </c>
      <c r="R82" s="9">
        <f t="shared" si="1"/>
        <v>0.79033659209734097</v>
      </c>
    </row>
    <row r="83" spans="1:18" x14ac:dyDescent="0.3">
      <c r="A83" s="4" t="s">
        <v>1040</v>
      </c>
      <c r="B83" s="6"/>
      <c r="C83" s="6"/>
      <c r="D83" s="6"/>
      <c r="E83" s="6"/>
      <c r="F83" s="6"/>
      <c r="G83" s="6"/>
      <c r="H83" s="6"/>
      <c r="I83" s="6"/>
      <c r="J83" s="6"/>
      <c r="K83" s="6"/>
      <c r="L83" s="6"/>
      <c r="M83" s="6"/>
      <c r="N83" s="6"/>
      <c r="O83" s="6"/>
      <c r="P83" s="9" t="str">
        <f t="shared" si="1"/>
        <v/>
      </c>
      <c r="Q83" s="9" t="str">
        <f t="shared" si="1"/>
        <v/>
      </c>
      <c r="R83" s="9" t="str">
        <f t="shared" si="1"/>
        <v/>
      </c>
    </row>
    <row r="84" spans="1:18" x14ac:dyDescent="0.3">
      <c r="A84" s="7" t="s">
        <v>1040</v>
      </c>
      <c r="B84" s="9">
        <v>0.75599370840306768</v>
      </c>
      <c r="C84" s="9">
        <v>0.68524978120665592</v>
      </c>
      <c r="D84" s="9">
        <v>0.3211984079177117</v>
      </c>
      <c r="E84" s="9">
        <v>1.3080374440418954</v>
      </c>
      <c r="F84" s="9">
        <v>0.57796029605009824</v>
      </c>
      <c r="G84" s="9">
        <v>0.52387627305928097</v>
      </c>
      <c r="H84" s="9">
        <v>0.24555750248646857</v>
      </c>
      <c r="I84" s="9">
        <v>0.53558098462573145</v>
      </c>
      <c r="J84" s="9">
        <v>0.42272811959267531</v>
      </c>
      <c r="K84" s="9">
        <v>0.3325180820860284</v>
      </c>
      <c r="L84" s="9">
        <v>0.74399445833948097</v>
      </c>
      <c r="M84" s="9">
        <v>0.7198722767654655</v>
      </c>
      <c r="N84" s="9">
        <v>0.56818718856610972</v>
      </c>
      <c r="O84" s="9">
        <v>0.44693623502004909</v>
      </c>
      <c r="P84" s="9">
        <f t="shared" si="1"/>
        <v>1.2455393245612605</v>
      </c>
      <c r="Q84" s="9">
        <f t="shared" si="1"/>
        <v>1.0845827875503242</v>
      </c>
      <c r="R84" s="9">
        <f t="shared" si="1"/>
        <v>1.8200878836706587</v>
      </c>
    </row>
    <row r="85" spans="1:18" x14ac:dyDescent="0.3">
      <c r="A85" s="4" t="s">
        <v>1042</v>
      </c>
      <c r="B85" s="6"/>
      <c r="C85" s="6"/>
      <c r="D85" s="6"/>
      <c r="E85" s="6"/>
      <c r="F85" s="6"/>
      <c r="G85" s="6"/>
      <c r="H85" s="6"/>
      <c r="I85" s="6"/>
      <c r="J85" s="6"/>
      <c r="K85" s="6"/>
      <c r="L85" s="6"/>
      <c r="M85" s="6"/>
      <c r="N85" s="6"/>
      <c r="O85" s="6"/>
      <c r="P85" s="9" t="str">
        <f t="shared" si="1"/>
        <v/>
      </c>
      <c r="Q85" s="9" t="str">
        <f t="shared" si="1"/>
        <v/>
      </c>
      <c r="R85" s="9" t="str">
        <f t="shared" si="1"/>
        <v/>
      </c>
    </row>
    <row r="86" spans="1:18" x14ac:dyDescent="0.3">
      <c r="A86" s="7" t="s">
        <v>1042</v>
      </c>
      <c r="B86" s="9">
        <v>1.6552511637847804</v>
      </c>
      <c r="C86" s="9">
        <v>3.0328868654135905</v>
      </c>
      <c r="D86" s="9">
        <v>2.2239398918352498</v>
      </c>
      <c r="E86" s="9">
        <v>2.0734300793553659</v>
      </c>
      <c r="F86" s="9">
        <v>0.79831540029524495</v>
      </c>
      <c r="G86" s="9">
        <v>1.4627389153901549</v>
      </c>
      <c r="H86" s="9">
        <v>1.07258976995582</v>
      </c>
      <c r="I86" s="9">
        <v>0.69833763998306586</v>
      </c>
      <c r="J86" s="9">
        <v>1.842249681704712</v>
      </c>
      <c r="K86" s="9">
        <v>1.4352885464253606</v>
      </c>
      <c r="L86" s="9">
        <v>1.1291735924866411</v>
      </c>
      <c r="M86" s="9">
        <v>0.61845020520290617</v>
      </c>
      <c r="N86" s="9">
        <v>1.6315026263125323</v>
      </c>
      <c r="O86" s="9">
        <v>1.2710964514008869</v>
      </c>
      <c r="P86" s="9">
        <f t="shared" si="1"/>
        <v>0.77469406825194864</v>
      </c>
      <c r="Q86" s="9">
        <f t="shared" si="1"/>
        <v>1.1153751425813152</v>
      </c>
      <c r="R86" s="9">
        <f t="shared" si="1"/>
        <v>1.1850723240193157</v>
      </c>
    </row>
    <row r="87" spans="1:18" x14ac:dyDescent="0.3">
      <c r="A87" s="4" t="s">
        <v>1045</v>
      </c>
      <c r="B87" s="6"/>
      <c r="C87" s="6"/>
      <c r="D87" s="6"/>
      <c r="E87" s="6"/>
      <c r="F87" s="6"/>
      <c r="G87" s="6"/>
      <c r="H87" s="6"/>
      <c r="I87" s="6"/>
      <c r="J87" s="6"/>
      <c r="K87" s="6"/>
      <c r="L87" s="6"/>
      <c r="M87" s="6"/>
      <c r="N87" s="6"/>
      <c r="O87" s="6"/>
      <c r="P87" s="9" t="str">
        <f t="shared" si="1"/>
        <v/>
      </c>
      <c r="Q87" s="9" t="str">
        <f t="shared" si="1"/>
        <v/>
      </c>
      <c r="R87" s="9" t="str">
        <f t="shared" si="1"/>
        <v/>
      </c>
    </row>
    <row r="88" spans="1:18" x14ac:dyDescent="0.3">
      <c r="A88" s="7" t="s">
        <v>1045</v>
      </c>
      <c r="B88" s="9">
        <v>0</v>
      </c>
      <c r="C88" s="9">
        <v>1.6848773426120917E-3</v>
      </c>
      <c r="D88" s="9">
        <v>0</v>
      </c>
      <c r="E88" s="9">
        <v>5.1801292936679386E-2</v>
      </c>
      <c r="F88" s="9">
        <v>0</v>
      </c>
      <c r="G88" s="9">
        <v>3.2525777776852866E-2</v>
      </c>
      <c r="H88" s="9">
        <v>0</v>
      </c>
      <c r="I88" s="9">
        <v>0.79201686760727508</v>
      </c>
      <c r="J88" s="9">
        <v>0.58225259559428377</v>
      </c>
      <c r="K88" s="9">
        <v>0.48456475604901716</v>
      </c>
      <c r="L88" s="9">
        <v>0.80202490356467504</v>
      </c>
      <c r="M88" s="9">
        <v>0.98752153965180101</v>
      </c>
      <c r="N88" s="9">
        <v>0.72597819968732569</v>
      </c>
      <c r="O88" s="9">
        <v>0.60417669563042686</v>
      </c>
      <c r="P88" s="9" t="str">
        <f t="shared" si="1"/>
        <v/>
      </c>
      <c r="Q88" s="9">
        <f t="shared" si="1"/>
        <v>22.320087306381701</v>
      </c>
      <c r="R88" s="9" t="str">
        <f t="shared" si="1"/>
        <v/>
      </c>
    </row>
    <row r="89" spans="1:18" x14ac:dyDescent="0.3">
      <c r="A89" s="4" t="s">
        <v>1047</v>
      </c>
      <c r="B89" s="6"/>
      <c r="C89" s="6"/>
      <c r="D89" s="6"/>
      <c r="E89" s="6"/>
      <c r="F89" s="6"/>
      <c r="G89" s="6"/>
      <c r="H89" s="6"/>
      <c r="I89" s="6"/>
      <c r="J89" s="6"/>
      <c r="K89" s="6"/>
      <c r="L89" s="6"/>
      <c r="M89" s="6"/>
      <c r="N89" s="6"/>
      <c r="O89" s="6"/>
      <c r="P89" s="9" t="str">
        <f t="shared" si="1"/>
        <v/>
      </c>
      <c r="Q89" s="9" t="str">
        <f t="shared" si="1"/>
        <v/>
      </c>
      <c r="R89" s="9" t="str">
        <f t="shared" si="1"/>
        <v/>
      </c>
    </row>
    <row r="90" spans="1:18" x14ac:dyDescent="0.3">
      <c r="A90" s="7" t="s">
        <v>1048</v>
      </c>
      <c r="B90" s="9">
        <v>88.371729150008406</v>
      </c>
      <c r="C90" s="9">
        <v>39.842978725002041</v>
      </c>
      <c r="D90" s="9">
        <v>34.75691843880481</v>
      </c>
      <c r="E90" s="9">
        <v>56.172346528264853</v>
      </c>
      <c r="F90" s="9">
        <v>1.573224809213577</v>
      </c>
      <c r="G90" s="9">
        <v>0.70929881316162957</v>
      </c>
      <c r="H90" s="9">
        <v>0.61875496729188251</v>
      </c>
      <c r="I90" s="9">
        <v>49.733248102735807</v>
      </c>
      <c r="J90" s="9">
        <v>20.228640349813396</v>
      </c>
      <c r="K90" s="9">
        <v>19.424446427543451</v>
      </c>
      <c r="L90" s="9">
        <v>36.733491442867155</v>
      </c>
      <c r="M90" s="9">
        <v>1.3538938486173473</v>
      </c>
      <c r="N90" s="9">
        <v>0.55068656844873254</v>
      </c>
      <c r="O90" s="9">
        <v>0.5287939061756477</v>
      </c>
      <c r="P90" s="9">
        <f t="shared" si="1"/>
        <v>0.86058511198671683</v>
      </c>
      <c r="Q90" s="9">
        <f t="shared" si="1"/>
        <v>0.77638162961827251</v>
      </c>
      <c r="R90" s="9">
        <f t="shared" si="1"/>
        <v>0.85460955326149668</v>
      </c>
    </row>
    <row r="91" spans="1:18" x14ac:dyDescent="0.3">
      <c r="A91" s="7" t="s">
        <v>1050</v>
      </c>
      <c r="B91" s="9">
        <v>0</v>
      </c>
      <c r="C91" s="9">
        <v>0</v>
      </c>
      <c r="D91" s="9">
        <v>0</v>
      </c>
      <c r="E91" s="9">
        <v>4.3246959616521132E-4</v>
      </c>
      <c r="F91" s="9">
        <v>0</v>
      </c>
      <c r="G91" s="9">
        <v>0</v>
      </c>
      <c r="H91" s="9">
        <v>0</v>
      </c>
      <c r="I91" s="9">
        <v>0</v>
      </c>
      <c r="J91" s="9">
        <v>0</v>
      </c>
      <c r="K91" s="9">
        <v>0</v>
      </c>
      <c r="L91" s="9">
        <v>3.8195273334924805E-4</v>
      </c>
      <c r="M91" s="9">
        <v>0</v>
      </c>
      <c r="N91" s="9">
        <v>0</v>
      </c>
      <c r="O91" s="9">
        <v>0</v>
      </c>
      <c r="P91" s="9" t="str">
        <f t="shared" si="1"/>
        <v/>
      </c>
      <c r="Q91" s="9" t="str">
        <f t="shared" si="1"/>
        <v/>
      </c>
      <c r="R91" s="9" t="str">
        <f t="shared" si="1"/>
        <v/>
      </c>
    </row>
    <row r="92" spans="1:18" x14ac:dyDescent="0.3">
      <c r="A92" s="4" t="s">
        <v>1003</v>
      </c>
      <c r="B92" s="6"/>
      <c r="C92" s="6"/>
      <c r="D92" s="6"/>
      <c r="E92" s="6"/>
      <c r="F92" s="6"/>
      <c r="G92" s="6"/>
      <c r="H92" s="6"/>
      <c r="I92" s="6"/>
      <c r="J92" s="6"/>
      <c r="K92" s="6"/>
      <c r="L92" s="6"/>
      <c r="M92" s="6"/>
      <c r="N92" s="6"/>
      <c r="O92" s="6"/>
      <c r="P92" s="9" t="str">
        <f t="shared" si="1"/>
        <v/>
      </c>
      <c r="Q92" s="9" t="str">
        <f t="shared" si="1"/>
        <v/>
      </c>
      <c r="R92" s="9" t="str">
        <f t="shared" si="1"/>
        <v/>
      </c>
    </row>
    <row r="93" spans="1:18" x14ac:dyDescent="0.3">
      <c r="A93" s="7" t="s">
        <v>1003</v>
      </c>
      <c r="B93" s="9">
        <v>4.3818187231029163E-2</v>
      </c>
      <c r="C93" s="9">
        <v>2.6661476595923803E-2</v>
      </c>
      <c r="D93" s="9">
        <v>4.3431955842129111E-2</v>
      </c>
      <c r="E93" s="9">
        <v>0.17613885114668926</v>
      </c>
      <c r="F93" s="9">
        <v>0.24877071098037976</v>
      </c>
      <c r="G93" s="9">
        <v>0.15136624556339362</v>
      </c>
      <c r="H93" s="9">
        <v>0.24657794438524397</v>
      </c>
      <c r="I93" s="9">
        <v>3.9966163348930231E-2</v>
      </c>
      <c r="J93" s="9">
        <v>4.5697288116391024E-2</v>
      </c>
      <c r="K93" s="9">
        <v>5.8017586789733599E-3</v>
      </c>
      <c r="L93" s="9">
        <v>0.13918109408748192</v>
      </c>
      <c r="M93" s="9">
        <v>0.28715224298933589</v>
      </c>
      <c r="N93" s="9">
        <v>0.3283297089737498</v>
      </c>
      <c r="O93" s="9">
        <v>4.1684962436972076E-2</v>
      </c>
      <c r="P93" s="9">
        <f t="shared" si="1"/>
        <v>1.15428477033208</v>
      </c>
      <c r="Q93" s="9">
        <f t="shared" si="1"/>
        <v>2.1691078334650391</v>
      </c>
      <c r="R93" s="9">
        <f t="shared" si="1"/>
        <v>0.16905389709894361</v>
      </c>
    </row>
    <row r="94" spans="1:18" x14ac:dyDescent="0.3">
      <c r="A94" s="4" t="s">
        <v>1006</v>
      </c>
      <c r="B94" s="6"/>
      <c r="C94" s="6"/>
      <c r="D94" s="6"/>
      <c r="E94" s="6"/>
      <c r="F94" s="6"/>
      <c r="G94" s="6"/>
      <c r="H94" s="6"/>
      <c r="I94" s="6"/>
      <c r="J94" s="6"/>
      <c r="K94" s="6"/>
      <c r="L94" s="6"/>
      <c r="M94" s="6"/>
      <c r="N94" s="6"/>
      <c r="O94" s="6"/>
      <c r="P94" s="9" t="str">
        <f t="shared" si="1"/>
        <v/>
      </c>
      <c r="Q94" s="9" t="str">
        <f t="shared" si="1"/>
        <v/>
      </c>
      <c r="R94" s="9" t="str">
        <f t="shared" si="1"/>
        <v/>
      </c>
    </row>
    <row r="95" spans="1:18" x14ac:dyDescent="0.3">
      <c r="A95" s="7" t="s">
        <v>1006</v>
      </c>
      <c r="B95" s="9">
        <v>294.56094674849794</v>
      </c>
      <c r="C95" s="9">
        <v>133.95279036027262</v>
      </c>
      <c r="D95" s="9">
        <v>223.81567310866586</v>
      </c>
      <c r="E95" s="9">
        <v>101.34354231979718</v>
      </c>
      <c r="F95" s="9">
        <v>2.9065586223440727</v>
      </c>
      <c r="G95" s="9">
        <v>1.3217693727102462</v>
      </c>
      <c r="H95" s="9">
        <v>2.2084848031303133</v>
      </c>
      <c r="I95" s="9">
        <v>392.22277430327063</v>
      </c>
      <c r="J95" s="9">
        <v>185.74965860263725</v>
      </c>
      <c r="K95" s="9">
        <v>271.06493032812517</v>
      </c>
      <c r="L95" s="9">
        <v>179.8447804889351</v>
      </c>
      <c r="M95" s="9">
        <v>2.1808960662464263</v>
      </c>
      <c r="N95" s="9">
        <v>1.0328331914757207</v>
      </c>
      <c r="O95" s="9">
        <v>1.5072159981023323</v>
      </c>
      <c r="P95" s="9">
        <f t="shared" si="1"/>
        <v>0.75033617057672963</v>
      </c>
      <c r="Q95" s="9">
        <f t="shared" si="1"/>
        <v>0.78140196981409016</v>
      </c>
      <c r="R95" s="9">
        <f t="shared" si="1"/>
        <v>0.68246609438561667</v>
      </c>
    </row>
    <row r="96" spans="1:18" x14ac:dyDescent="0.3">
      <c r="A96" s="1" t="s">
        <v>0</v>
      </c>
      <c r="B96" s="3"/>
      <c r="C96" s="3"/>
      <c r="D96" s="3"/>
      <c r="E96" s="3"/>
      <c r="F96" s="3"/>
      <c r="G96" s="3"/>
      <c r="H96" s="3"/>
      <c r="I96" s="3"/>
      <c r="J96" s="3"/>
      <c r="K96" s="3"/>
      <c r="L96" s="3"/>
      <c r="M96" s="3"/>
      <c r="N96" s="3"/>
      <c r="O96" s="22"/>
      <c r="P96" s="9" t="str">
        <f t="shared" si="1"/>
        <v/>
      </c>
      <c r="Q96" s="9" t="str">
        <f t="shared" si="1"/>
        <v/>
      </c>
      <c r="R96" s="9" t="str">
        <f t="shared" si="1"/>
        <v/>
      </c>
    </row>
    <row r="97" spans="1:18" x14ac:dyDescent="0.3">
      <c r="A97" s="4" t="s">
        <v>1</v>
      </c>
      <c r="B97" s="6"/>
      <c r="C97" s="6"/>
      <c r="D97" s="6"/>
      <c r="E97" s="6"/>
      <c r="F97" s="6"/>
      <c r="G97" s="6"/>
      <c r="H97" s="6"/>
      <c r="I97" s="6"/>
      <c r="J97" s="6"/>
      <c r="K97" s="6"/>
      <c r="L97" s="6"/>
      <c r="M97" s="6"/>
      <c r="N97" s="6"/>
      <c r="O97" s="6"/>
      <c r="P97" s="9" t="str">
        <f t="shared" si="1"/>
        <v/>
      </c>
      <c r="Q97" s="9" t="str">
        <f t="shared" si="1"/>
        <v/>
      </c>
      <c r="R97" s="9" t="str">
        <f t="shared" si="1"/>
        <v/>
      </c>
    </row>
    <row r="98" spans="1:18" x14ac:dyDescent="0.3">
      <c r="A98" s="7" t="s">
        <v>1</v>
      </c>
      <c r="B98" s="9">
        <v>0.43445834496982338</v>
      </c>
      <c r="C98" s="9">
        <v>8.0971652545374362E-2</v>
      </c>
      <c r="D98" s="9">
        <v>0.14667233879805774</v>
      </c>
      <c r="E98" s="9">
        <v>0.13037913106900589</v>
      </c>
      <c r="F98" s="9">
        <v>3.3322690633662622</v>
      </c>
      <c r="G98" s="9">
        <v>0.62104764682407965</v>
      </c>
      <c r="H98" s="9">
        <v>1.1249679116240492</v>
      </c>
      <c r="I98" s="9">
        <v>0.10581506924104044</v>
      </c>
      <c r="J98" s="9">
        <v>0</v>
      </c>
      <c r="K98" s="9">
        <v>0</v>
      </c>
      <c r="L98" s="9">
        <v>9.8605569103612983E-2</v>
      </c>
      <c r="M98" s="9">
        <v>1.0731145330123477</v>
      </c>
      <c r="N98" s="9">
        <v>0</v>
      </c>
      <c r="O98" s="9">
        <v>0</v>
      </c>
      <c r="P98" s="9">
        <f t="shared" si="1"/>
        <v>0.32203718025347156</v>
      </c>
      <c r="Q98" s="9">
        <f t="shared" si="1"/>
        <v>0</v>
      </c>
      <c r="R98" s="9">
        <f t="shared" si="1"/>
        <v>0</v>
      </c>
    </row>
    <row r="99" spans="1:18" x14ac:dyDescent="0.3">
      <c r="A99" s="4" t="s">
        <v>4</v>
      </c>
      <c r="B99" s="6"/>
      <c r="C99" s="6"/>
      <c r="D99" s="6"/>
      <c r="E99" s="6"/>
      <c r="F99" s="6"/>
      <c r="G99" s="6"/>
      <c r="H99" s="6"/>
      <c r="I99" s="6"/>
      <c r="J99" s="6"/>
      <c r="K99" s="6"/>
      <c r="L99" s="6"/>
      <c r="M99" s="6"/>
      <c r="N99" s="6"/>
      <c r="O99" s="6"/>
      <c r="P99" s="9" t="str">
        <f t="shared" si="1"/>
        <v/>
      </c>
      <c r="Q99" s="9" t="str">
        <f t="shared" si="1"/>
        <v/>
      </c>
      <c r="R99" s="9" t="str">
        <f t="shared" si="1"/>
        <v/>
      </c>
    </row>
    <row r="100" spans="1:18" x14ac:dyDescent="0.3">
      <c r="A100" s="7" t="s">
        <v>5</v>
      </c>
      <c r="B100" s="9">
        <v>23.301978705315143</v>
      </c>
      <c r="C100" s="9">
        <v>8.6952234055595721</v>
      </c>
      <c r="D100" s="9">
        <v>15.301615219785564</v>
      </c>
      <c r="E100" s="9">
        <v>11.124512979741073</v>
      </c>
      <c r="F100" s="9">
        <v>2.0946515813996114</v>
      </c>
      <c r="G100" s="9">
        <v>0.78162733248588079</v>
      </c>
      <c r="H100" s="9">
        <v>1.3754863019757755</v>
      </c>
      <c r="I100" s="9">
        <v>21.962610385225791</v>
      </c>
      <c r="J100" s="9">
        <v>8.1076440929180151</v>
      </c>
      <c r="K100" s="9">
        <v>13.622239422143698</v>
      </c>
      <c r="L100" s="9">
        <v>10.794736624228801</v>
      </c>
      <c r="M100" s="9">
        <v>2.0345665808956084</v>
      </c>
      <c r="N100" s="9">
        <v>0.75107382191432048</v>
      </c>
      <c r="O100" s="9">
        <v>1.261933467794718</v>
      </c>
      <c r="P100" s="9">
        <f t="shared" si="1"/>
        <v>0.97131503824428156</v>
      </c>
      <c r="Q100" s="9">
        <f t="shared" si="1"/>
        <v>0.96091038618827695</v>
      </c>
      <c r="R100" s="9">
        <f t="shared" si="1"/>
        <v>0.91744531805373275</v>
      </c>
    </row>
    <row r="101" spans="1:18" x14ac:dyDescent="0.3">
      <c r="A101" s="7" t="s">
        <v>11</v>
      </c>
      <c r="B101" s="9">
        <v>0.62568108188729876</v>
      </c>
      <c r="C101" s="9">
        <v>2.641220174359233</v>
      </c>
      <c r="D101" s="9">
        <v>3.4569434849715321</v>
      </c>
      <c r="E101" s="9">
        <v>0.23018423319829751</v>
      </c>
      <c r="F101" s="9">
        <v>2.718175233784546</v>
      </c>
      <c r="G101" s="9">
        <v>11.474374841668208</v>
      </c>
      <c r="H101" s="9">
        <v>15.018159310648652</v>
      </c>
      <c r="I101" s="9">
        <v>0.89712584844739718</v>
      </c>
      <c r="J101" s="9">
        <v>3.1128040191405382</v>
      </c>
      <c r="K101" s="9">
        <v>5.7337991285688785</v>
      </c>
      <c r="L101" s="9">
        <v>0.33609162257338226</v>
      </c>
      <c r="M101" s="9">
        <v>2.6692895275945734</v>
      </c>
      <c r="N101" s="9">
        <v>9.2617721182886328</v>
      </c>
      <c r="O101" s="9">
        <v>17.060226270046229</v>
      </c>
      <c r="P101" s="9">
        <f t="shared" si="1"/>
        <v>0.98201524847170785</v>
      </c>
      <c r="Q101" s="9">
        <f t="shared" si="1"/>
        <v>0.80717008517582167</v>
      </c>
      <c r="R101" s="9">
        <f t="shared" si="1"/>
        <v>1.1359731853390078</v>
      </c>
    </row>
    <row r="102" spans="1:18" x14ac:dyDescent="0.3">
      <c r="A102" s="4" t="s">
        <v>14</v>
      </c>
      <c r="B102" s="6"/>
      <c r="C102" s="6"/>
      <c r="D102" s="6"/>
      <c r="E102" s="6"/>
      <c r="F102" s="6"/>
      <c r="G102" s="6"/>
      <c r="H102" s="6"/>
      <c r="I102" s="6"/>
      <c r="J102" s="6"/>
      <c r="K102" s="6"/>
      <c r="L102" s="6"/>
      <c r="M102" s="6"/>
      <c r="N102" s="6"/>
      <c r="O102" s="6"/>
      <c r="P102" s="9" t="str">
        <f t="shared" si="1"/>
        <v/>
      </c>
      <c r="Q102" s="9" t="str">
        <f t="shared" si="1"/>
        <v/>
      </c>
      <c r="R102" s="9" t="str">
        <f t="shared" si="1"/>
        <v/>
      </c>
    </row>
    <row r="103" spans="1:18" x14ac:dyDescent="0.3">
      <c r="A103" s="7" t="s">
        <v>15</v>
      </c>
      <c r="B103" s="9">
        <v>18.088002815268233</v>
      </c>
      <c r="C103" s="9">
        <v>11.704769209770699</v>
      </c>
      <c r="D103" s="9">
        <v>13.395637326831148</v>
      </c>
      <c r="E103" s="9">
        <v>13.798451841743679</v>
      </c>
      <c r="F103" s="9">
        <v>1.3108719023497706</v>
      </c>
      <c r="G103" s="9">
        <v>0.84826684500654781</v>
      </c>
      <c r="H103" s="9">
        <v>0.9708072673998166</v>
      </c>
      <c r="I103" s="9">
        <v>22.476157175408588</v>
      </c>
      <c r="J103" s="9">
        <v>14.195639247930249</v>
      </c>
      <c r="K103" s="9">
        <v>18.04828262446383</v>
      </c>
      <c r="L103" s="9">
        <v>21.138905002276609</v>
      </c>
      <c r="M103" s="9">
        <v>1.0632602385501029</v>
      </c>
      <c r="N103" s="9">
        <v>0.67154089799833117</v>
      </c>
      <c r="O103" s="9">
        <v>0.85379458503267192</v>
      </c>
      <c r="P103" s="9">
        <f t="shared" si="1"/>
        <v>0.81110918362364959</v>
      </c>
      <c r="Q103" s="9">
        <f t="shared" si="1"/>
        <v>0.79166231941217446</v>
      </c>
      <c r="R103" s="9">
        <f t="shared" si="1"/>
        <v>0.87946867900922476</v>
      </c>
    </row>
    <row r="104" spans="1:18" x14ac:dyDescent="0.3">
      <c r="A104" s="7" t="s">
        <v>18</v>
      </c>
      <c r="B104" s="9">
        <v>6.7009178431488419</v>
      </c>
      <c r="C104" s="9">
        <v>3.5911178265827628</v>
      </c>
      <c r="D104" s="9">
        <v>2.9055992841510747</v>
      </c>
      <c r="E104" s="9">
        <v>11.738879345385577</v>
      </c>
      <c r="F104" s="9">
        <v>0.57083113694178123</v>
      </c>
      <c r="G104" s="9">
        <v>0.30591658035861757</v>
      </c>
      <c r="H104" s="9">
        <v>0.24751930730877078</v>
      </c>
      <c r="I104" s="9">
        <v>7.4744987212512468</v>
      </c>
      <c r="J104" s="9">
        <v>3.9519266874781986</v>
      </c>
      <c r="K104" s="9">
        <v>3.7089657305751191</v>
      </c>
      <c r="L104" s="9">
        <v>13.171739325201388</v>
      </c>
      <c r="M104" s="9">
        <v>0.56746482273228305</v>
      </c>
      <c r="N104" s="9">
        <v>0.30003073929021717</v>
      </c>
      <c r="O104" s="9">
        <v>0.28158511484347276</v>
      </c>
      <c r="P104" s="9">
        <f t="shared" si="1"/>
        <v>0.99410278453356071</v>
      </c>
      <c r="Q104" s="9">
        <f t="shared" si="1"/>
        <v>0.9807599801831578</v>
      </c>
      <c r="R104" s="9">
        <f t="shared" si="1"/>
        <v>1.1376288900655585</v>
      </c>
    </row>
    <row r="105" spans="1:18" x14ac:dyDescent="0.3">
      <c r="A105" s="4" t="s">
        <v>25</v>
      </c>
      <c r="B105" s="6"/>
      <c r="C105" s="6"/>
      <c r="D105" s="6"/>
      <c r="E105" s="6"/>
      <c r="F105" s="6"/>
      <c r="G105" s="6"/>
      <c r="H105" s="6"/>
      <c r="I105" s="6"/>
      <c r="J105" s="6"/>
      <c r="K105" s="6"/>
      <c r="L105" s="6"/>
      <c r="M105" s="6"/>
      <c r="N105" s="6"/>
      <c r="O105" s="6"/>
      <c r="P105" s="9" t="str">
        <f t="shared" si="1"/>
        <v/>
      </c>
      <c r="Q105" s="9" t="str">
        <f t="shared" si="1"/>
        <v/>
      </c>
      <c r="R105" s="9" t="str">
        <f t="shared" si="1"/>
        <v/>
      </c>
    </row>
    <row r="106" spans="1:18" x14ac:dyDescent="0.3">
      <c r="A106" s="7" t="s">
        <v>25</v>
      </c>
      <c r="B106" s="9">
        <v>15.860484936317228</v>
      </c>
      <c r="C106" s="9">
        <v>12.357101033499257</v>
      </c>
      <c r="D106" s="9">
        <v>12.812592456250584</v>
      </c>
      <c r="E106" s="9">
        <v>11.544046144146115</v>
      </c>
      <c r="F106" s="9">
        <v>1.3739103896738962</v>
      </c>
      <c r="G106" s="9">
        <v>1.070430668692834</v>
      </c>
      <c r="H106" s="9">
        <v>1.1098874949272217</v>
      </c>
      <c r="I106" s="9">
        <v>22.106123294232916</v>
      </c>
      <c r="J106" s="9">
        <v>14.468915373908795</v>
      </c>
      <c r="K106" s="9">
        <v>15.139012882747894</v>
      </c>
      <c r="L106" s="9">
        <v>18.481491354587156</v>
      </c>
      <c r="M106" s="9">
        <v>1.1961222647081518</v>
      </c>
      <c r="N106" s="9">
        <v>0.78288678636951936</v>
      </c>
      <c r="O106" s="9">
        <v>0.81914454803942804</v>
      </c>
      <c r="P106" s="9">
        <f t="shared" si="1"/>
        <v>0.87059700086557812</v>
      </c>
      <c r="Q106" s="9">
        <f t="shared" si="1"/>
        <v>0.73137551946783119</v>
      </c>
      <c r="R106" s="9">
        <f t="shared" si="1"/>
        <v>0.73804286631154592</v>
      </c>
    </row>
    <row r="107" spans="1:18" x14ac:dyDescent="0.3">
      <c r="A107" s="4" t="s">
        <v>28</v>
      </c>
      <c r="B107" s="6"/>
      <c r="C107" s="6"/>
      <c r="D107" s="6"/>
      <c r="E107" s="6"/>
      <c r="F107" s="6"/>
      <c r="G107" s="6"/>
      <c r="H107" s="6"/>
      <c r="I107" s="6"/>
      <c r="J107" s="6"/>
      <c r="K107" s="6"/>
      <c r="L107" s="6"/>
      <c r="M107" s="6"/>
      <c r="N107" s="6"/>
      <c r="O107" s="6"/>
      <c r="P107" s="9" t="str">
        <f t="shared" si="1"/>
        <v/>
      </c>
      <c r="Q107" s="9" t="str">
        <f t="shared" si="1"/>
        <v/>
      </c>
      <c r="R107" s="9" t="str">
        <f t="shared" si="1"/>
        <v/>
      </c>
    </row>
    <row r="108" spans="1:18" x14ac:dyDescent="0.3">
      <c r="A108" s="7" t="s">
        <v>29</v>
      </c>
      <c r="B108" s="9">
        <v>3.2198297086102973E-2</v>
      </c>
      <c r="C108" s="9">
        <v>4.8369592585991918E-2</v>
      </c>
      <c r="D108" s="9">
        <v>4.8008924855195576E-2</v>
      </c>
      <c r="E108" s="9">
        <v>0.11979598486021403</v>
      </c>
      <c r="F108" s="23">
        <v>0.26877609565691285</v>
      </c>
      <c r="G108" s="23">
        <v>0.40376639202418008</v>
      </c>
      <c r="H108" s="23">
        <v>0.40075570905999564</v>
      </c>
      <c r="I108" s="9">
        <v>0.14393551855406039</v>
      </c>
      <c r="J108" s="9">
        <v>9.2258287776405185E-2</v>
      </c>
      <c r="K108" s="9">
        <v>7.1929427791200207E-2</v>
      </c>
      <c r="L108" s="9">
        <v>0.20630300455159556</v>
      </c>
      <c r="M108" s="23">
        <v>0.69768988031418944</v>
      </c>
      <c r="N108" s="23">
        <v>0.44719798423164386</v>
      </c>
      <c r="O108" s="23">
        <v>0.34865913827838091</v>
      </c>
      <c r="P108" s="9">
        <f t="shared" si="1"/>
        <v>2.5958033158007332</v>
      </c>
      <c r="Q108" s="9">
        <f t="shared" si="1"/>
        <v>1.107566139890273</v>
      </c>
      <c r="R108" s="9">
        <f t="shared" si="1"/>
        <v>0.87000417061104041</v>
      </c>
    </row>
    <row r="109" spans="1:18" x14ac:dyDescent="0.3">
      <c r="A109" s="7" t="s">
        <v>31</v>
      </c>
      <c r="B109" s="9">
        <v>23.1700068008148</v>
      </c>
      <c r="C109" s="9">
        <v>10.687209657093335</v>
      </c>
      <c r="D109" s="9">
        <v>11.560231543437574</v>
      </c>
      <c r="E109" s="9">
        <v>19.609854796987115</v>
      </c>
      <c r="F109" s="23">
        <v>1.181549126226813</v>
      </c>
      <c r="G109" s="23">
        <v>0.54499177927290587</v>
      </c>
      <c r="H109" s="23">
        <v>0.58951132800910411</v>
      </c>
      <c r="I109" s="9">
        <v>21.053625031799605</v>
      </c>
      <c r="J109" s="9">
        <v>10.300422838071604</v>
      </c>
      <c r="K109" s="9">
        <v>9.6634453361256831</v>
      </c>
      <c r="L109" s="9">
        <v>18.077114511593109</v>
      </c>
      <c r="M109" s="23">
        <v>1.1646562850668241</v>
      </c>
      <c r="N109" s="23">
        <v>0.56980459085247248</v>
      </c>
      <c r="O109" s="23">
        <v>0.53456791070988563</v>
      </c>
      <c r="P109" s="9">
        <f t="shared" si="1"/>
        <v>0.98570280254538811</v>
      </c>
      <c r="Q109" s="9">
        <f t="shared" si="1"/>
        <v>1.0455287813931256</v>
      </c>
      <c r="R109" s="9">
        <f t="shared" si="1"/>
        <v>0.9067983689392819</v>
      </c>
    </row>
    <row r="110" spans="1:18" x14ac:dyDescent="0.3">
      <c r="A110" s="7" t="s">
        <v>35</v>
      </c>
      <c r="B110" s="9">
        <v>0</v>
      </c>
      <c r="C110" s="9">
        <v>0</v>
      </c>
      <c r="D110" s="9">
        <v>0</v>
      </c>
      <c r="E110" s="9">
        <v>0</v>
      </c>
      <c r="F110" s="23"/>
      <c r="G110" s="23"/>
      <c r="H110" s="23"/>
      <c r="I110" s="9">
        <v>4.6595012657777417</v>
      </c>
      <c r="J110" s="9">
        <v>1.4097084546121037</v>
      </c>
      <c r="K110" s="9">
        <v>2.5170381212621735</v>
      </c>
      <c r="L110" s="9">
        <v>0.97148138561170716</v>
      </c>
      <c r="M110" s="23">
        <v>4.7962846584485197</v>
      </c>
      <c r="N110" s="23">
        <v>1.4510915757016389</v>
      </c>
      <c r="O110" s="23">
        <v>2.5909277918663203</v>
      </c>
      <c r="P110" s="9" t="str">
        <f t="shared" si="1"/>
        <v/>
      </c>
      <c r="Q110" s="9" t="str">
        <f t="shared" si="1"/>
        <v/>
      </c>
      <c r="R110" s="9" t="str">
        <f t="shared" si="1"/>
        <v/>
      </c>
    </row>
    <row r="111" spans="1:18" x14ac:dyDescent="0.3">
      <c r="A111" s="7" t="s">
        <v>38</v>
      </c>
      <c r="B111" s="9">
        <v>204.36127114449869</v>
      </c>
      <c r="C111" s="9">
        <v>154.29355993509284</v>
      </c>
      <c r="D111" s="9">
        <v>144.84221459698108</v>
      </c>
      <c r="E111" s="9">
        <v>217.89329586654185</v>
      </c>
      <c r="F111" s="23">
        <v>0.93789609419497044</v>
      </c>
      <c r="G111" s="23">
        <v>0.7081152236533087</v>
      </c>
      <c r="H111" s="23">
        <v>0.66473919732572195</v>
      </c>
      <c r="I111" s="9">
        <v>225.7637455129925</v>
      </c>
      <c r="J111" s="9">
        <v>176.79482568798741</v>
      </c>
      <c r="K111" s="9">
        <v>176.28553212878509</v>
      </c>
      <c r="L111" s="9">
        <v>232.93927509636254</v>
      </c>
      <c r="M111" s="23">
        <v>0.96919570742030658</v>
      </c>
      <c r="N111" s="23">
        <v>0.75897388113211384</v>
      </c>
      <c r="O111" s="23">
        <v>0.75678750204687095</v>
      </c>
      <c r="P111" s="9">
        <f t="shared" si="1"/>
        <v>1.0333721543559702</v>
      </c>
      <c r="Q111" s="9">
        <f t="shared" si="1"/>
        <v>1.0718225731914293</v>
      </c>
      <c r="R111" s="9">
        <f t="shared" si="1"/>
        <v>1.1384728102261215</v>
      </c>
    </row>
    <row r="112" spans="1:18" x14ac:dyDescent="0.3">
      <c r="A112" s="7" t="s">
        <v>42</v>
      </c>
      <c r="B112" s="9">
        <v>0.16068120519953777</v>
      </c>
      <c r="C112" s="9">
        <v>3.9473352087975422E-2</v>
      </c>
      <c r="D112" s="9">
        <v>0.10702219569759211</v>
      </c>
      <c r="E112" s="9">
        <v>0.10246835515802499</v>
      </c>
      <c r="F112" s="23">
        <v>1.5681056356544212</v>
      </c>
      <c r="G112" s="23">
        <v>0.38522480454673325</v>
      </c>
      <c r="H112" s="23">
        <v>1.0444414329921101</v>
      </c>
      <c r="I112" s="9">
        <v>8.8169743952707366E-2</v>
      </c>
      <c r="J112" s="9">
        <v>0.11662356886502454</v>
      </c>
      <c r="K112" s="9">
        <v>0.10822749350351349</v>
      </c>
      <c r="L112" s="9">
        <v>0.1553241335051691</v>
      </c>
      <c r="M112" s="23">
        <v>0.56764999722192644</v>
      </c>
      <c r="N112" s="23">
        <v>0.75083997723472484</v>
      </c>
      <c r="O112" s="23">
        <v>0.69678478843670311</v>
      </c>
      <c r="P112" s="9">
        <f t="shared" si="1"/>
        <v>0.36199729426074523</v>
      </c>
      <c r="Q112" s="9">
        <f t="shared" si="1"/>
        <v>1.9490956147493801</v>
      </c>
      <c r="R112" s="9">
        <f t="shared" si="1"/>
        <v>0.6671362954651826</v>
      </c>
    </row>
    <row r="113" spans="1:18" x14ac:dyDescent="0.3">
      <c r="A113" s="4" t="s">
        <v>46</v>
      </c>
      <c r="B113" s="6"/>
      <c r="C113" s="6"/>
      <c r="D113" s="6"/>
      <c r="E113" s="6"/>
      <c r="F113" s="6"/>
      <c r="G113" s="6"/>
      <c r="H113" s="6"/>
      <c r="I113" s="6"/>
      <c r="J113" s="6"/>
      <c r="K113" s="6"/>
      <c r="L113" s="6"/>
      <c r="M113" s="6"/>
      <c r="N113" s="6"/>
      <c r="O113" s="6"/>
      <c r="P113" s="9" t="str">
        <f t="shared" si="1"/>
        <v/>
      </c>
      <c r="Q113" s="9" t="str">
        <f t="shared" si="1"/>
        <v/>
      </c>
      <c r="R113" s="9" t="str">
        <f t="shared" si="1"/>
        <v/>
      </c>
    </row>
    <row r="114" spans="1:18" x14ac:dyDescent="0.3">
      <c r="A114" s="7" t="s">
        <v>65</v>
      </c>
      <c r="B114" s="9">
        <v>198.15522836241291</v>
      </c>
      <c r="C114" s="9">
        <v>187.69174181819301</v>
      </c>
      <c r="D114" s="9">
        <v>334.23787186134996</v>
      </c>
      <c r="E114" s="9">
        <v>63.54353253303816</v>
      </c>
      <c r="F114" s="23">
        <v>3.1184169413210725</v>
      </c>
      <c r="G114" s="23">
        <v>2.9537505130141533</v>
      </c>
      <c r="H114" s="23">
        <v>5.2599825432677951</v>
      </c>
      <c r="I114" s="9">
        <v>231.37631417874874</v>
      </c>
      <c r="J114" s="9">
        <v>212.25700913668672</v>
      </c>
      <c r="K114" s="9">
        <v>402.14419378744753</v>
      </c>
      <c r="L114" s="9">
        <v>79.583785314702112</v>
      </c>
      <c r="M114" s="23">
        <v>2.9073298444376063</v>
      </c>
      <c r="N114" s="23">
        <v>2.667088632406065</v>
      </c>
      <c r="O114" s="23">
        <v>5.0530920613693953</v>
      </c>
      <c r="P114" s="9">
        <f t="shared" si="1"/>
        <v>0.93230953369755554</v>
      </c>
      <c r="Q114" s="9">
        <f t="shared" si="1"/>
        <v>0.9029498668404583</v>
      </c>
      <c r="R114" s="9">
        <f t="shared" si="1"/>
        <v>0.96066707822762698</v>
      </c>
    </row>
    <row r="115" spans="1:18" x14ac:dyDescent="0.3">
      <c r="A115" s="7" t="s">
        <v>59</v>
      </c>
      <c r="B115" s="9">
        <v>5.9409984036795107</v>
      </c>
      <c r="C115" s="9">
        <v>8.1445742551846223</v>
      </c>
      <c r="D115" s="9">
        <v>6.1315616456308124</v>
      </c>
      <c r="E115" s="9">
        <v>11.255186387630641</v>
      </c>
      <c r="F115" s="23">
        <v>0.52784540380500677</v>
      </c>
      <c r="G115" s="23">
        <v>0.72362855440008034</v>
      </c>
      <c r="H115" s="23">
        <v>0.54477655317812856</v>
      </c>
      <c r="I115" s="9">
        <v>8.9726652416784471</v>
      </c>
      <c r="J115" s="9">
        <v>14.482207706659844</v>
      </c>
      <c r="K115" s="9">
        <v>12.015578965330189</v>
      </c>
      <c r="L115" s="9">
        <v>16.127441152370373</v>
      </c>
      <c r="M115" s="23">
        <v>0.55636012910576738</v>
      </c>
      <c r="N115" s="23">
        <v>0.89798546277946167</v>
      </c>
      <c r="O115" s="23">
        <v>0.7450393929085376</v>
      </c>
      <c r="P115" s="9">
        <f t="shared" si="1"/>
        <v>1.0540209786714261</v>
      </c>
      <c r="Q115" s="9">
        <f t="shared" si="1"/>
        <v>1.2409480766329499</v>
      </c>
      <c r="R115" s="9">
        <f t="shared" si="1"/>
        <v>1.3676054678970884</v>
      </c>
    </row>
    <row r="116" spans="1:18" x14ac:dyDescent="0.3">
      <c r="A116" s="7" t="s">
        <v>63</v>
      </c>
      <c r="B116" s="9">
        <v>3.4665014465525328</v>
      </c>
      <c r="C116" s="9">
        <v>4.1156232447728769</v>
      </c>
      <c r="D116" s="9">
        <v>6.1799610578259001</v>
      </c>
      <c r="E116" s="9">
        <v>3.378152683195323</v>
      </c>
      <c r="F116" s="9">
        <v>1.0261529811238852</v>
      </c>
      <c r="G116" s="9">
        <v>1.2183058703196317</v>
      </c>
      <c r="H116" s="9">
        <v>1.8293906869775958</v>
      </c>
      <c r="I116" s="9">
        <v>1.3800652066004837</v>
      </c>
      <c r="J116" s="9">
        <v>1.2532641424496558</v>
      </c>
      <c r="K116" s="9">
        <v>2.0098644018951841</v>
      </c>
      <c r="L116" s="9">
        <v>1.3708574533258555</v>
      </c>
      <c r="M116" s="9">
        <v>1.0067167839021403</v>
      </c>
      <c r="N116" s="9">
        <v>0.9142191548866696</v>
      </c>
      <c r="O116" s="9">
        <v>1.4661366847581603</v>
      </c>
      <c r="P116" s="9">
        <f t="shared" si="1"/>
        <v>0.98105916215293976</v>
      </c>
      <c r="Q116" s="9">
        <f t="shared" si="1"/>
        <v>0.75040199440787181</v>
      </c>
      <c r="R116" s="9">
        <f t="shared" si="1"/>
        <v>0.80143443125340219</v>
      </c>
    </row>
    <row r="117" spans="1:18" x14ac:dyDescent="0.3">
      <c r="A117" s="7" t="s">
        <v>52</v>
      </c>
      <c r="B117" s="9">
        <v>30.42706820604036</v>
      </c>
      <c r="C117" s="9">
        <v>45.076362655982336</v>
      </c>
      <c r="D117" s="9">
        <v>63.217326485656244</v>
      </c>
      <c r="E117" s="9">
        <v>21.269349678426913</v>
      </c>
      <c r="F117" s="23">
        <v>1.4305594043104168</v>
      </c>
      <c r="G117" s="23">
        <v>2.1193108081580139</v>
      </c>
      <c r="H117" s="23">
        <v>2.9722265815102165</v>
      </c>
      <c r="I117" s="9">
        <v>22.901033559232545</v>
      </c>
      <c r="J117" s="9">
        <v>32.558361376252364</v>
      </c>
      <c r="K117" s="9">
        <v>57.337302593842288</v>
      </c>
      <c r="L117" s="9">
        <v>12.524156183955307</v>
      </c>
      <c r="M117" s="23">
        <v>1.8285490234121362</v>
      </c>
      <c r="N117" s="23">
        <v>2.5996451096611897</v>
      </c>
      <c r="O117" s="23">
        <v>4.5781369819786413</v>
      </c>
      <c r="P117" s="9">
        <f t="shared" si="1"/>
        <v>1.2782055872007394</v>
      </c>
      <c r="Q117" s="9">
        <f t="shared" si="1"/>
        <v>1.2266464643384023</v>
      </c>
      <c r="R117" s="9">
        <f t="shared" si="1"/>
        <v>1.5403055105080334</v>
      </c>
    </row>
    <row r="118" spans="1:18" x14ac:dyDescent="0.3">
      <c r="A118" s="7" t="s">
        <v>57</v>
      </c>
      <c r="B118" s="9">
        <v>0.60684048072333363</v>
      </c>
      <c r="C118" s="9">
        <v>1.0738956882995707</v>
      </c>
      <c r="D118" s="9">
        <v>0.22050045694235176</v>
      </c>
      <c r="E118" s="9">
        <v>2.9327479095171158</v>
      </c>
      <c r="F118" s="24">
        <v>0.20691873268550087</v>
      </c>
      <c r="G118" s="24">
        <v>0.36617388245837684</v>
      </c>
      <c r="H118" s="24">
        <v>7.5185615588302543E-2</v>
      </c>
      <c r="I118" s="24">
        <v>8.2814084522251221</v>
      </c>
      <c r="J118" s="24">
        <v>17.766449175463958</v>
      </c>
      <c r="K118" s="24">
        <v>15.471608622925803</v>
      </c>
      <c r="L118" s="24">
        <v>14.024382514283088</v>
      </c>
      <c r="M118" s="24">
        <v>0.59050075422507531</v>
      </c>
      <c r="N118" s="24">
        <v>1.2668257698597263</v>
      </c>
      <c r="O118" s="24">
        <v>1.1031935707093552</v>
      </c>
      <c r="P118" s="9">
        <f t="shared" si="1"/>
        <v>2.8537810306550977</v>
      </c>
      <c r="Q118" s="9">
        <f t="shared" si="1"/>
        <v>3.4596289646728886</v>
      </c>
      <c r="R118" s="9">
        <f t="shared" si="1"/>
        <v>14.672933939254614</v>
      </c>
    </row>
    <row r="119" spans="1:18" x14ac:dyDescent="0.3">
      <c r="A119" s="7" t="s">
        <v>47</v>
      </c>
      <c r="B119" s="9">
        <v>0.68868221352111614</v>
      </c>
      <c r="C119" s="9">
        <v>1.1511749992956752</v>
      </c>
      <c r="D119" s="9">
        <v>1.7237220704361678</v>
      </c>
      <c r="E119" s="9">
        <v>0.31314880062769868</v>
      </c>
      <c r="F119" s="9">
        <v>2.1992171521675012</v>
      </c>
      <c r="G119" s="9">
        <v>3.6761277609499849</v>
      </c>
      <c r="H119" s="9">
        <v>5.5044824281013094</v>
      </c>
      <c r="I119" s="9">
        <v>6.4502256472770636</v>
      </c>
      <c r="J119" s="9">
        <v>2.6994664820740297</v>
      </c>
      <c r="K119" s="9">
        <v>19.405372901039858</v>
      </c>
      <c r="L119" s="9">
        <v>0.56112196812453774</v>
      </c>
      <c r="M119" s="9">
        <v>11.495229225895276</v>
      </c>
      <c r="N119" s="9">
        <v>4.810837278562758</v>
      </c>
      <c r="O119" s="9">
        <v>34.583163738713132</v>
      </c>
      <c r="P119" s="9">
        <f t="shared" si="1"/>
        <v>5.2269641561161091</v>
      </c>
      <c r="Q119" s="9">
        <f t="shared" si="1"/>
        <v>1.308669771944907</v>
      </c>
      <c r="R119" s="9">
        <f t="shared" si="1"/>
        <v>6.2827276116207145</v>
      </c>
    </row>
    <row r="120" spans="1:18" x14ac:dyDescent="0.3">
      <c r="A120" s="7" t="s">
        <v>49</v>
      </c>
      <c r="B120" s="9">
        <v>0.62600308672128802</v>
      </c>
      <c r="C120" s="9">
        <v>1.1681203759739378</v>
      </c>
      <c r="D120" s="9">
        <v>0.78069594920215479</v>
      </c>
      <c r="E120" s="9">
        <v>1.9333764855860056</v>
      </c>
      <c r="F120" s="9">
        <v>0.32378747304953737</v>
      </c>
      <c r="G120" s="9">
        <v>0.60418670894297188</v>
      </c>
      <c r="H120" s="9">
        <v>0.40379923673558393</v>
      </c>
      <c r="I120" s="9">
        <v>0.85132463323363328</v>
      </c>
      <c r="J120" s="9">
        <v>1.4915254851876467</v>
      </c>
      <c r="K120" s="9">
        <v>0.99725438792097831</v>
      </c>
      <c r="L120" s="9">
        <v>2.4220181835343602</v>
      </c>
      <c r="M120" s="9">
        <v>0.35149390661936619</v>
      </c>
      <c r="N120" s="9">
        <v>0.61581927639003919</v>
      </c>
      <c r="O120" s="9">
        <v>0.41174521095697242</v>
      </c>
      <c r="P120" s="9">
        <f t="shared" si="1"/>
        <v>1.085569813152067</v>
      </c>
      <c r="Q120" s="9">
        <f t="shared" si="1"/>
        <v>1.0192532660432378</v>
      </c>
      <c r="R120" s="9">
        <f t="shared" si="1"/>
        <v>1.0196780318002228</v>
      </c>
    </row>
    <row r="121" spans="1:18" x14ac:dyDescent="0.3">
      <c r="A121" s="4" t="s">
        <v>72</v>
      </c>
      <c r="B121" s="6"/>
      <c r="C121" s="6"/>
      <c r="D121" s="6"/>
      <c r="E121" s="6"/>
      <c r="F121" s="6"/>
      <c r="G121" s="6"/>
      <c r="H121" s="6"/>
      <c r="I121" s="6"/>
      <c r="J121" s="6"/>
      <c r="K121" s="6"/>
      <c r="L121" s="6"/>
      <c r="M121" s="6"/>
      <c r="N121" s="6"/>
      <c r="O121" s="6"/>
      <c r="P121" s="9" t="str">
        <f t="shared" si="1"/>
        <v/>
      </c>
      <c r="Q121" s="9" t="str">
        <f t="shared" si="1"/>
        <v/>
      </c>
      <c r="R121" s="9" t="str">
        <f t="shared" si="1"/>
        <v/>
      </c>
    </row>
    <row r="122" spans="1:18" x14ac:dyDescent="0.3">
      <c r="A122" s="7" t="s">
        <v>73</v>
      </c>
      <c r="B122" s="9">
        <v>101.76246541414027</v>
      </c>
      <c r="C122" s="9">
        <v>73.969866838419989</v>
      </c>
      <c r="D122" s="9">
        <v>122.53545181557149</v>
      </c>
      <c r="E122" s="9">
        <v>41.202013420268187</v>
      </c>
      <c r="F122" s="23">
        <v>2.4698420530119298</v>
      </c>
      <c r="G122" s="23">
        <v>1.7952973822884239</v>
      </c>
      <c r="H122" s="23">
        <v>2.9740161133798759</v>
      </c>
      <c r="I122" s="9">
        <v>135.21186602111598</v>
      </c>
      <c r="J122" s="9">
        <v>100.37026526714686</v>
      </c>
      <c r="K122" s="9">
        <v>193.18085737295195</v>
      </c>
      <c r="L122" s="9">
        <v>53.084375372259018</v>
      </c>
      <c r="M122" s="23">
        <v>2.5471123107869396</v>
      </c>
      <c r="N122" s="23">
        <v>1.8907685088746216</v>
      </c>
      <c r="O122" s="23">
        <v>3.6391283879343703</v>
      </c>
      <c r="P122" s="9">
        <f t="shared" si="1"/>
        <v>1.0312855057596821</v>
      </c>
      <c r="Q122" s="9">
        <f t="shared" si="1"/>
        <v>1.0531784469403631</v>
      </c>
      <c r="R122" s="9">
        <f t="shared" si="1"/>
        <v>1.2236411132953193</v>
      </c>
    </row>
    <row r="123" spans="1:18" x14ac:dyDescent="0.3">
      <c r="A123" s="7" t="s">
        <v>89</v>
      </c>
      <c r="B123" s="9">
        <v>13.349461586222358</v>
      </c>
      <c r="C123" s="9">
        <v>15.166052761420733</v>
      </c>
      <c r="D123" s="9">
        <v>23.030315272001673</v>
      </c>
      <c r="E123" s="9">
        <v>8.7823333126265055</v>
      </c>
      <c r="F123" s="9">
        <v>1.5200358618853165</v>
      </c>
      <c r="G123" s="9">
        <v>1.7268819369012389</v>
      </c>
      <c r="H123" s="9">
        <v>2.6223458450262425</v>
      </c>
      <c r="I123" s="9">
        <v>19.217368122777899</v>
      </c>
      <c r="J123" s="9">
        <v>23.045084863350812</v>
      </c>
      <c r="K123" s="9">
        <v>37.520661800611173</v>
      </c>
      <c r="L123" s="9">
        <v>12.956178059680555</v>
      </c>
      <c r="M123" s="9">
        <v>1.4832590316570347</v>
      </c>
      <c r="N123" s="9">
        <v>1.7786946703879283</v>
      </c>
      <c r="O123" s="9">
        <v>2.8959668219885728</v>
      </c>
      <c r="P123" s="9">
        <f t="shared" si="1"/>
        <v>0.97580528778928466</v>
      </c>
      <c r="Q123" s="9">
        <f t="shared" si="1"/>
        <v>1.0300036339367029</v>
      </c>
      <c r="R123" s="9">
        <f t="shared" si="1"/>
        <v>1.1043420636074004</v>
      </c>
    </row>
    <row r="124" spans="1:18" x14ac:dyDescent="0.3">
      <c r="A124" s="7" t="s">
        <v>92</v>
      </c>
      <c r="B124" s="9">
        <v>0.25611600949967495</v>
      </c>
      <c r="C124" s="9">
        <v>0.28619774339674436</v>
      </c>
      <c r="D124" s="9">
        <v>0.45811156054849733</v>
      </c>
      <c r="E124" s="9">
        <v>0.30135828204371967</v>
      </c>
      <c r="F124" s="9">
        <v>0.84987214475332995</v>
      </c>
      <c r="G124" s="9">
        <v>0.94969264310852464</v>
      </c>
      <c r="H124" s="9">
        <v>1.5201558671018591</v>
      </c>
      <c r="I124" s="9">
        <v>0.31894374686705279</v>
      </c>
      <c r="J124" s="9">
        <v>0.30363137098796972</v>
      </c>
      <c r="K124" s="9">
        <v>0.48916302532767375</v>
      </c>
      <c r="L124" s="9">
        <v>0.4548008070466365</v>
      </c>
      <c r="M124" s="9">
        <v>0.70128227990225933</v>
      </c>
      <c r="N124" s="9">
        <v>0.66761396700167808</v>
      </c>
      <c r="O124" s="9">
        <v>1.0755544355872562</v>
      </c>
      <c r="P124" s="9">
        <f t="shared" si="1"/>
        <v>0.82516209553591391</v>
      </c>
      <c r="Q124" s="9">
        <f t="shared" si="1"/>
        <v>0.70297898151179794</v>
      </c>
      <c r="R124" s="9">
        <f t="shared" si="1"/>
        <v>0.7075290493979246</v>
      </c>
    </row>
    <row r="125" spans="1:18" x14ac:dyDescent="0.3">
      <c r="A125" s="4" t="s">
        <v>96</v>
      </c>
      <c r="B125" s="6"/>
      <c r="C125" s="6"/>
      <c r="D125" s="6"/>
      <c r="E125" s="6"/>
      <c r="F125" s="6"/>
      <c r="G125" s="6"/>
      <c r="H125" s="6"/>
      <c r="I125" s="6"/>
      <c r="J125" s="6"/>
      <c r="K125" s="6"/>
      <c r="L125" s="6"/>
      <c r="M125" s="6"/>
      <c r="N125" s="6"/>
      <c r="O125" s="6"/>
      <c r="P125" s="9" t="str">
        <f t="shared" si="1"/>
        <v/>
      </c>
      <c r="Q125" s="9" t="str">
        <f t="shared" si="1"/>
        <v/>
      </c>
      <c r="R125" s="9" t="str">
        <f t="shared" si="1"/>
        <v/>
      </c>
    </row>
    <row r="126" spans="1:18" x14ac:dyDescent="0.3">
      <c r="A126" s="7" t="s">
        <v>96</v>
      </c>
      <c r="B126" s="9">
        <v>0.8417762550210981</v>
      </c>
      <c r="C126" s="9">
        <v>0.62582260959259595</v>
      </c>
      <c r="D126" s="9">
        <v>0.20169564859017047</v>
      </c>
      <c r="E126" s="9">
        <v>1.4039876454161699</v>
      </c>
      <c r="F126" s="9">
        <v>0.59956101306830145</v>
      </c>
      <c r="G126" s="9">
        <v>0.44574652179869406</v>
      </c>
      <c r="H126" s="9">
        <v>0.14365913350354578</v>
      </c>
      <c r="I126" s="9">
        <v>1.2936817305143502</v>
      </c>
      <c r="J126" s="9">
        <v>0.93846757034004602</v>
      </c>
      <c r="K126" s="9">
        <v>0.43048007729564058</v>
      </c>
      <c r="L126" s="9">
        <v>1.8431889197542481</v>
      </c>
      <c r="M126" s="9">
        <v>0.70187147755143642</v>
      </c>
      <c r="N126" s="9">
        <v>0.50915430332837053</v>
      </c>
      <c r="O126" s="9">
        <v>0.23355179313525623</v>
      </c>
      <c r="P126" s="9">
        <f t="shared" si="1"/>
        <v>1.1706422903643334</v>
      </c>
      <c r="Q126" s="9">
        <f t="shared" si="1"/>
        <v>1.1422507600817857</v>
      </c>
      <c r="R126" s="9">
        <f t="shared" si="1"/>
        <v>1.625735777735926</v>
      </c>
    </row>
    <row r="127" spans="1:18" x14ac:dyDescent="0.3">
      <c r="A127" s="4" t="s">
        <v>99</v>
      </c>
      <c r="B127" s="6"/>
      <c r="C127" s="6"/>
      <c r="D127" s="6"/>
      <c r="E127" s="6"/>
      <c r="F127" s="6"/>
      <c r="G127" s="6"/>
      <c r="H127" s="6"/>
      <c r="I127" s="6"/>
      <c r="J127" s="6"/>
      <c r="K127" s="6"/>
      <c r="L127" s="6"/>
      <c r="M127" s="6"/>
      <c r="N127" s="6"/>
      <c r="O127" s="6"/>
      <c r="P127" s="9" t="str">
        <f t="shared" si="1"/>
        <v/>
      </c>
      <c r="Q127" s="9" t="str">
        <f t="shared" si="1"/>
        <v/>
      </c>
      <c r="R127" s="9" t="str">
        <f t="shared" si="1"/>
        <v/>
      </c>
    </row>
    <row r="128" spans="1:18" x14ac:dyDescent="0.3">
      <c r="A128" s="7" t="s">
        <v>100</v>
      </c>
      <c r="B128" s="9">
        <v>15.938856718261627</v>
      </c>
      <c r="C128" s="9">
        <v>8.9954629530249033</v>
      </c>
      <c r="D128" s="9">
        <v>7.4640454085520602</v>
      </c>
      <c r="E128" s="9">
        <v>16.34707586262477</v>
      </c>
      <c r="F128" s="9">
        <v>0.97502800208467399</v>
      </c>
      <c r="G128" s="9">
        <v>0.55027963585779471</v>
      </c>
      <c r="H128" s="9">
        <v>0.45659819965829623</v>
      </c>
      <c r="I128" s="9">
        <v>16.282084921574878</v>
      </c>
      <c r="J128" s="9">
        <v>8.0443302800580057</v>
      </c>
      <c r="K128" s="9">
        <v>6.3599524230632865</v>
      </c>
      <c r="L128" s="9">
        <v>13.572804691397128</v>
      </c>
      <c r="M128" s="9">
        <v>1.1996109346430792</v>
      </c>
      <c r="N128" s="9">
        <v>0.59268002914362694</v>
      </c>
      <c r="O128" s="9">
        <v>0.46858055999983739</v>
      </c>
      <c r="P128" s="9">
        <f t="shared" si="1"/>
        <v>1.2303348540536601</v>
      </c>
      <c r="Q128" s="9">
        <f t="shared" si="1"/>
        <v>1.0770524484696531</v>
      </c>
      <c r="R128" s="9">
        <f t="shared" si="1"/>
        <v>1.026242679779527</v>
      </c>
    </row>
    <row r="129" spans="1:18" x14ac:dyDescent="0.3">
      <c r="A129" s="7" t="s">
        <v>103</v>
      </c>
      <c r="B129" s="9">
        <v>26.551406372241946</v>
      </c>
      <c r="C129" s="9">
        <v>33.094645869691732</v>
      </c>
      <c r="D129" s="9">
        <v>31.12786125755558</v>
      </c>
      <c r="E129" s="9">
        <v>36.561705642749153</v>
      </c>
      <c r="F129" s="9">
        <v>0.72620808864007602</v>
      </c>
      <c r="G129" s="9">
        <v>0.90517237333141209</v>
      </c>
      <c r="H129" s="9">
        <v>0.8513788049636245</v>
      </c>
      <c r="I129" s="9">
        <v>43.369265483012732</v>
      </c>
      <c r="J129" s="9">
        <v>55.819360412968308</v>
      </c>
      <c r="K129" s="9">
        <v>50.20441232774666</v>
      </c>
      <c r="L129" s="9">
        <v>51.506176133358743</v>
      </c>
      <c r="M129" s="9">
        <v>0.84202068060191293</v>
      </c>
      <c r="N129" s="9">
        <v>1.0837411084146871</v>
      </c>
      <c r="O129" s="9">
        <v>0.97472606387549365</v>
      </c>
      <c r="P129" s="9">
        <f t="shared" si="1"/>
        <v>1.1594757670335396</v>
      </c>
      <c r="Q129" s="9">
        <f t="shared" si="1"/>
        <v>1.1972759447198631</v>
      </c>
      <c r="R129" s="9">
        <f t="shared" si="1"/>
        <v>1.1448794099556416</v>
      </c>
    </row>
    <row r="130" spans="1:18" x14ac:dyDescent="0.3">
      <c r="A130" s="7" t="s">
        <v>108</v>
      </c>
      <c r="B130" s="9">
        <v>41.578256772036198</v>
      </c>
      <c r="C130" s="9">
        <v>38.524348872936692</v>
      </c>
      <c r="D130" s="9">
        <v>40.997266890804887</v>
      </c>
      <c r="E130" s="9">
        <v>35.056044262144752</v>
      </c>
      <c r="F130" s="9">
        <v>1.1860510119487284</v>
      </c>
      <c r="G130" s="9">
        <v>1.0989359947419164</v>
      </c>
      <c r="H130" s="9">
        <v>1.1694778390919525</v>
      </c>
      <c r="I130" s="9">
        <v>54.485921074539121</v>
      </c>
      <c r="J130" s="9">
        <v>44.753453418781007</v>
      </c>
      <c r="K130" s="9">
        <v>50.879451646537127</v>
      </c>
      <c r="L130" s="9">
        <v>41.633855741529864</v>
      </c>
      <c r="M130" s="9">
        <v>1.3086926517879365</v>
      </c>
      <c r="N130" s="9">
        <v>1.0749293482837174</v>
      </c>
      <c r="O130" s="9">
        <v>1.2220691728002688</v>
      </c>
      <c r="P130" s="9">
        <f t="shared" si="1"/>
        <v>1.1034033431982855</v>
      </c>
      <c r="Q130" s="9">
        <f t="shared" si="1"/>
        <v>0.97815464542697328</v>
      </c>
      <c r="R130" s="9">
        <f t="shared" si="1"/>
        <v>1.0449699275611337</v>
      </c>
    </row>
    <row r="131" spans="1:18" x14ac:dyDescent="0.3">
      <c r="A131" s="7" t="s">
        <v>114</v>
      </c>
      <c r="B131" s="9">
        <v>5.3522397711595149</v>
      </c>
      <c r="C131" s="9">
        <v>6.3515041481785515</v>
      </c>
      <c r="D131" s="9">
        <v>7.0960620995811539</v>
      </c>
      <c r="E131" s="9">
        <v>6.8379380532347724</v>
      </c>
      <c r="F131" s="9">
        <v>0.78272715100534884</v>
      </c>
      <c r="G131" s="9">
        <v>0.92886248730695842</v>
      </c>
      <c r="H131" s="9">
        <v>1.0377488132148656</v>
      </c>
      <c r="I131" s="9">
        <v>4.3597289820077432</v>
      </c>
      <c r="J131" s="9">
        <v>5.1750415822013096</v>
      </c>
      <c r="K131" s="9">
        <v>4.4717153484162075</v>
      </c>
      <c r="L131" s="9">
        <v>5.2675931767367734</v>
      </c>
      <c r="M131" s="9">
        <v>0.82765104208532592</v>
      </c>
      <c r="N131" s="9">
        <v>0.98243000333734987</v>
      </c>
      <c r="O131" s="9">
        <v>0.84891053625109203</v>
      </c>
      <c r="P131" s="9">
        <f t="shared" si="1"/>
        <v>1.0573940625699212</v>
      </c>
      <c r="Q131" s="9">
        <f t="shared" si="1"/>
        <v>1.0576700176424383</v>
      </c>
      <c r="R131" s="9">
        <f t="shared" si="1"/>
        <v>0.81803084276360949</v>
      </c>
    </row>
    <row r="132" spans="1:18" x14ac:dyDescent="0.3">
      <c r="A132" s="4" t="s">
        <v>118</v>
      </c>
      <c r="B132" s="6"/>
      <c r="C132" s="6"/>
      <c r="D132" s="6"/>
      <c r="E132" s="6"/>
      <c r="F132" s="6"/>
      <c r="G132" s="6"/>
      <c r="H132" s="6"/>
      <c r="I132" s="6"/>
      <c r="J132" s="6"/>
      <c r="K132" s="6"/>
      <c r="L132" s="6"/>
      <c r="M132" s="6"/>
      <c r="N132" s="6"/>
      <c r="O132" s="6"/>
      <c r="P132" s="9" t="str">
        <f t="shared" si="1"/>
        <v/>
      </c>
      <c r="Q132" s="9" t="str">
        <f t="shared" si="1"/>
        <v/>
      </c>
      <c r="R132" s="9" t="str">
        <f t="shared" si="1"/>
        <v/>
      </c>
    </row>
    <row r="133" spans="1:18" x14ac:dyDescent="0.3">
      <c r="A133" s="7" t="s">
        <v>119</v>
      </c>
      <c r="B133" s="9">
        <v>25.852734040667226</v>
      </c>
      <c r="C133" s="9">
        <v>14.991154285287358</v>
      </c>
      <c r="D133" s="9">
        <v>11.105105428946734</v>
      </c>
      <c r="E133" s="9">
        <v>15.002549634592096</v>
      </c>
      <c r="F133" s="9">
        <v>1.7232226968313</v>
      </c>
      <c r="G133" s="9">
        <v>0.99924043915319138</v>
      </c>
      <c r="H133" s="9">
        <v>0.74021454348940541</v>
      </c>
      <c r="I133" s="9">
        <v>26.710659230607149</v>
      </c>
      <c r="J133" s="9">
        <v>14.925991115736018</v>
      </c>
      <c r="K133" s="9">
        <v>12.047378909534345</v>
      </c>
      <c r="L133" s="9">
        <v>17.858044673399846</v>
      </c>
      <c r="M133" s="9">
        <v>1.4957213804260199</v>
      </c>
      <c r="N133" s="9">
        <v>0.83581329248037894</v>
      </c>
      <c r="O133" s="9">
        <v>0.67461914951301016</v>
      </c>
      <c r="P133" s="9">
        <f t="shared" si="1"/>
        <v>0.86797915508911616</v>
      </c>
      <c r="Q133" s="9">
        <f t="shared" si="1"/>
        <v>0.83644862610713677</v>
      </c>
      <c r="R133" s="9">
        <f t="shared" si="1"/>
        <v>0.91138326779263812</v>
      </c>
    </row>
    <row r="134" spans="1:18" x14ac:dyDescent="0.3">
      <c r="A134" s="7" t="s">
        <v>122</v>
      </c>
      <c r="B134" s="9">
        <v>0</v>
      </c>
      <c r="C134" s="9">
        <v>0</v>
      </c>
      <c r="D134" s="9">
        <v>0</v>
      </c>
      <c r="E134" s="9">
        <v>0</v>
      </c>
      <c r="F134" s="9"/>
      <c r="G134" s="9"/>
      <c r="H134" s="9"/>
      <c r="I134" s="9">
        <v>0.10558726673158811</v>
      </c>
      <c r="J134" s="9">
        <v>6.589026147499305E-2</v>
      </c>
      <c r="K134" s="9">
        <v>3.1898105822278089E-2</v>
      </c>
      <c r="L134" s="9">
        <v>0.1420193954226027</v>
      </c>
      <c r="M134" s="9">
        <v>0.74347075212787217</v>
      </c>
      <c r="N134" s="9">
        <v>0.46395255576835437</v>
      </c>
      <c r="O134" s="9">
        <v>0.22460386996691464</v>
      </c>
      <c r="P134" s="9" t="str">
        <f t="shared" si="1"/>
        <v/>
      </c>
      <c r="Q134" s="9" t="str">
        <f t="shared" si="1"/>
        <v/>
      </c>
      <c r="R134" s="9" t="str">
        <f t="shared" si="1"/>
        <v/>
      </c>
    </row>
    <row r="135" spans="1:18" x14ac:dyDescent="0.3">
      <c r="A135" s="4" t="s">
        <v>128</v>
      </c>
      <c r="B135" s="6"/>
      <c r="C135" s="6"/>
      <c r="D135" s="6"/>
      <c r="E135" s="6"/>
      <c r="F135" s="6"/>
      <c r="G135" s="6"/>
      <c r="H135" s="6"/>
      <c r="I135" s="6"/>
      <c r="J135" s="6"/>
      <c r="K135" s="6"/>
      <c r="L135" s="6"/>
      <c r="M135" s="6"/>
      <c r="N135" s="6"/>
      <c r="O135" s="6"/>
      <c r="P135" s="9" t="str">
        <f t="shared" si="1"/>
        <v/>
      </c>
      <c r="Q135" s="9" t="str">
        <f t="shared" si="1"/>
        <v/>
      </c>
      <c r="R135" s="9" t="str">
        <f t="shared" si="1"/>
        <v/>
      </c>
    </row>
    <row r="136" spans="1:18" x14ac:dyDescent="0.3">
      <c r="A136" s="7" t="s">
        <v>129</v>
      </c>
      <c r="B136" s="9">
        <v>0</v>
      </c>
      <c r="C136" s="9">
        <v>3.2942305917105113E-3</v>
      </c>
      <c r="D136" s="9">
        <v>0</v>
      </c>
      <c r="E136" s="9">
        <v>2.4079471412185343E-2</v>
      </c>
      <c r="F136" s="9">
        <v>0</v>
      </c>
      <c r="G136" s="9">
        <v>0.13680659908686682</v>
      </c>
      <c r="H136" s="9">
        <v>0</v>
      </c>
      <c r="I136" s="9">
        <v>4.8652231563973816E-2</v>
      </c>
      <c r="J136" s="9">
        <v>3.6323917954278451E-3</v>
      </c>
      <c r="K136" s="9">
        <v>0</v>
      </c>
      <c r="L136" s="9">
        <v>1.6854904996035779E-2</v>
      </c>
      <c r="M136" s="9">
        <v>2.8865325301695068</v>
      </c>
      <c r="N136" s="9">
        <v>0.21550947906749829</v>
      </c>
      <c r="O136" s="9">
        <v>0</v>
      </c>
      <c r="P136" s="9" t="str">
        <f t="shared" ref="P136:R199" si="2">IFERROR(M136/F136,"")</f>
        <v/>
      </c>
      <c r="Q136" s="9">
        <f t="shared" si="2"/>
        <v>1.5752856989790254</v>
      </c>
      <c r="R136" s="9" t="str">
        <f t="shared" si="2"/>
        <v/>
      </c>
    </row>
    <row r="137" spans="1:18" x14ac:dyDescent="0.3">
      <c r="A137" s="4" t="s">
        <v>131</v>
      </c>
      <c r="B137" s="6"/>
      <c r="C137" s="6"/>
      <c r="D137" s="6"/>
      <c r="E137" s="6"/>
      <c r="F137" s="6"/>
      <c r="G137" s="6"/>
      <c r="H137" s="6"/>
      <c r="I137" s="6"/>
      <c r="J137" s="6"/>
      <c r="K137" s="6"/>
      <c r="L137" s="6"/>
      <c r="M137" s="6"/>
      <c r="N137" s="6"/>
      <c r="O137" s="6"/>
      <c r="P137" s="9" t="str">
        <f t="shared" si="2"/>
        <v/>
      </c>
      <c r="Q137" s="9" t="str">
        <f t="shared" si="2"/>
        <v/>
      </c>
      <c r="R137" s="9" t="str">
        <f t="shared" si="2"/>
        <v/>
      </c>
    </row>
    <row r="138" spans="1:18" x14ac:dyDescent="0.3">
      <c r="A138" s="7" t="s">
        <v>132</v>
      </c>
      <c r="B138" s="9">
        <v>90.885870698590793</v>
      </c>
      <c r="C138" s="9">
        <v>32.919561605817151</v>
      </c>
      <c r="D138" s="9">
        <v>29.834988079740842</v>
      </c>
      <c r="E138" s="9">
        <v>64.694519998297153</v>
      </c>
      <c r="F138" s="9">
        <v>1.4048465109716097</v>
      </c>
      <c r="G138" s="9">
        <v>0.50884621458948365</v>
      </c>
      <c r="H138" s="9">
        <v>0.46116716037967576</v>
      </c>
      <c r="I138" s="9">
        <v>32.499187851714524</v>
      </c>
      <c r="J138" s="9">
        <v>18.247082102242782</v>
      </c>
      <c r="K138" s="9">
        <v>20.278015910981672</v>
      </c>
      <c r="L138" s="9">
        <v>20.522142093820122</v>
      </c>
      <c r="M138" s="9">
        <v>1.5836157698908573</v>
      </c>
      <c r="N138" s="9">
        <v>0.88914120264948204</v>
      </c>
      <c r="O138" s="9">
        <v>0.98810425433551774</v>
      </c>
      <c r="P138" s="9">
        <f t="shared" si="2"/>
        <v>1.1272518083100826</v>
      </c>
      <c r="Q138" s="9">
        <f t="shared" si="2"/>
        <v>1.7473672342572202</v>
      </c>
      <c r="R138" s="9">
        <f t="shared" si="2"/>
        <v>2.1426162555070452</v>
      </c>
    </row>
    <row r="139" spans="1:18" x14ac:dyDescent="0.3">
      <c r="A139" s="7" t="s">
        <v>134</v>
      </c>
      <c r="B139" s="9">
        <v>1.8265855579971048E-2</v>
      </c>
      <c r="C139" s="9">
        <v>2.7257142070688994E-2</v>
      </c>
      <c r="D139" s="9">
        <v>1.0148020289128139E-2</v>
      </c>
      <c r="E139" s="9">
        <v>4.4471737958343659E-2</v>
      </c>
      <c r="F139" s="9">
        <v>0.41072951988250461</v>
      </c>
      <c r="G139" s="9">
        <v>0.61290930649529718</v>
      </c>
      <c r="H139" s="9">
        <v>0.22819032390039967</v>
      </c>
      <c r="I139" s="9">
        <v>3.9883193679895991E-2</v>
      </c>
      <c r="J139" s="9">
        <v>2.1194310895350593E-2</v>
      </c>
      <c r="K139" s="9">
        <v>1.077572987023946E-2</v>
      </c>
      <c r="L139" s="9">
        <v>4.2846149118979319E-2</v>
      </c>
      <c r="M139" s="9">
        <v>0.93084663382803645</v>
      </c>
      <c r="N139" s="9">
        <v>0.49466081155849473</v>
      </c>
      <c r="O139" s="9">
        <v>0.25149821143357304</v>
      </c>
      <c r="P139" s="9">
        <f t="shared" si="2"/>
        <v>2.2663251331297523</v>
      </c>
      <c r="Q139" s="9">
        <f t="shared" si="2"/>
        <v>0.80707015918396763</v>
      </c>
      <c r="R139" s="9">
        <f t="shared" si="2"/>
        <v>1.1021423132005665</v>
      </c>
    </row>
    <row r="140" spans="1:18" x14ac:dyDescent="0.3">
      <c r="A140" s="7" t="s">
        <v>138</v>
      </c>
      <c r="B140" s="9">
        <v>45.18531923779085</v>
      </c>
      <c r="C140" s="9">
        <v>30.502397944610504</v>
      </c>
      <c r="D140" s="9">
        <v>31.238208302061803</v>
      </c>
      <c r="E140" s="9">
        <v>22.609392794281966</v>
      </c>
      <c r="F140" s="9">
        <v>1.998519803204023</v>
      </c>
      <c r="G140" s="9">
        <v>1.3491029247067936</v>
      </c>
      <c r="H140" s="9">
        <v>1.3816473793122879</v>
      </c>
      <c r="I140" s="9">
        <v>95.082433983648031</v>
      </c>
      <c r="J140" s="9">
        <v>54.788757482365277</v>
      </c>
      <c r="K140" s="9">
        <v>62.70611686581065</v>
      </c>
      <c r="L140" s="9">
        <v>45.330732920065365</v>
      </c>
      <c r="M140" s="9">
        <v>2.0975269504535272</v>
      </c>
      <c r="N140" s="9">
        <v>1.2086448630552227</v>
      </c>
      <c r="O140" s="9">
        <v>1.3833025152358429</v>
      </c>
      <c r="P140" s="9">
        <f t="shared" si="2"/>
        <v>1.0495402382757359</v>
      </c>
      <c r="Q140" s="9">
        <f t="shared" si="2"/>
        <v>0.8958878087955392</v>
      </c>
      <c r="R140" s="9">
        <f t="shared" si="2"/>
        <v>1.0011979438084837</v>
      </c>
    </row>
    <row r="141" spans="1:18" x14ac:dyDescent="0.3">
      <c r="A141" s="7" t="s">
        <v>145</v>
      </c>
      <c r="B141" s="9">
        <v>2.6498763006931873E-2</v>
      </c>
      <c r="C141" s="9">
        <v>1.6153067116430574E-2</v>
      </c>
      <c r="D141" s="9">
        <v>1.6630279079095093E-2</v>
      </c>
      <c r="E141" s="9">
        <v>2.5110364167407584E-2</v>
      </c>
      <c r="F141" s="9">
        <v>1.0552918639597584</v>
      </c>
      <c r="G141" s="9">
        <v>0.64328286952511493</v>
      </c>
      <c r="H141" s="9">
        <v>0.66228745103906705</v>
      </c>
      <c r="I141" s="9">
        <v>1.3583945083558844E-2</v>
      </c>
      <c r="J141" s="9">
        <v>1.7597136192074286E-2</v>
      </c>
      <c r="K141" s="9">
        <v>4.3180087959074267E-3</v>
      </c>
      <c r="L141" s="9">
        <v>3.4280062359339489E-2</v>
      </c>
      <c r="M141" s="9">
        <v>0.39626372149401717</v>
      </c>
      <c r="N141" s="9">
        <v>0.51333442768023452</v>
      </c>
      <c r="O141" s="9">
        <v>0.1259626878925732</v>
      </c>
      <c r="P141" s="9">
        <f t="shared" si="2"/>
        <v>0.37550154135285552</v>
      </c>
      <c r="Q141" s="9">
        <f t="shared" si="2"/>
        <v>0.79799175759054319</v>
      </c>
      <c r="R141" s="9">
        <f t="shared" si="2"/>
        <v>0.19019337856235918</v>
      </c>
    </row>
    <row r="142" spans="1:18" x14ac:dyDescent="0.3">
      <c r="A142" s="7" t="s">
        <v>147</v>
      </c>
      <c r="B142" s="9">
        <v>1.1898350051591864</v>
      </c>
      <c r="C142" s="9">
        <v>1.1254654159849267</v>
      </c>
      <c r="D142" s="9">
        <v>0.68060822980175428</v>
      </c>
      <c r="E142" s="9">
        <v>1.1621490853158125</v>
      </c>
      <c r="F142" s="9">
        <v>1.0238230362981788</v>
      </c>
      <c r="G142" s="9">
        <v>0.96843462702470995</v>
      </c>
      <c r="H142" s="9">
        <v>0.58564622938785849</v>
      </c>
      <c r="I142" s="9">
        <v>2.3950870140007807</v>
      </c>
      <c r="J142" s="9">
        <v>1.6062223376640707</v>
      </c>
      <c r="K142" s="9">
        <v>1.1180380193743886</v>
      </c>
      <c r="L142" s="9">
        <v>2.5624170285923307</v>
      </c>
      <c r="M142" s="9">
        <v>0.93469836770345183</v>
      </c>
      <c r="N142" s="9">
        <v>0.62683876970114127</v>
      </c>
      <c r="O142" s="9">
        <v>0.43632164745197044</v>
      </c>
      <c r="P142" s="9">
        <f t="shared" si="2"/>
        <v>0.91294914703523988</v>
      </c>
      <c r="Q142" s="9">
        <f t="shared" si="2"/>
        <v>0.64727009155688442</v>
      </c>
      <c r="R142" s="9">
        <f t="shared" si="2"/>
        <v>0.74502596543314514</v>
      </c>
    </row>
    <row r="143" spans="1:18" x14ac:dyDescent="0.3">
      <c r="A143" s="4" t="s">
        <v>149</v>
      </c>
      <c r="B143" s="6"/>
      <c r="C143" s="6"/>
      <c r="D143" s="6"/>
      <c r="E143" s="6"/>
      <c r="F143" s="6"/>
      <c r="G143" s="6"/>
      <c r="H143" s="6"/>
      <c r="I143" s="6"/>
      <c r="J143" s="6"/>
      <c r="K143" s="6"/>
      <c r="L143" s="6"/>
      <c r="M143" s="6"/>
      <c r="N143" s="6"/>
      <c r="O143" s="6"/>
      <c r="P143" s="9" t="str">
        <f t="shared" si="2"/>
        <v/>
      </c>
      <c r="Q143" s="9" t="str">
        <f t="shared" si="2"/>
        <v/>
      </c>
      <c r="R143" s="9" t="str">
        <f t="shared" si="2"/>
        <v/>
      </c>
    </row>
    <row r="144" spans="1:18" x14ac:dyDescent="0.3">
      <c r="A144" s="7" t="s">
        <v>150</v>
      </c>
      <c r="B144" s="9">
        <v>18.063751671563775</v>
      </c>
      <c r="C144" s="9">
        <v>7.0799416182915875</v>
      </c>
      <c r="D144" s="9">
        <v>10.452460286553421</v>
      </c>
      <c r="E144" s="9">
        <v>4.9450464961838865</v>
      </c>
      <c r="F144" s="9">
        <v>3.652898245851409</v>
      </c>
      <c r="G144" s="9">
        <v>1.4317239734257723</v>
      </c>
      <c r="H144" s="9">
        <v>2.1137233582373045</v>
      </c>
      <c r="I144" s="9">
        <v>23.503095122403451</v>
      </c>
      <c r="J144" s="9">
        <v>8.9886006136221557</v>
      </c>
      <c r="K144" s="9">
        <v>14.376868013507234</v>
      </c>
      <c r="L144" s="9">
        <v>8.9933376611481162</v>
      </c>
      <c r="M144" s="9">
        <v>2.6133896010530728</v>
      </c>
      <c r="N144" s="9">
        <v>0.99947327147000997</v>
      </c>
      <c r="O144" s="9">
        <v>1.5986131684587321</v>
      </c>
      <c r="P144" s="9">
        <f t="shared" si="2"/>
        <v>0.71542907170247505</v>
      </c>
      <c r="Q144" s="9">
        <f t="shared" si="2"/>
        <v>0.69809075633378548</v>
      </c>
      <c r="R144" s="9">
        <f t="shared" si="2"/>
        <v>0.7563019835253475</v>
      </c>
    </row>
    <row r="145" spans="1:18" x14ac:dyDescent="0.3">
      <c r="A145" s="7" t="s">
        <v>156</v>
      </c>
      <c r="B145" s="9">
        <v>13.124969576061309</v>
      </c>
      <c r="C145" s="9">
        <v>12.033853516031765</v>
      </c>
      <c r="D145" s="9">
        <v>8.9849249615701385</v>
      </c>
      <c r="E145" s="9">
        <v>9.9767762169600687</v>
      </c>
      <c r="F145" s="9">
        <v>1.3155521674175126</v>
      </c>
      <c r="G145" s="9">
        <v>1.2061865731311843</v>
      </c>
      <c r="H145" s="9">
        <v>0.90058399288300883</v>
      </c>
      <c r="I145" s="9">
        <v>12.814284439492578</v>
      </c>
      <c r="J145" s="9">
        <v>13.075661729600128</v>
      </c>
      <c r="K145" s="9">
        <v>8.3723123139372149</v>
      </c>
      <c r="L145" s="9">
        <v>12.273048129577667</v>
      </c>
      <c r="M145" s="9">
        <v>1.0440995834287123</v>
      </c>
      <c r="N145" s="9">
        <v>1.065396435469701</v>
      </c>
      <c r="O145" s="9">
        <v>0.68217057617171739</v>
      </c>
      <c r="P145" s="9">
        <f t="shared" si="2"/>
        <v>0.79365882196699677</v>
      </c>
      <c r="Q145" s="9">
        <f t="shared" si="2"/>
        <v>0.88327664990002253</v>
      </c>
      <c r="R145" s="9">
        <f t="shared" si="2"/>
        <v>0.75747579522028585</v>
      </c>
    </row>
    <row r="146" spans="1:18" x14ac:dyDescent="0.3">
      <c r="A146" s="7" t="s">
        <v>160</v>
      </c>
      <c r="B146" s="9">
        <v>0.4181987422120374</v>
      </c>
      <c r="C146" s="9">
        <v>0.18877005096948785</v>
      </c>
      <c r="D146" s="9">
        <v>0.23747738311980995</v>
      </c>
      <c r="E146" s="9">
        <v>0.22004302100334888</v>
      </c>
      <c r="F146" s="9">
        <v>1.900531724683387</v>
      </c>
      <c r="G146" s="9">
        <v>0.85787792818302977</v>
      </c>
      <c r="H146" s="9">
        <v>1.0792316067874552</v>
      </c>
      <c r="I146" s="9">
        <v>0.44941922683720326</v>
      </c>
      <c r="J146" s="9">
        <v>0.15819156904168138</v>
      </c>
      <c r="K146" s="9">
        <v>0.18627699005286702</v>
      </c>
      <c r="L146" s="9">
        <v>0.13200243712498211</v>
      </c>
      <c r="M146" s="9">
        <v>3.4046282525199563</v>
      </c>
      <c r="N146" s="9">
        <v>1.1983988514689541</v>
      </c>
      <c r="O146" s="9">
        <v>1.4111632641789549</v>
      </c>
      <c r="P146" s="9">
        <f t="shared" si="2"/>
        <v>1.7914082718546249</v>
      </c>
      <c r="Q146" s="9">
        <f t="shared" si="2"/>
        <v>1.3969340066915366</v>
      </c>
      <c r="R146" s="9">
        <f t="shared" si="2"/>
        <v>1.3075629506251762</v>
      </c>
    </row>
    <row r="147" spans="1:18" x14ac:dyDescent="0.3">
      <c r="A147" s="4" t="s">
        <v>163</v>
      </c>
      <c r="B147" s="6"/>
      <c r="C147" s="6"/>
      <c r="D147" s="6"/>
      <c r="E147" s="6"/>
      <c r="F147" s="6"/>
      <c r="G147" s="6"/>
      <c r="H147" s="6"/>
      <c r="I147" s="6"/>
      <c r="J147" s="6"/>
      <c r="K147" s="6"/>
      <c r="L147" s="6"/>
      <c r="M147" s="6"/>
      <c r="N147" s="6"/>
      <c r="O147" s="6"/>
      <c r="P147" s="9" t="str">
        <f t="shared" si="2"/>
        <v/>
      </c>
      <c r="Q147" s="9" t="str">
        <f t="shared" si="2"/>
        <v/>
      </c>
      <c r="R147" s="9" t="str">
        <f t="shared" si="2"/>
        <v/>
      </c>
    </row>
    <row r="148" spans="1:18" x14ac:dyDescent="0.3">
      <c r="A148" s="7" t="s">
        <v>164</v>
      </c>
      <c r="B148" s="9">
        <v>86.262782684366783</v>
      </c>
      <c r="C148" s="9">
        <v>26.7308100083015</v>
      </c>
      <c r="D148" s="9">
        <v>28.303406032988452</v>
      </c>
      <c r="E148" s="9">
        <v>36.646573854249937</v>
      </c>
      <c r="F148" s="9">
        <v>2.3539112558639044</v>
      </c>
      <c r="G148" s="9">
        <v>0.72942180392128264</v>
      </c>
      <c r="H148" s="9">
        <v>0.77233430185196095</v>
      </c>
      <c r="I148" s="9">
        <v>71.625116851064163</v>
      </c>
      <c r="J148" s="9">
        <v>24.127180592374607</v>
      </c>
      <c r="K148" s="9">
        <v>26.184568584524445</v>
      </c>
      <c r="L148" s="9">
        <v>23.190865962730239</v>
      </c>
      <c r="M148" s="9">
        <v>3.0885054903155416</v>
      </c>
      <c r="N148" s="9">
        <v>1.0403742849080801</v>
      </c>
      <c r="O148" s="9">
        <v>1.1290897298361067</v>
      </c>
      <c r="P148" s="9">
        <f t="shared" si="2"/>
        <v>1.3120738866521267</v>
      </c>
      <c r="Q148" s="9">
        <f t="shared" si="2"/>
        <v>1.4262999533536767</v>
      </c>
      <c r="R148" s="9">
        <f t="shared" si="2"/>
        <v>1.4619184038941309</v>
      </c>
    </row>
    <row r="149" spans="1:18" x14ac:dyDescent="0.3">
      <c r="A149" s="7" t="s">
        <v>166</v>
      </c>
      <c r="B149" s="9">
        <v>8.9913550582449542</v>
      </c>
      <c r="C149" s="9">
        <v>1.1968340405703037</v>
      </c>
      <c r="D149" s="9">
        <v>0.86893346114332359</v>
      </c>
      <c r="E149" s="9">
        <v>1.0700757495791196</v>
      </c>
      <c r="F149" s="9">
        <v>8.4025407189924817</v>
      </c>
      <c r="G149" s="9">
        <v>1.1184573064486703</v>
      </c>
      <c r="H149" s="9">
        <v>0.8120298600216771</v>
      </c>
      <c r="I149" s="9">
        <v>17.359054329184634</v>
      </c>
      <c r="J149" s="9">
        <v>1.6857182912359874</v>
      </c>
      <c r="K149" s="9">
        <v>1.532342755679694</v>
      </c>
      <c r="L149" s="9">
        <v>1.8272257793569293</v>
      </c>
      <c r="M149" s="9">
        <v>9.5002240693506135</v>
      </c>
      <c r="N149" s="9">
        <v>0.92255610132058019</v>
      </c>
      <c r="O149" s="9">
        <v>0.83861708443002814</v>
      </c>
      <c r="P149" s="9">
        <f t="shared" si="2"/>
        <v>1.1306370759831024</v>
      </c>
      <c r="Q149" s="9">
        <f t="shared" si="2"/>
        <v>0.82484695303201494</v>
      </c>
      <c r="R149" s="9">
        <f t="shared" si="2"/>
        <v>1.0327416831785488</v>
      </c>
    </row>
    <row r="150" spans="1:18" x14ac:dyDescent="0.3">
      <c r="A150" s="7" t="s">
        <v>168</v>
      </c>
      <c r="B150" s="9">
        <v>30.635842673189508</v>
      </c>
      <c r="C150" s="9">
        <v>11.041294873044009</v>
      </c>
      <c r="D150" s="9">
        <v>8.562302118025606</v>
      </c>
      <c r="E150" s="9">
        <v>20.969103882188918</v>
      </c>
      <c r="F150" s="9">
        <v>1.4609991368878421</v>
      </c>
      <c r="G150" s="9">
        <v>0.52655063063626895</v>
      </c>
      <c r="H150" s="9">
        <v>0.40832942438224051</v>
      </c>
      <c r="I150" s="9">
        <v>37.878136017659024</v>
      </c>
      <c r="J150" s="9">
        <v>19.180763787645766</v>
      </c>
      <c r="K150" s="9">
        <v>12.228307801990184</v>
      </c>
      <c r="L150" s="9">
        <v>29.276071805110337</v>
      </c>
      <c r="M150" s="9">
        <v>1.293825765622256</v>
      </c>
      <c r="N150" s="9">
        <v>0.65516862765371531</v>
      </c>
      <c r="O150" s="9">
        <v>0.41768950026470592</v>
      </c>
      <c r="P150" s="9">
        <f t="shared" si="2"/>
        <v>0.88557599587519842</v>
      </c>
      <c r="Q150" s="9">
        <f t="shared" si="2"/>
        <v>1.2442652036367861</v>
      </c>
      <c r="R150" s="9">
        <f t="shared" si="2"/>
        <v>1.0229228542533426</v>
      </c>
    </row>
    <row r="151" spans="1:18" x14ac:dyDescent="0.3">
      <c r="A151" s="7" t="s">
        <v>174</v>
      </c>
      <c r="B151" s="9">
        <v>2.4082183874878376</v>
      </c>
      <c r="C151" s="9">
        <v>2.4880864866225205</v>
      </c>
      <c r="D151" s="9">
        <v>1.6914146921886746</v>
      </c>
      <c r="E151" s="9">
        <v>1.5691270516396261</v>
      </c>
      <c r="F151" s="9">
        <v>1.5347504110463335</v>
      </c>
      <c r="G151" s="9">
        <v>1.5856501129227536</v>
      </c>
      <c r="H151" s="9">
        <v>1.0779335493714588</v>
      </c>
      <c r="I151" s="9">
        <v>13.103711657591568</v>
      </c>
      <c r="J151" s="9">
        <v>7.8571883385495287</v>
      </c>
      <c r="K151" s="9">
        <v>7.1027005465662487</v>
      </c>
      <c r="L151" s="9">
        <v>5.3266647222759804</v>
      </c>
      <c r="M151" s="9">
        <v>2.4600218599815693</v>
      </c>
      <c r="N151" s="9">
        <v>1.4750671852296167</v>
      </c>
      <c r="O151" s="9">
        <v>1.3334236181344266</v>
      </c>
      <c r="P151" s="9">
        <f t="shared" si="2"/>
        <v>1.6028807304924724</v>
      </c>
      <c r="Q151" s="9">
        <f t="shared" si="2"/>
        <v>0.93026019624890344</v>
      </c>
      <c r="R151" s="9">
        <f t="shared" si="2"/>
        <v>1.2370183847714393</v>
      </c>
    </row>
    <row r="152" spans="1:18" x14ac:dyDescent="0.3">
      <c r="A152" s="7" t="s">
        <v>177</v>
      </c>
      <c r="B152" s="9">
        <v>80.026461786560787</v>
      </c>
      <c r="C152" s="9">
        <v>19.973780203620137</v>
      </c>
      <c r="D152" s="9">
        <v>28.845356552754762</v>
      </c>
      <c r="E152" s="9">
        <v>42.411070440001858</v>
      </c>
      <c r="F152" s="9">
        <v>1.886923884644051</v>
      </c>
      <c r="G152" s="9">
        <v>0.47095675719566354</v>
      </c>
      <c r="H152" s="9">
        <v>0.68013743236124502</v>
      </c>
      <c r="I152" s="9">
        <v>180.75187172753598</v>
      </c>
      <c r="J152" s="9">
        <v>58.295843098803246</v>
      </c>
      <c r="K152" s="9">
        <v>79.902497692325937</v>
      </c>
      <c r="L152" s="9">
        <v>96.969203235922024</v>
      </c>
      <c r="M152" s="9">
        <v>1.8640131680547507</v>
      </c>
      <c r="N152" s="9">
        <v>0.60117894293688168</v>
      </c>
      <c r="O152" s="9">
        <v>0.82399870294825972</v>
      </c>
      <c r="P152" s="9">
        <f t="shared" si="2"/>
        <v>0.98785816599400234</v>
      </c>
      <c r="Q152" s="9">
        <f t="shared" si="2"/>
        <v>1.2765056106565555</v>
      </c>
      <c r="R152" s="9">
        <f t="shared" si="2"/>
        <v>1.2115179429068754</v>
      </c>
    </row>
    <row r="153" spans="1:18" x14ac:dyDescent="0.3">
      <c r="A153" s="7" t="s">
        <v>181</v>
      </c>
      <c r="B153" s="9">
        <v>1.4763243636340399E-2</v>
      </c>
      <c r="C153" s="9">
        <v>0.14269998902588785</v>
      </c>
      <c r="D153" s="9">
        <v>4.6147425255512943E-2</v>
      </c>
      <c r="E153" s="9">
        <v>0.21588825250511182</v>
      </c>
      <c r="F153" s="9">
        <v>6.8383728456882273E-2</v>
      </c>
      <c r="G153" s="9">
        <v>0.6609900602280756</v>
      </c>
      <c r="H153" s="9">
        <v>0.21375607389485105</v>
      </c>
      <c r="I153" s="9">
        <v>3.4284740340618566E-3</v>
      </c>
      <c r="J153" s="9">
        <v>9.4436476572737488E-3</v>
      </c>
      <c r="K153" s="9">
        <v>2.7414062418098521E-3</v>
      </c>
      <c r="L153" s="9">
        <v>6.8874823929949798E-3</v>
      </c>
      <c r="M153" s="9">
        <v>0.49778334642987093</v>
      </c>
      <c r="N153" s="9">
        <v>1.3711320216046659</v>
      </c>
      <c r="O153" s="9">
        <v>0.3980273321058565</v>
      </c>
      <c r="P153" s="9">
        <f t="shared" si="2"/>
        <v>7.2792659549667045</v>
      </c>
      <c r="Q153" s="9">
        <f t="shared" si="2"/>
        <v>2.0743610291682066</v>
      </c>
      <c r="R153" s="9">
        <f t="shared" si="2"/>
        <v>1.8620632614240964</v>
      </c>
    </row>
    <row r="154" spans="1:18" x14ac:dyDescent="0.3">
      <c r="A154" s="1" t="s">
        <v>573</v>
      </c>
      <c r="B154" s="3"/>
      <c r="C154" s="3"/>
      <c r="D154" s="3"/>
      <c r="E154" s="3"/>
      <c r="F154" s="3"/>
      <c r="G154" s="3"/>
      <c r="H154" s="3"/>
      <c r="I154" s="3"/>
      <c r="J154" s="3"/>
      <c r="K154" s="3"/>
      <c r="L154" s="3"/>
      <c r="M154" s="3"/>
      <c r="N154" s="3"/>
      <c r="O154" s="22"/>
      <c r="P154" s="9" t="str">
        <f t="shared" si="2"/>
        <v/>
      </c>
      <c r="Q154" s="9" t="str">
        <f t="shared" si="2"/>
        <v/>
      </c>
      <c r="R154" s="9" t="str">
        <f t="shared" si="2"/>
        <v/>
      </c>
    </row>
    <row r="155" spans="1:18" x14ac:dyDescent="0.3">
      <c r="A155" s="4" t="s">
        <v>574</v>
      </c>
      <c r="B155" s="6"/>
      <c r="C155" s="6"/>
      <c r="D155" s="6"/>
      <c r="E155" s="6"/>
      <c r="F155" s="6"/>
      <c r="G155" s="6"/>
      <c r="H155" s="6"/>
      <c r="I155" s="6"/>
      <c r="J155" s="6"/>
      <c r="K155" s="6"/>
      <c r="L155" s="6"/>
      <c r="M155" s="6"/>
      <c r="N155" s="6"/>
      <c r="O155" s="6"/>
      <c r="P155" s="9" t="str">
        <f t="shared" si="2"/>
        <v/>
      </c>
      <c r="Q155" s="9" t="str">
        <f t="shared" si="2"/>
        <v/>
      </c>
      <c r="R155" s="9" t="str">
        <f t="shared" si="2"/>
        <v/>
      </c>
    </row>
    <row r="156" spans="1:18" x14ac:dyDescent="0.3">
      <c r="A156" s="7" t="s">
        <v>574</v>
      </c>
      <c r="B156" s="9">
        <v>4.9152394069060241</v>
      </c>
      <c r="C156" s="9">
        <v>1.1006198502292299</v>
      </c>
      <c r="D156" s="9">
        <v>1.041973986789543</v>
      </c>
      <c r="E156" s="9">
        <v>1.2982097716733072</v>
      </c>
      <c r="F156" s="9">
        <v>3.7861673160652636</v>
      </c>
      <c r="G156" s="9">
        <v>0.84779815577154616</v>
      </c>
      <c r="H156" s="9">
        <v>0.80262374350064158</v>
      </c>
      <c r="I156" s="9">
        <v>6.2007214238417259</v>
      </c>
      <c r="J156" s="9">
        <v>2.1169251864168044</v>
      </c>
      <c r="K156" s="9">
        <v>1.4889026198857538</v>
      </c>
      <c r="L156" s="9">
        <v>2.8500253093799066</v>
      </c>
      <c r="M156" s="9">
        <v>2.1756724066393804</v>
      </c>
      <c r="N156" s="9">
        <v>0.74277417096951803</v>
      </c>
      <c r="O156" s="9">
        <v>0.52241733257088208</v>
      </c>
      <c r="P156" s="9">
        <f t="shared" si="2"/>
        <v>0.57463715282937522</v>
      </c>
      <c r="Q156" s="9">
        <f t="shared" si="2"/>
        <v>0.87612147527444184</v>
      </c>
      <c r="R156" s="9">
        <f t="shared" si="2"/>
        <v>0.6508869651579956</v>
      </c>
    </row>
    <row r="157" spans="1:18" x14ac:dyDescent="0.3">
      <c r="A157" s="4" t="s">
        <v>579</v>
      </c>
      <c r="B157" s="6"/>
      <c r="C157" s="6"/>
      <c r="D157" s="6"/>
      <c r="E157" s="6"/>
      <c r="F157" s="6"/>
      <c r="G157" s="6"/>
      <c r="H157" s="6"/>
      <c r="I157" s="6"/>
      <c r="J157" s="6"/>
      <c r="K157" s="6"/>
      <c r="L157" s="6"/>
      <c r="M157" s="6"/>
      <c r="N157" s="6"/>
      <c r="O157" s="6"/>
      <c r="P157" s="9" t="str">
        <f t="shared" si="2"/>
        <v/>
      </c>
      <c r="Q157" s="9" t="str">
        <f t="shared" si="2"/>
        <v/>
      </c>
      <c r="R157" s="9" t="str">
        <f t="shared" si="2"/>
        <v/>
      </c>
    </row>
    <row r="158" spans="1:18" x14ac:dyDescent="0.3">
      <c r="A158" s="7" t="s">
        <v>580</v>
      </c>
      <c r="B158" s="9">
        <v>54.408584118001464</v>
      </c>
      <c r="C158" s="9">
        <v>36.381687263617195</v>
      </c>
      <c r="D158" s="9">
        <v>33.302118633866741</v>
      </c>
      <c r="E158" s="9">
        <v>33.746127105087389</v>
      </c>
      <c r="F158" s="9">
        <v>1.6122912104423122</v>
      </c>
      <c r="G158" s="9">
        <v>1.0780996334874968</v>
      </c>
      <c r="H158" s="9">
        <v>0.98684268361113026</v>
      </c>
      <c r="I158" s="9">
        <v>52.508610700222185</v>
      </c>
      <c r="J158" s="9">
        <v>51.707555897643211</v>
      </c>
      <c r="K158" s="9">
        <v>48.459098389565732</v>
      </c>
      <c r="L158" s="9">
        <v>45.680441392005413</v>
      </c>
      <c r="M158" s="9">
        <v>1.1494768680018004</v>
      </c>
      <c r="N158" s="9">
        <v>1.1319408114715066</v>
      </c>
      <c r="O158" s="9">
        <v>1.0608281556151209</v>
      </c>
      <c r="P158" s="9">
        <f t="shared" si="2"/>
        <v>0.71294618525300746</v>
      </c>
      <c r="Q158" s="9">
        <f t="shared" si="2"/>
        <v>1.0499408183730119</v>
      </c>
      <c r="R158" s="9">
        <f t="shared" si="2"/>
        <v>1.0749719010260657</v>
      </c>
    </row>
    <row r="159" spans="1:18" x14ac:dyDescent="0.3">
      <c r="A159" s="7" t="s">
        <v>589</v>
      </c>
      <c r="B159" s="9">
        <v>91.854363248097371</v>
      </c>
      <c r="C159" s="9">
        <v>111.16076604393616</v>
      </c>
      <c r="D159" s="9">
        <v>105.9706821316344</v>
      </c>
      <c r="E159" s="9">
        <v>82.624090978023133</v>
      </c>
      <c r="F159" s="9">
        <v>1.1117140553174663</v>
      </c>
      <c r="G159" s="9">
        <v>1.345379594838791</v>
      </c>
      <c r="H159" s="9">
        <v>1.2825639698695279</v>
      </c>
      <c r="I159" s="9">
        <v>97.844075189043537</v>
      </c>
      <c r="J159" s="9">
        <v>120.63569175753295</v>
      </c>
      <c r="K159" s="9">
        <v>113.86972683909481</v>
      </c>
      <c r="L159" s="9">
        <v>112.42393701830591</v>
      </c>
      <c r="M159" s="9">
        <v>0.87031354517598558</v>
      </c>
      <c r="N159" s="9">
        <v>1.0730427607947046</v>
      </c>
      <c r="O159" s="9">
        <v>1.0128601600258269</v>
      </c>
      <c r="P159" s="9">
        <f t="shared" si="2"/>
        <v>0.78285737327253169</v>
      </c>
      <c r="Q159" s="9">
        <f t="shared" si="2"/>
        <v>0.79757621188188232</v>
      </c>
      <c r="R159" s="9">
        <f t="shared" si="2"/>
        <v>0.78971512050885284</v>
      </c>
    </row>
    <row r="160" spans="1:18" x14ac:dyDescent="0.3">
      <c r="A160" s="7" t="s">
        <v>595</v>
      </c>
      <c r="B160" s="9">
        <v>53.124438219297033</v>
      </c>
      <c r="C160" s="9">
        <v>83.37830370072912</v>
      </c>
      <c r="D160" s="9">
        <v>77.386947602240127</v>
      </c>
      <c r="E160" s="9">
        <v>67.710828413785052</v>
      </c>
      <c r="F160" s="9">
        <v>0.78457817551205122</v>
      </c>
      <c r="G160" s="9">
        <v>1.2313880313381955</v>
      </c>
      <c r="H160" s="9">
        <v>1.142903571188403</v>
      </c>
      <c r="I160" s="9">
        <v>59.212956641495566</v>
      </c>
      <c r="J160" s="9">
        <v>100.53126128970638</v>
      </c>
      <c r="K160" s="9">
        <v>87.820786488945203</v>
      </c>
      <c r="L160" s="9">
        <v>90.365780030136122</v>
      </c>
      <c r="M160" s="9">
        <v>0.65525862358238496</v>
      </c>
      <c r="N160" s="9">
        <v>1.1124925968234898</v>
      </c>
      <c r="O160" s="9">
        <v>0.97183675567961469</v>
      </c>
      <c r="P160" s="9">
        <f t="shared" si="2"/>
        <v>0.83517314658253594</v>
      </c>
      <c r="Q160" s="9">
        <f t="shared" si="2"/>
        <v>0.90344600443655632</v>
      </c>
      <c r="R160" s="9">
        <f t="shared" si="2"/>
        <v>0.8503226170420386</v>
      </c>
    </row>
    <row r="161" spans="1:18" x14ac:dyDescent="0.3">
      <c r="A161" s="7" t="s">
        <v>607</v>
      </c>
      <c r="B161" s="9">
        <v>534.12153246822072</v>
      </c>
      <c r="C161" s="9">
        <v>687.42667252595515</v>
      </c>
      <c r="D161" s="9">
        <v>808.18183028284386</v>
      </c>
      <c r="E161" s="9">
        <v>416.91682278180502</v>
      </c>
      <c r="F161" s="9">
        <v>1.2811225244027997</v>
      </c>
      <c r="G161" s="9">
        <v>1.6488340958256857</v>
      </c>
      <c r="H161" s="9">
        <v>1.9384725828293305</v>
      </c>
      <c r="I161" s="9">
        <v>577.48395769223509</v>
      </c>
      <c r="J161" s="9">
        <v>699.01512218585185</v>
      </c>
      <c r="K161" s="9">
        <v>837.31190438543808</v>
      </c>
      <c r="L161" s="9">
        <v>526.13953804325593</v>
      </c>
      <c r="M161" s="9">
        <v>1.0975870770707179</v>
      </c>
      <c r="N161" s="9">
        <v>1.3285736418622529</v>
      </c>
      <c r="O161" s="9">
        <v>1.5914255512890185</v>
      </c>
      <c r="P161" s="9">
        <f t="shared" si="2"/>
        <v>0.85673856806347415</v>
      </c>
      <c r="Q161" s="9">
        <f t="shared" si="2"/>
        <v>0.80576550741264474</v>
      </c>
      <c r="R161" s="9">
        <f t="shared" si="2"/>
        <v>0.82096882121810888</v>
      </c>
    </row>
    <row r="162" spans="1:18" x14ac:dyDescent="0.3">
      <c r="A162" s="7" t="s">
        <v>617</v>
      </c>
      <c r="B162" s="9">
        <v>35.247559974436079</v>
      </c>
      <c r="C162" s="9">
        <v>43.490554887053911</v>
      </c>
      <c r="D162" s="9">
        <v>28.678096188406514</v>
      </c>
      <c r="E162" s="9">
        <v>51.168252750956917</v>
      </c>
      <c r="F162" s="9">
        <v>0.68885604020897317</v>
      </c>
      <c r="G162" s="9">
        <v>0.8499519242669582</v>
      </c>
      <c r="H162" s="9">
        <v>0.56046659103227237</v>
      </c>
      <c r="I162" s="9">
        <v>41.929262037282399</v>
      </c>
      <c r="J162" s="9">
        <v>44.402697345887923</v>
      </c>
      <c r="K162" s="9">
        <v>30.214202307921148</v>
      </c>
      <c r="L162" s="9">
        <v>65.728524661867709</v>
      </c>
      <c r="M162" s="9">
        <v>0.63791576416757134</v>
      </c>
      <c r="N162" s="9">
        <v>0.67554684323605507</v>
      </c>
      <c r="O162" s="9">
        <v>0.45968173579666344</v>
      </c>
      <c r="P162" s="9">
        <f t="shared" si="2"/>
        <v>0.92605091184807142</v>
      </c>
      <c r="Q162" s="9">
        <f t="shared" si="2"/>
        <v>0.79480594601710097</v>
      </c>
      <c r="R162" s="9">
        <f t="shared" si="2"/>
        <v>0.82017687254117599</v>
      </c>
    </row>
    <row r="163" spans="1:18" x14ac:dyDescent="0.3">
      <c r="A163" s="4" t="s">
        <v>621</v>
      </c>
      <c r="B163" s="6"/>
      <c r="C163" s="6"/>
      <c r="D163" s="6"/>
      <c r="E163" s="6"/>
      <c r="F163" s="6"/>
      <c r="G163" s="6"/>
      <c r="H163" s="6"/>
      <c r="I163" s="6"/>
      <c r="J163" s="6"/>
      <c r="K163" s="6"/>
      <c r="L163" s="6"/>
      <c r="M163" s="6"/>
      <c r="N163" s="6"/>
      <c r="O163" s="6"/>
      <c r="P163" s="9" t="str">
        <f t="shared" si="2"/>
        <v/>
      </c>
      <c r="Q163" s="9" t="str">
        <f t="shared" si="2"/>
        <v/>
      </c>
      <c r="R163" s="9" t="str">
        <f t="shared" si="2"/>
        <v/>
      </c>
    </row>
    <row r="164" spans="1:18" x14ac:dyDescent="0.3">
      <c r="A164" s="7" t="s">
        <v>621</v>
      </c>
      <c r="B164" s="9">
        <v>14.58363430431347</v>
      </c>
      <c r="C164" s="9">
        <v>12.062994045996891</v>
      </c>
      <c r="D164" s="9">
        <v>13.717257429866656</v>
      </c>
      <c r="E164" s="9">
        <v>16.239469067355248</v>
      </c>
      <c r="F164" s="9">
        <v>0.89803639785426514</v>
      </c>
      <c r="G164" s="9">
        <v>0.74281948479744631</v>
      </c>
      <c r="H164" s="9">
        <v>0.8446863239784872</v>
      </c>
      <c r="I164" s="9">
        <v>14.022732883820112</v>
      </c>
      <c r="J164" s="9">
        <v>12.828086265103149</v>
      </c>
      <c r="K164" s="9">
        <v>12.341007460410371</v>
      </c>
      <c r="L164" s="9">
        <v>18.398208720106162</v>
      </c>
      <c r="M164" s="9">
        <v>0.76217924783599245</v>
      </c>
      <c r="N164" s="9">
        <v>0.69724647982084254</v>
      </c>
      <c r="O164" s="9">
        <v>0.67077222832697381</v>
      </c>
      <c r="P164" s="9">
        <f t="shared" si="2"/>
        <v>0.84871754603389715</v>
      </c>
      <c r="Q164" s="9">
        <f t="shared" si="2"/>
        <v>0.93864861395089716</v>
      </c>
      <c r="R164" s="9">
        <f t="shared" si="2"/>
        <v>0.79410807217479862</v>
      </c>
    </row>
    <row r="165" spans="1:18" x14ac:dyDescent="0.3">
      <c r="A165" s="4" t="s">
        <v>630</v>
      </c>
      <c r="B165" s="6"/>
      <c r="C165" s="6"/>
      <c r="D165" s="6"/>
      <c r="E165" s="6"/>
      <c r="F165" s="6"/>
      <c r="G165" s="6"/>
      <c r="H165" s="6"/>
      <c r="I165" s="6"/>
      <c r="J165" s="6"/>
      <c r="K165" s="6"/>
      <c r="L165" s="6"/>
      <c r="M165" s="6"/>
      <c r="N165" s="6"/>
      <c r="O165" s="6"/>
      <c r="P165" s="9" t="str">
        <f t="shared" si="2"/>
        <v/>
      </c>
      <c r="Q165" s="9" t="str">
        <f t="shared" si="2"/>
        <v/>
      </c>
      <c r="R165" s="9" t="str">
        <f t="shared" si="2"/>
        <v/>
      </c>
    </row>
    <row r="166" spans="1:18" x14ac:dyDescent="0.3">
      <c r="A166" s="7" t="s">
        <v>631</v>
      </c>
      <c r="B166" s="9">
        <v>0.77804636808084138</v>
      </c>
      <c r="C166" s="9">
        <v>0.43686083283523514</v>
      </c>
      <c r="D166" s="9">
        <v>0.27307940188649193</v>
      </c>
      <c r="E166" s="9">
        <v>0.61719701721717835</v>
      </c>
      <c r="F166" s="9">
        <v>1.2606126510281945</v>
      </c>
      <c r="G166" s="9">
        <v>0.70781423216358996</v>
      </c>
      <c r="H166" s="9">
        <v>0.44245094235509108</v>
      </c>
      <c r="I166" s="9">
        <v>0.64411467153892787</v>
      </c>
      <c r="J166" s="9">
        <v>0.49010623531191466</v>
      </c>
      <c r="K166" s="9">
        <v>0.28863126506593151</v>
      </c>
      <c r="L166" s="9">
        <v>0.64161568068860209</v>
      </c>
      <c r="M166" s="9">
        <v>1.0038948406741615</v>
      </c>
      <c r="N166" s="9">
        <v>0.76386262066712163</v>
      </c>
      <c r="O166" s="9">
        <v>0.44985070308157582</v>
      </c>
      <c r="P166" s="9">
        <f t="shared" si="2"/>
        <v>0.79635472470893731</v>
      </c>
      <c r="Q166" s="9">
        <f t="shared" si="2"/>
        <v>1.0791851674587094</v>
      </c>
      <c r="R166" s="9">
        <f t="shared" si="2"/>
        <v>1.0167244772654276</v>
      </c>
    </row>
    <row r="167" spans="1:18" x14ac:dyDescent="0.3">
      <c r="A167" s="7" t="s">
        <v>635</v>
      </c>
      <c r="B167" s="9">
        <v>1.3761010862555283</v>
      </c>
      <c r="C167" s="9">
        <v>0.65883934516362697</v>
      </c>
      <c r="D167" s="9">
        <v>0.61462265731041188</v>
      </c>
      <c r="E167" s="9">
        <v>1.0123634932757828</v>
      </c>
      <c r="F167" s="9">
        <v>1.3592954461472841</v>
      </c>
      <c r="G167" s="9">
        <v>0.6507932669833536</v>
      </c>
      <c r="H167" s="9">
        <v>0.60711657561023846</v>
      </c>
      <c r="I167" s="9">
        <v>0.93984108441554959</v>
      </c>
      <c r="J167" s="9">
        <v>0.72675932731709536</v>
      </c>
      <c r="K167" s="9">
        <v>0.5555179072062616</v>
      </c>
      <c r="L167" s="9">
        <v>0.99309822955193405</v>
      </c>
      <c r="M167" s="9">
        <v>0.94637273176852499</v>
      </c>
      <c r="N167" s="9">
        <v>0.73181011272670837</v>
      </c>
      <c r="O167" s="9">
        <v>0.5593786099658038</v>
      </c>
      <c r="P167" s="9">
        <f t="shared" si="2"/>
        <v>0.69622298408405203</v>
      </c>
      <c r="Q167" s="9">
        <f t="shared" si="2"/>
        <v>1.1244893729753769</v>
      </c>
      <c r="R167" s="9">
        <f t="shared" si="2"/>
        <v>0.92136935876532244</v>
      </c>
    </row>
    <row r="168" spans="1:18" x14ac:dyDescent="0.3">
      <c r="A168" s="7" t="s">
        <v>646</v>
      </c>
      <c r="B168" s="9">
        <v>0.45812389518101104</v>
      </c>
      <c r="C168" s="9">
        <v>0.14342585980430059</v>
      </c>
      <c r="D168" s="9">
        <v>0.23296715817367358</v>
      </c>
      <c r="E168" s="9">
        <v>0.22598943354859707</v>
      </c>
      <c r="F168" s="9">
        <v>2.0271916610760274</v>
      </c>
      <c r="G168" s="9">
        <v>0.63465737115296628</v>
      </c>
      <c r="H168" s="9">
        <v>1.0308763313200482</v>
      </c>
      <c r="I168" s="9">
        <v>0.65397819100582555</v>
      </c>
      <c r="J168" s="9">
        <v>0.58099327642312038</v>
      </c>
      <c r="K168" s="9">
        <v>0.58335247646197252</v>
      </c>
      <c r="L168" s="9">
        <v>0.70522455176612775</v>
      </c>
      <c r="M168" s="9">
        <v>0.92733327188912595</v>
      </c>
      <c r="N168" s="9">
        <v>0.82384153383218295</v>
      </c>
      <c r="O168" s="9">
        <v>0.82718685133842107</v>
      </c>
      <c r="P168" s="9">
        <f t="shared" si="2"/>
        <v>0.45744726051058249</v>
      </c>
      <c r="Q168" s="9">
        <f t="shared" si="2"/>
        <v>1.2980886558294131</v>
      </c>
      <c r="R168" s="9">
        <f t="shared" si="2"/>
        <v>0.80241133316078705</v>
      </c>
    </row>
    <row r="169" spans="1:18" x14ac:dyDescent="0.3">
      <c r="A169" s="4" t="s">
        <v>656</v>
      </c>
      <c r="B169" s="6"/>
      <c r="C169" s="6"/>
      <c r="D169" s="6"/>
      <c r="E169" s="6"/>
      <c r="F169" s="6"/>
      <c r="G169" s="6"/>
      <c r="H169" s="6"/>
      <c r="I169" s="6"/>
      <c r="J169" s="6"/>
      <c r="K169" s="6"/>
      <c r="L169" s="6"/>
      <c r="M169" s="6"/>
      <c r="N169" s="6"/>
      <c r="O169" s="6"/>
      <c r="P169" s="9" t="str">
        <f t="shared" si="2"/>
        <v/>
      </c>
      <c r="Q169" s="9" t="str">
        <f t="shared" si="2"/>
        <v/>
      </c>
      <c r="R169" s="9" t="str">
        <f t="shared" si="2"/>
        <v/>
      </c>
    </row>
    <row r="170" spans="1:18" x14ac:dyDescent="0.3">
      <c r="A170" s="7" t="s">
        <v>657</v>
      </c>
      <c r="B170" s="9">
        <v>0</v>
      </c>
      <c r="C170" s="9">
        <v>5.7817538198499576E-3</v>
      </c>
      <c r="D170" s="9">
        <v>0</v>
      </c>
      <c r="E170" s="9">
        <v>3.1586033104924097E-4</v>
      </c>
      <c r="F170" s="9">
        <v>0</v>
      </c>
      <c r="G170" s="9">
        <v>18.304779839379744</v>
      </c>
      <c r="H170" s="9">
        <v>0</v>
      </c>
      <c r="I170" s="9">
        <v>0</v>
      </c>
      <c r="J170" s="9">
        <v>0</v>
      </c>
      <c r="K170" s="9">
        <v>0</v>
      </c>
      <c r="L170" s="9">
        <v>6.7082142674536858E-4</v>
      </c>
      <c r="M170" s="9">
        <v>0</v>
      </c>
      <c r="N170" s="9">
        <v>0</v>
      </c>
      <c r="O170" s="9">
        <v>0</v>
      </c>
      <c r="P170" s="9" t="str">
        <f t="shared" si="2"/>
        <v/>
      </c>
      <c r="Q170" s="9">
        <f t="shared" si="2"/>
        <v>0</v>
      </c>
      <c r="R170" s="9" t="str">
        <f t="shared" si="2"/>
        <v/>
      </c>
    </row>
    <row r="171" spans="1:18" x14ac:dyDescent="0.3">
      <c r="A171" s="4" t="s">
        <v>659</v>
      </c>
      <c r="B171" s="6"/>
      <c r="C171" s="6"/>
      <c r="D171" s="6"/>
      <c r="E171" s="6"/>
      <c r="F171" s="6"/>
      <c r="G171" s="6"/>
      <c r="H171" s="6"/>
      <c r="I171" s="6"/>
      <c r="J171" s="6"/>
      <c r="K171" s="6"/>
      <c r="L171" s="6"/>
      <c r="M171" s="6"/>
      <c r="N171" s="6"/>
      <c r="O171" s="6"/>
      <c r="P171" s="9" t="str">
        <f t="shared" si="2"/>
        <v/>
      </c>
      <c r="Q171" s="9" t="str">
        <f t="shared" si="2"/>
        <v/>
      </c>
      <c r="R171" s="9" t="str">
        <f t="shared" si="2"/>
        <v/>
      </c>
    </row>
    <row r="172" spans="1:18" x14ac:dyDescent="0.3">
      <c r="A172" s="7" t="s">
        <v>659</v>
      </c>
      <c r="B172" s="9">
        <v>16.410285298852738</v>
      </c>
      <c r="C172" s="9">
        <v>27.386275155775895</v>
      </c>
      <c r="D172" s="9">
        <v>17.120473858928207</v>
      </c>
      <c r="E172" s="9">
        <v>16.038196675536906</v>
      </c>
      <c r="F172" s="9">
        <v>1.023200153411473</v>
      </c>
      <c r="G172" s="9">
        <v>1.7075657388307399</v>
      </c>
      <c r="H172" s="9">
        <v>1.0674812265547349</v>
      </c>
      <c r="I172" s="9">
        <v>28.692166870716463</v>
      </c>
      <c r="J172" s="9">
        <v>42.315894275537431</v>
      </c>
      <c r="K172" s="9">
        <v>31.665158166428789</v>
      </c>
      <c r="L172" s="9">
        <v>31.736101303250926</v>
      </c>
      <c r="M172" s="9">
        <v>0.90408606263735825</v>
      </c>
      <c r="N172" s="9">
        <v>1.333367759044894</v>
      </c>
      <c r="O172" s="9">
        <v>0.99776459193445821</v>
      </c>
      <c r="P172" s="9">
        <f t="shared" si="2"/>
        <v>0.88358671529028421</v>
      </c>
      <c r="Q172" s="9">
        <f t="shared" si="2"/>
        <v>0.78085881481665298</v>
      </c>
      <c r="R172" s="9">
        <f t="shared" si="2"/>
        <v>0.93469052861446089</v>
      </c>
    </row>
    <row r="173" spans="1:18" x14ac:dyDescent="0.3">
      <c r="A173" s="4" t="s">
        <v>663</v>
      </c>
      <c r="B173" s="6"/>
      <c r="C173" s="6"/>
      <c r="D173" s="6"/>
      <c r="E173" s="6"/>
      <c r="F173" s="6"/>
      <c r="G173" s="6"/>
      <c r="H173" s="6"/>
      <c r="I173" s="6"/>
      <c r="J173" s="6"/>
      <c r="K173" s="6"/>
      <c r="L173" s="6"/>
      <c r="M173" s="6"/>
      <c r="N173" s="6"/>
      <c r="O173" s="6"/>
      <c r="P173" s="9" t="str">
        <f t="shared" si="2"/>
        <v/>
      </c>
      <c r="Q173" s="9" t="str">
        <f t="shared" si="2"/>
        <v/>
      </c>
      <c r="R173" s="9" t="str">
        <f t="shared" si="2"/>
        <v/>
      </c>
    </row>
    <row r="174" spans="1:18" x14ac:dyDescent="0.3">
      <c r="A174" s="7" t="s">
        <v>663</v>
      </c>
      <c r="B174" s="9">
        <v>5.4033585279565761</v>
      </c>
      <c r="C174" s="9">
        <v>2.4184714153089151</v>
      </c>
      <c r="D174" s="9">
        <v>2.7038750058308567</v>
      </c>
      <c r="E174" s="9">
        <v>1.1053512337112934</v>
      </c>
      <c r="F174" s="9">
        <v>4.8883634117043728</v>
      </c>
      <c r="G174" s="9">
        <v>2.1879664504365093</v>
      </c>
      <c r="H174" s="9">
        <v>2.4461681711363443</v>
      </c>
      <c r="I174" s="9">
        <v>5.2264818037722289</v>
      </c>
      <c r="J174" s="9">
        <v>1.6718921922339969</v>
      </c>
      <c r="K174" s="9">
        <v>2.0701369225267108</v>
      </c>
      <c r="L174" s="9">
        <v>1.0188363714832529</v>
      </c>
      <c r="M174" s="9">
        <v>5.1298539687617923</v>
      </c>
      <c r="N174" s="9">
        <v>1.6409820448400418</v>
      </c>
      <c r="O174" s="9">
        <v>2.0318639778367382</v>
      </c>
      <c r="P174" s="9">
        <f t="shared" si="2"/>
        <v>1.0494011055886743</v>
      </c>
      <c r="Q174" s="9">
        <f t="shared" si="2"/>
        <v>0.75000329393197895</v>
      </c>
      <c r="R174" s="9">
        <f t="shared" si="2"/>
        <v>0.83063135307367486</v>
      </c>
    </row>
    <row r="175" spans="1:18" x14ac:dyDescent="0.3">
      <c r="A175" s="4" t="s">
        <v>675</v>
      </c>
      <c r="B175" s="6"/>
      <c r="C175" s="6"/>
      <c r="D175" s="6"/>
      <c r="E175" s="6"/>
      <c r="F175" s="6"/>
      <c r="G175" s="6"/>
      <c r="H175" s="6"/>
      <c r="I175" s="6"/>
      <c r="J175" s="6"/>
      <c r="K175" s="6"/>
      <c r="L175" s="6"/>
      <c r="M175" s="6"/>
      <c r="N175" s="6"/>
      <c r="O175" s="6"/>
      <c r="P175" s="9" t="str">
        <f t="shared" si="2"/>
        <v/>
      </c>
      <c r="Q175" s="9" t="str">
        <f t="shared" si="2"/>
        <v/>
      </c>
      <c r="R175" s="9" t="str">
        <f t="shared" si="2"/>
        <v/>
      </c>
    </row>
    <row r="176" spans="1:18" x14ac:dyDescent="0.3">
      <c r="A176" s="7" t="s">
        <v>676</v>
      </c>
      <c r="B176" s="9">
        <v>5.2449453783888575</v>
      </c>
      <c r="C176" s="9">
        <v>2.158865062959753</v>
      </c>
      <c r="D176" s="9">
        <v>3.3793705214435876</v>
      </c>
      <c r="E176" s="9">
        <v>0.2976350621682643</v>
      </c>
      <c r="F176" s="9">
        <v>17.622068247536284</v>
      </c>
      <c r="G176" s="9">
        <v>7.253396314373961</v>
      </c>
      <c r="H176" s="9">
        <v>11.354074001984021</v>
      </c>
      <c r="I176" s="9">
        <v>2.6078808246682321</v>
      </c>
      <c r="J176" s="9">
        <v>1.4857909101902398</v>
      </c>
      <c r="K176" s="9">
        <v>2.3272837846978351</v>
      </c>
      <c r="L176" s="9">
        <v>0.22145217494046698</v>
      </c>
      <c r="M176" s="9">
        <v>11.776270995619297</v>
      </c>
      <c r="N176" s="9">
        <v>6.7093082765597813</v>
      </c>
      <c r="O176" s="9">
        <v>10.509193623063215</v>
      </c>
      <c r="P176" s="9">
        <f t="shared" si="2"/>
        <v>0.66826837974967668</v>
      </c>
      <c r="Q176" s="9">
        <f t="shared" si="2"/>
        <v>0.92498851376203339</v>
      </c>
      <c r="R176" s="9">
        <f t="shared" si="2"/>
        <v>0.92558790978699179</v>
      </c>
    </row>
    <row r="177" spans="1:18" x14ac:dyDescent="0.3">
      <c r="A177" s="7" t="s">
        <v>679</v>
      </c>
      <c r="B177" s="9">
        <v>2.8499292388689056E-2</v>
      </c>
      <c r="C177" s="9">
        <v>7.7226570608853254E-3</v>
      </c>
      <c r="D177" s="9">
        <v>1.0878463612585494E-2</v>
      </c>
      <c r="E177" s="9">
        <v>3.1358124823980385E-2</v>
      </c>
      <c r="F177" s="9">
        <v>0.90883280006892808</v>
      </c>
      <c r="G177" s="9">
        <v>0.24627292302183854</v>
      </c>
      <c r="H177" s="9">
        <v>0.3469105271328739</v>
      </c>
      <c r="I177" s="9">
        <v>2.6049816109264872</v>
      </c>
      <c r="J177" s="9">
        <v>1.3168159151341003</v>
      </c>
      <c r="K177" s="9">
        <v>2.0003119919823718</v>
      </c>
      <c r="L177" s="9">
        <v>0.6704296984310919</v>
      </c>
      <c r="M177" s="9">
        <v>3.8855402990388743</v>
      </c>
      <c r="N177" s="9">
        <v>1.9641372066536598</v>
      </c>
      <c r="O177" s="9">
        <v>2.9836267645413201</v>
      </c>
      <c r="P177" s="9">
        <f t="shared" si="2"/>
        <v>4.2753081741153993</v>
      </c>
      <c r="Q177" s="9">
        <f t="shared" si="2"/>
        <v>7.9754492802259369</v>
      </c>
      <c r="R177" s="9">
        <f t="shared" si="2"/>
        <v>8.6005656536289816</v>
      </c>
    </row>
    <row r="178" spans="1:18" x14ac:dyDescent="0.3">
      <c r="A178" s="7" t="s">
        <v>681</v>
      </c>
      <c r="B178" s="9">
        <v>7.2021302015615909</v>
      </c>
      <c r="C178" s="9">
        <v>8.2621987261331515</v>
      </c>
      <c r="D178" s="9">
        <v>4.675192916294435</v>
      </c>
      <c r="E178" s="9">
        <v>13.011815017586059</v>
      </c>
      <c r="F178" s="9">
        <v>0.55350696208235239</v>
      </c>
      <c r="G178" s="9">
        <v>0.63497665121786739</v>
      </c>
      <c r="H178" s="9">
        <v>0.35930367208384834</v>
      </c>
      <c r="I178" s="9">
        <v>10.977067199203605</v>
      </c>
      <c r="J178" s="9">
        <v>12.976074392152247</v>
      </c>
      <c r="K178" s="9">
        <v>7.0630838000635112</v>
      </c>
      <c r="L178" s="9">
        <v>22.417012733555463</v>
      </c>
      <c r="M178" s="9">
        <v>0.48967573555294941</v>
      </c>
      <c r="N178" s="9">
        <v>0.57884940096093573</v>
      </c>
      <c r="O178" s="9">
        <v>0.31507694107212414</v>
      </c>
      <c r="P178" s="9">
        <f t="shared" si="2"/>
        <v>0.88467854805427726</v>
      </c>
      <c r="Q178" s="9">
        <f t="shared" si="2"/>
        <v>0.91160737934334879</v>
      </c>
      <c r="R178" s="9">
        <f t="shared" si="2"/>
        <v>0.87690988306570017</v>
      </c>
    </row>
    <row r="179" spans="1:18" x14ac:dyDescent="0.3">
      <c r="A179" s="4" t="s">
        <v>684</v>
      </c>
      <c r="B179" s="6"/>
      <c r="C179" s="6"/>
      <c r="D179" s="6"/>
      <c r="E179" s="6"/>
      <c r="F179" s="6"/>
      <c r="G179" s="6"/>
      <c r="H179" s="6"/>
      <c r="I179" s="6"/>
      <c r="J179" s="6"/>
      <c r="K179" s="6"/>
      <c r="L179" s="6"/>
      <c r="M179" s="6"/>
      <c r="N179" s="6"/>
      <c r="O179" s="6"/>
      <c r="P179" s="9" t="str">
        <f t="shared" si="2"/>
        <v/>
      </c>
      <c r="Q179" s="9" t="str">
        <f t="shared" si="2"/>
        <v/>
      </c>
      <c r="R179" s="9" t="str">
        <f t="shared" si="2"/>
        <v/>
      </c>
    </row>
    <row r="180" spans="1:18" x14ac:dyDescent="0.3">
      <c r="A180" s="7" t="s">
        <v>684</v>
      </c>
      <c r="B180" s="9">
        <v>0.38952328824770649</v>
      </c>
      <c r="C180" s="9">
        <v>0.44238638358636484</v>
      </c>
      <c r="D180" s="9">
        <v>0.1112003701879624</v>
      </c>
      <c r="E180" s="9">
        <v>0.32806453519904705</v>
      </c>
      <c r="F180" s="9">
        <v>1.1873373877836886</v>
      </c>
      <c r="G180" s="9">
        <v>1.3484736572270914</v>
      </c>
      <c r="H180" s="9">
        <v>0.33895882747732436</v>
      </c>
      <c r="I180" s="9">
        <v>0.33188492690303145</v>
      </c>
      <c r="J180" s="9">
        <v>0.41691227344139137</v>
      </c>
      <c r="K180" s="9">
        <v>0.15318697170461523</v>
      </c>
      <c r="L180" s="9">
        <v>0.30429066749236855</v>
      </c>
      <c r="M180" s="9">
        <v>1.0906838834002524</v>
      </c>
      <c r="N180" s="9">
        <v>1.3701119290878263</v>
      </c>
      <c r="O180" s="9">
        <v>0.50342316761475137</v>
      </c>
      <c r="P180" s="9">
        <f t="shared" si="2"/>
        <v>0.91859642812743236</v>
      </c>
      <c r="Q180" s="9">
        <f t="shared" si="2"/>
        <v>1.0160464920799641</v>
      </c>
      <c r="R180" s="9">
        <f t="shared" si="2"/>
        <v>1.4852044756038381</v>
      </c>
    </row>
    <row r="181" spans="1:18" x14ac:dyDescent="0.3">
      <c r="A181" s="4" t="s">
        <v>690</v>
      </c>
      <c r="B181" s="6"/>
      <c r="C181" s="6"/>
      <c r="D181" s="6"/>
      <c r="E181" s="6"/>
      <c r="F181" s="6"/>
      <c r="G181" s="6"/>
      <c r="H181" s="6"/>
      <c r="I181" s="6"/>
      <c r="J181" s="6"/>
      <c r="K181" s="6"/>
      <c r="L181" s="6"/>
      <c r="M181" s="6"/>
      <c r="N181" s="6"/>
      <c r="O181" s="6"/>
      <c r="P181" s="9" t="str">
        <f t="shared" si="2"/>
        <v/>
      </c>
      <c r="Q181" s="9" t="str">
        <f t="shared" si="2"/>
        <v/>
      </c>
      <c r="R181" s="9" t="str">
        <f t="shared" si="2"/>
        <v/>
      </c>
    </row>
    <row r="182" spans="1:18" x14ac:dyDescent="0.3">
      <c r="A182" s="7" t="s">
        <v>690</v>
      </c>
      <c r="B182" s="9">
        <v>27.107411575014012</v>
      </c>
      <c r="C182" s="9">
        <v>33.442223000171396</v>
      </c>
      <c r="D182" s="9">
        <v>30.678435938081613</v>
      </c>
      <c r="E182" s="9">
        <v>30.378480527457299</v>
      </c>
      <c r="F182" s="9">
        <v>0.89232282538006591</v>
      </c>
      <c r="G182" s="9">
        <v>1.1008523935206358</v>
      </c>
      <c r="H182" s="9">
        <v>1.009873943838409</v>
      </c>
      <c r="I182" s="9">
        <v>23.642478646814901</v>
      </c>
      <c r="J182" s="9">
        <v>26.153301479078593</v>
      </c>
      <c r="K182" s="9">
        <v>24.977766390443165</v>
      </c>
      <c r="L182" s="9">
        <v>29.830271781527266</v>
      </c>
      <c r="M182" s="9">
        <v>0.79256665242506352</v>
      </c>
      <c r="N182" s="9">
        <v>0.87673694931852153</v>
      </c>
      <c r="O182" s="9">
        <v>0.83732949446042026</v>
      </c>
      <c r="P182" s="9">
        <f t="shared" si="2"/>
        <v>0.88820618489444847</v>
      </c>
      <c r="Q182" s="9">
        <f t="shared" si="2"/>
        <v>0.7964164446376224</v>
      </c>
      <c r="R182" s="9">
        <f t="shared" si="2"/>
        <v>0.82914258712115285</v>
      </c>
    </row>
    <row r="183" spans="1:18" x14ac:dyDescent="0.3">
      <c r="A183" s="1" t="s">
        <v>513</v>
      </c>
      <c r="B183" s="3"/>
      <c r="C183" s="3"/>
      <c r="D183" s="3"/>
      <c r="E183" s="3"/>
      <c r="F183" s="3"/>
      <c r="G183" s="3"/>
      <c r="H183" s="3"/>
      <c r="I183" s="3"/>
      <c r="J183" s="3"/>
      <c r="K183" s="3"/>
      <c r="L183" s="3"/>
      <c r="M183" s="3"/>
      <c r="N183" s="3"/>
      <c r="O183" s="22"/>
      <c r="P183" s="9" t="str">
        <f t="shared" si="2"/>
        <v/>
      </c>
      <c r="Q183" s="9" t="str">
        <f t="shared" si="2"/>
        <v/>
      </c>
      <c r="R183" s="9" t="str">
        <f t="shared" si="2"/>
        <v/>
      </c>
    </row>
    <row r="184" spans="1:18" x14ac:dyDescent="0.3">
      <c r="A184" s="4" t="s">
        <v>514</v>
      </c>
      <c r="B184" s="6"/>
      <c r="C184" s="6"/>
      <c r="D184" s="6"/>
      <c r="E184" s="6"/>
      <c r="F184" s="6"/>
      <c r="G184" s="6"/>
      <c r="H184" s="6"/>
      <c r="I184" s="6"/>
      <c r="J184" s="6"/>
      <c r="K184" s="6"/>
      <c r="L184" s="6"/>
      <c r="M184" s="6"/>
      <c r="N184" s="6"/>
      <c r="O184" s="6"/>
      <c r="P184" s="9" t="str">
        <f t="shared" si="2"/>
        <v/>
      </c>
      <c r="Q184" s="9" t="str">
        <f t="shared" si="2"/>
        <v/>
      </c>
      <c r="R184" s="9" t="str">
        <f t="shared" si="2"/>
        <v/>
      </c>
    </row>
    <row r="185" spans="1:18" x14ac:dyDescent="0.3">
      <c r="A185" s="7" t="s">
        <v>514</v>
      </c>
      <c r="B185" s="9">
        <v>4.8084086711173432E-3</v>
      </c>
      <c r="C185" s="9">
        <v>0</v>
      </c>
      <c r="D185" s="9">
        <v>2.2685202959007021E-2</v>
      </c>
      <c r="E185" s="9">
        <v>2.2565584570977848E-2</v>
      </c>
      <c r="F185" s="9">
        <v>0.21308593429046618</v>
      </c>
      <c r="G185" s="9">
        <v>0</v>
      </c>
      <c r="H185" s="9">
        <v>1.0053009213057578</v>
      </c>
      <c r="I185" s="9">
        <v>2.9482314191608184E-3</v>
      </c>
      <c r="J185" s="9">
        <v>0</v>
      </c>
      <c r="K185" s="9">
        <v>0</v>
      </c>
      <c r="L185" s="9">
        <v>3.001104231429415E-4</v>
      </c>
      <c r="M185" s="9">
        <v>9.8238221394815959</v>
      </c>
      <c r="N185" s="9">
        <v>0</v>
      </c>
      <c r="O185" s="9">
        <v>0</v>
      </c>
      <c r="P185" s="9">
        <f t="shared" si="2"/>
        <v>46.102630716536837</v>
      </c>
      <c r="Q185" s="9" t="str">
        <f t="shared" si="2"/>
        <v/>
      </c>
      <c r="R185" s="9">
        <f t="shared" si="2"/>
        <v>0</v>
      </c>
    </row>
    <row r="186" spans="1:18" x14ac:dyDescent="0.3">
      <c r="A186" s="4" t="s">
        <v>516</v>
      </c>
      <c r="B186" s="6"/>
      <c r="C186" s="6"/>
      <c r="D186" s="6"/>
      <c r="E186" s="6"/>
      <c r="F186" s="6"/>
      <c r="G186" s="6"/>
      <c r="H186" s="6"/>
      <c r="I186" s="6"/>
      <c r="J186" s="6"/>
      <c r="K186" s="6"/>
      <c r="L186" s="6"/>
      <c r="M186" s="6"/>
      <c r="N186" s="6"/>
      <c r="O186" s="6"/>
      <c r="P186" s="9" t="str">
        <f t="shared" si="2"/>
        <v/>
      </c>
      <c r="Q186" s="9" t="str">
        <f t="shared" si="2"/>
        <v/>
      </c>
      <c r="R186" s="9" t="str">
        <f t="shared" si="2"/>
        <v/>
      </c>
    </row>
    <row r="187" spans="1:18" x14ac:dyDescent="0.3">
      <c r="A187" s="7" t="s">
        <v>516</v>
      </c>
      <c r="B187" s="9">
        <v>0</v>
      </c>
      <c r="C187" s="9">
        <v>5.6961435041673718E-3</v>
      </c>
      <c r="D187" s="9">
        <v>0</v>
      </c>
      <c r="E187" s="9">
        <v>6.618368008578953E-3</v>
      </c>
      <c r="F187" s="9">
        <v>0</v>
      </c>
      <c r="G187" s="9">
        <v>0.86065681098177638</v>
      </c>
      <c r="H187" s="9">
        <v>0</v>
      </c>
      <c r="I187" s="9">
        <v>4.4951930344347812E-3</v>
      </c>
      <c r="J187" s="9">
        <v>1.7193548387096603E-3</v>
      </c>
      <c r="K187" s="9">
        <v>0</v>
      </c>
      <c r="L187" s="9">
        <v>2.7037401005165157E-3</v>
      </c>
      <c r="M187" s="9">
        <v>1.6625832614518055</v>
      </c>
      <c r="N187" s="9">
        <v>0.63591720165011389</v>
      </c>
      <c r="O187" s="9">
        <v>0</v>
      </c>
      <c r="P187" s="9" t="str">
        <f t="shared" si="2"/>
        <v/>
      </c>
      <c r="Q187" s="9">
        <f t="shared" si="2"/>
        <v>0.73887430336454851</v>
      </c>
      <c r="R187" s="9" t="str">
        <f t="shared" si="2"/>
        <v/>
      </c>
    </row>
    <row r="188" spans="1:18" x14ac:dyDescent="0.3">
      <c r="A188" s="4" t="s">
        <v>518</v>
      </c>
      <c r="B188" s="6"/>
      <c r="C188" s="6"/>
      <c r="D188" s="6"/>
      <c r="E188" s="6"/>
      <c r="F188" s="6"/>
      <c r="G188" s="6"/>
      <c r="H188" s="6"/>
      <c r="I188" s="6"/>
      <c r="J188" s="6"/>
      <c r="K188" s="6"/>
      <c r="L188" s="6"/>
      <c r="M188" s="6"/>
      <c r="N188" s="6"/>
      <c r="O188" s="6"/>
      <c r="P188" s="9" t="str">
        <f t="shared" si="2"/>
        <v/>
      </c>
      <c r="Q188" s="9" t="str">
        <f t="shared" si="2"/>
        <v/>
      </c>
      <c r="R188" s="9" t="str">
        <f t="shared" si="2"/>
        <v/>
      </c>
    </row>
    <row r="189" spans="1:18" x14ac:dyDescent="0.3">
      <c r="A189" s="7" t="s">
        <v>518</v>
      </c>
      <c r="B189" s="9">
        <v>106.09844166477635</v>
      </c>
      <c r="C189" s="9">
        <v>160.90504479048045</v>
      </c>
      <c r="D189" s="9">
        <v>153.47882028006399</v>
      </c>
      <c r="E189" s="9">
        <v>99.492600380011737</v>
      </c>
      <c r="F189" s="9">
        <v>1.0663953023595083</v>
      </c>
      <c r="G189" s="9">
        <v>1.6172564007363768</v>
      </c>
      <c r="H189" s="9">
        <v>1.5426154276182551</v>
      </c>
      <c r="I189" s="9">
        <v>128.27746491933166</v>
      </c>
      <c r="J189" s="9">
        <v>189.93911265163703</v>
      </c>
      <c r="K189" s="9">
        <v>187.56277238565184</v>
      </c>
      <c r="L189" s="9">
        <v>136.25461262125771</v>
      </c>
      <c r="M189" s="9">
        <v>0.94145410897684723</v>
      </c>
      <c r="N189" s="9">
        <v>1.3940013405608829</v>
      </c>
      <c r="O189" s="9">
        <v>1.3765609015161466</v>
      </c>
      <c r="P189" s="9">
        <f t="shared" si="2"/>
        <v>0.88283782467325578</v>
      </c>
      <c r="Q189" s="9">
        <f t="shared" si="2"/>
        <v>0.86195444329430981</v>
      </c>
      <c r="R189" s="9">
        <f t="shared" si="2"/>
        <v>0.89235520199711027</v>
      </c>
    </row>
    <row r="190" spans="1:18" x14ac:dyDescent="0.3">
      <c r="A190" s="4" t="s">
        <v>531</v>
      </c>
      <c r="B190" s="6"/>
      <c r="C190" s="6"/>
      <c r="D190" s="6"/>
      <c r="E190" s="6"/>
      <c r="F190" s="6"/>
      <c r="G190" s="6"/>
      <c r="H190" s="6"/>
      <c r="I190" s="6"/>
      <c r="J190" s="6"/>
      <c r="K190" s="6"/>
      <c r="L190" s="6"/>
      <c r="M190" s="6"/>
      <c r="N190" s="6"/>
      <c r="O190" s="6"/>
      <c r="P190" s="9" t="str">
        <f t="shared" si="2"/>
        <v/>
      </c>
      <c r="Q190" s="9" t="str">
        <f t="shared" si="2"/>
        <v/>
      </c>
      <c r="R190" s="9" t="str">
        <f t="shared" si="2"/>
        <v/>
      </c>
    </row>
    <row r="191" spans="1:18" x14ac:dyDescent="0.3">
      <c r="A191" s="7" t="s">
        <v>532</v>
      </c>
      <c r="B191" s="9">
        <v>4.1400371036884041</v>
      </c>
      <c r="C191" s="9">
        <v>6.3192494410311273</v>
      </c>
      <c r="D191" s="9">
        <v>2.1355592545760631</v>
      </c>
      <c r="E191" s="9">
        <v>14.0229213851828</v>
      </c>
      <c r="F191" s="23">
        <v>0.29523356724105571</v>
      </c>
      <c r="G191" s="23">
        <v>0.45063715808235993</v>
      </c>
      <c r="H191" s="23">
        <v>0.15229061020284856</v>
      </c>
      <c r="I191" s="9">
        <v>2.4573504392204524</v>
      </c>
      <c r="J191" s="9">
        <v>4.9119342409726041</v>
      </c>
      <c r="K191" s="9">
        <v>2.1925784674645032</v>
      </c>
      <c r="L191" s="9">
        <v>11.450477664526648</v>
      </c>
      <c r="M191" s="23">
        <v>0.21460680604035193</v>
      </c>
      <c r="N191" s="23">
        <v>0.42897199443388101</v>
      </c>
      <c r="O191" s="23">
        <v>0.19148358100877028</v>
      </c>
      <c r="P191" s="9">
        <f t="shared" si="2"/>
        <v>0.72690516883240208</v>
      </c>
      <c r="Q191" s="9">
        <f t="shared" si="2"/>
        <v>0.95192326407198025</v>
      </c>
      <c r="R191" s="9">
        <f t="shared" si="2"/>
        <v>1.2573564499723084</v>
      </c>
    </row>
    <row r="192" spans="1:18" x14ac:dyDescent="0.3">
      <c r="A192" s="7" t="s">
        <v>535</v>
      </c>
      <c r="B192" s="9">
        <v>2.3846543221951531</v>
      </c>
      <c r="C192" s="9">
        <v>2.6820655430184761</v>
      </c>
      <c r="D192" s="9">
        <v>0.87290271868791436</v>
      </c>
      <c r="E192" s="9">
        <v>6.7648192053923379</v>
      </c>
      <c r="F192" s="9">
        <v>0.35250821194072851</v>
      </c>
      <c r="G192" s="9">
        <v>0.39647261243590393</v>
      </c>
      <c r="H192" s="9">
        <v>0.12903563157934961</v>
      </c>
      <c r="I192" s="9">
        <v>1.3746338680613159</v>
      </c>
      <c r="J192" s="9">
        <v>1.7515317024818104</v>
      </c>
      <c r="K192" s="9">
        <v>0.46282632128834822</v>
      </c>
      <c r="L192" s="9">
        <v>5.1115564007362755</v>
      </c>
      <c r="M192" s="9">
        <v>0.2689266752223084</v>
      </c>
      <c r="N192" s="9">
        <v>0.3426611319850677</v>
      </c>
      <c r="O192" s="9">
        <v>9.0545087445710687E-2</v>
      </c>
      <c r="P192" s="9">
        <f t="shared" si="2"/>
        <v>0.76289478120732779</v>
      </c>
      <c r="Q192" s="9">
        <f t="shared" si="2"/>
        <v>0.86427440695027657</v>
      </c>
      <c r="R192" s="9">
        <f t="shared" si="2"/>
        <v>0.70170608178122174</v>
      </c>
    </row>
    <row r="193" spans="1:18" x14ac:dyDescent="0.3">
      <c r="A193" s="7" t="s">
        <v>539</v>
      </c>
      <c r="B193" s="9">
        <v>9.7392735409406814</v>
      </c>
      <c r="C193" s="9">
        <v>10.102961143912037</v>
      </c>
      <c r="D193" s="9">
        <v>11.57687277875732</v>
      </c>
      <c r="E193" s="9">
        <v>6.7115006261460906</v>
      </c>
      <c r="F193" s="9">
        <v>1.4511320319332537</v>
      </c>
      <c r="G193" s="9">
        <v>1.5053207481727386</v>
      </c>
      <c r="H193" s="9">
        <v>1.7249305965430635</v>
      </c>
      <c r="I193" s="9">
        <v>9.9749923335016533</v>
      </c>
      <c r="J193" s="9">
        <v>10.708692304961291</v>
      </c>
      <c r="K193" s="9">
        <v>12.72615984798092</v>
      </c>
      <c r="L193" s="9">
        <v>7.9802147347112982</v>
      </c>
      <c r="M193" s="9">
        <v>1.2499654038272594</v>
      </c>
      <c r="N193" s="9">
        <v>1.3419052821200432</v>
      </c>
      <c r="O193" s="9">
        <v>1.594713960844478</v>
      </c>
      <c r="P193" s="9">
        <f t="shared" si="2"/>
        <v>0.86137262242223933</v>
      </c>
      <c r="Q193" s="9">
        <f t="shared" si="2"/>
        <v>0.89144143116936359</v>
      </c>
      <c r="R193" s="9">
        <f t="shared" si="2"/>
        <v>0.92450905795308358</v>
      </c>
    </row>
    <row r="194" spans="1:18" x14ac:dyDescent="0.3">
      <c r="A194" s="4" t="s">
        <v>540</v>
      </c>
      <c r="B194" s="6"/>
      <c r="C194" s="6"/>
      <c r="D194" s="6"/>
      <c r="E194" s="6"/>
      <c r="F194" s="6"/>
      <c r="G194" s="6"/>
      <c r="H194" s="6"/>
      <c r="I194" s="6"/>
      <c r="J194" s="6"/>
      <c r="K194" s="6"/>
      <c r="L194" s="6"/>
      <c r="M194" s="6"/>
      <c r="N194" s="6"/>
      <c r="O194" s="6"/>
      <c r="P194" s="9" t="str">
        <f t="shared" si="2"/>
        <v/>
      </c>
      <c r="Q194" s="9" t="str">
        <f t="shared" si="2"/>
        <v/>
      </c>
      <c r="R194" s="9" t="str">
        <f t="shared" si="2"/>
        <v/>
      </c>
    </row>
    <row r="195" spans="1:18" x14ac:dyDescent="0.3">
      <c r="A195" s="7" t="s">
        <v>540</v>
      </c>
      <c r="B195" s="9">
        <v>1.646988214611385</v>
      </c>
      <c r="C195" s="9">
        <v>1.0738184129388402</v>
      </c>
      <c r="D195" s="9">
        <v>0.95320248430228594</v>
      </c>
      <c r="E195" s="9">
        <v>1.4811881976161874</v>
      </c>
      <c r="F195" s="9">
        <v>1.1119371712939887</v>
      </c>
      <c r="G195" s="9">
        <v>0.72497094877412271</v>
      </c>
      <c r="H195" s="9">
        <v>0.6435390761527553</v>
      </c>
      <c r="I195" s="9">
        <v>2.8943862237666429</v>
      </c>
      <c r="J195" s="9">
        <v>1.2774419159659052</v>
      </c>
      <c r="K195" s="9">
        <v>1.149576303307565</v>
      </c>
      <c r="L195" s="9">
        <v>2.3651007561140789</v>
      </c>
      <c r="M195" s="9">
        <v>1.223789817953546</v>
      </c>
      <c r="N195" s="9">
        <v>0.54012156254381949</v>
      </c>
      <c r="O195" s="9">
        <v>0.48605806764712567</v>
      </c>
      <c r="P195" s="9">
        <f t="shared" si="2"/>
        <v>1.1005925960091716</v>
      </c>
      <c r="Q195" s="9">
        <f t="shared" si="2"/>
        <v>0.74502511232640267</v>
      </c>
      <c r="R195" s="9">
        <f t="shared" si="2"/>
        <v>0.75528912797791203</v>
      </c>
    </row>
    <row r="196" spans="1:18" x14ac:dyDescent="0.3">
      <c r="A196" s="4" t="s">
        <v>546</v>
      </c>
      <c r="B196" s="6"/>
      <c r="C196" s="6"/>
      <c r="D196" s="6"/>
      <c r="E196" s="6"/>
      <c r="F196" s="6"/>
      <c r="G196" s="6"/>
      <c r="H196" s="6"/>
      <c r="I196" s="6"/>
      <c r="J196" s="6"/>
      <c r="K196" s="6"/>
      <c r="L196" s="6"/>
      <c r="M196" s="6"/>
      <c r="N196" s="6"/>
      <c r="O196" s="6"/>
      <c r="P196" s="9" t="str">
        <f t="shared" si="2"/>
        <v/>
      </c>
      <c r="Q196" s="9" t="str">
        <f t="shared" si="2"/>
        <v/>
      </c>
      <c r="R196" s="9" t="str">
        <f t="shared" si="2"/>
        <v/>
      </c>
    </row>
    <row r="197" spans="1:18" x14ac:dyDescent="0.3">
      <c r="A197" s="7" t="s">
        <v>546</v>
      </c>
      <c r="B197" s="9">
        <v>0.29387433613428782</v>
      </c>
      <c r="C197" s="9">
        <v>0.82918106620254783</v>
      </c>
      <c r="D197" s="9">
        <v>0.20632418887340059</v>
      </c>
      <c r="E197" s="9">
        <v>1.048816748524555</v>
      </c>
      <c r="F197" s="9">
        <v>0.28019607481259401</v>
      </c>
      <c r="G197" s="9">
        <v>0.79058717108495435</v>
      </c>
      <c r="H197" s="9">
        <v>0.19672091350910584</v>
      </c>
      <c r="I197" s="9">
        <v>0.32769496847921997</v>
      </c>
      <c r="J197" s="9">
        <v>0.63466429612239972</v>
      </c>
      <c r="K197" s="9">
        <v>0.26632161806599125</v>
      </c>
      <c r="L197" s="9">
        <v>0.87052412675321866</v>
      </c>
      <c r="M197" s="9">
        <v>0.3764341026381649</v>
      </c>
      <c r="N197" s="9">
        <v>0.72905997274251089</v>
      </c>
      <c r="O197" s="9">
        <v>0.30593249501227171</v>
      </c>
      <c r="P197" s="9">
        <f t="shared" si="2"/>
        <v>1.3434667237574209</v>
      </c>
      <c r="Q197" s="9">
        <f t="shared" si="2"/>
        <v>0.92217531400363195</v>
      </c>
      <c r="R197" s="9">
        <f t="shared" si="2"/>
        <v>1.5551599957271989</v>
      </c>
    </row>
    <row r="198" spans="1:18" x14ac:dyDescent="0.3">
      <c r="A198" s="4" t="s">
        <v>548</v>
      </c>
      <c r="B198" s="6"/>
      <c r="C198" s="6"/>
      <c r="D198" s="6"/>
      <c r="E198" s="6"/>
      <c r="F198" s="6"/>
      <c r="G198" s="6"/>
      <c r="H198" s="6"/>
      <c r="I198" s="6"/>
      <c r="J198" s="6"/>
      <c r="K198" s="6"/>
      <c r="L198" s="6"/>
      <c r="M198" s="6"/>
      <c r="N198" s="6"/>
      <c r="O198" s="6"/>
      <c r="P198" s="9" t="str">
        <f t="shared" si="2"/>
        <v/>
      </c>
      <c r="Q198" s="9" t="str">
        <f t="shared" si="2"/>
        <v/>
      </c>
      <c r="R198" s="9" t="str">
        <f t="shared" si="2"/>
        <v/>
      </c>
    </row>
    <row r="199" spans="1:18" x14ac:dyDescent="0.3">
      <c r="A199" s="7" t="s">
        <v>548</v>
      </c>
      <c r="B199" s="9">
        <v>5.1283703346248881</v>
      </c>
      <c r="C199" s="9">
        <v>7.5539908784700955</v>
      </c>
      <c r="D199" s="9">
        <v>4.8392301858514841</v>
      </c>
      <c r="E199" s="9">
        <v>4.5286043821111157</v>
      </c>
      <c r="F199" s="9">
        <v>1.1324394674180343</v>
      </c>
      <c r="G199" s="9">
        <v>1.6680615573994177</v>
      </c>
      <c r="H199" s="9">
        <v>1.0685919496451053</v>
      </c>
      <c r="I199" s="9">
        <v>4.9070550035090896</v>
      </c>
      <c r="J199" s="9">
        <v>6.985322740502065</v>
      </c>
      <c r="K199" s="9">
        <v>4.6351409546124351</v>
      </c>
      <c r="L199" s="9">
        <v>5.3859140526341029</v>
      </c>
      <c r="M199" s="9">
        <v>0.91109047703967416</v>
      </c>
      <c r="N199" s="9">
        <v>1.2969614205198345</v>
      </c>
      <c r="O199" s="9">
        <v>0.86060432998285863</v>
      </c>
      <c r="P199" s="9">
        <f t="shared" si="2"/>
        <v>0.8045379053389613</v>
      </c>
      <c r="Q199" s="9">
        <f t="shared" si="2"/>
        <v>0.7775261139294255</v>
      </c>
      <c r="R199" s="9">
        <f t="shared" si="2"/>
        <v>0.80536291731252296</v>
      </c>
    </row>
    <row r="200" spans="1:18" x14ac:dyDescent="0.3">
      <c r="A200" s="4" t="s">
        <v>551</v>
      </c>
      <c r="B200" s="6"/>
      <c r="C200" s="6"/>
      <c r="D200" s="6"/>
      <c r="E200" s="6"/>
      <c r="F200" s="6"/>
      <c r="G200" s="6"/>
      <c r="H200" s="6"/>
      <c r="I200" s="6"/>
      <c r="J200" s="6"/>
      <c r="K200" s="6"/>
      <c r="L200" s="6"/>
      <c r="M200" s="6"/>
      <c r="N200" s="6"/>
      <c r="O200" s="6"/>
      <c r="P200" s="9" t="str">
        <f t="shared" ref="P200:R263" si="3">IFERROR(M200/F200,"")</f>
        <v/>
      </c>
      <c r="Q200" s="9" t="str">
        <f t="shared" si="3"/>
        <v/>
      </c>
      <c r="R200" s="9" t="str">
        <f t="shared" si="3"/>
        <v/>
      </c>
    </row>
    <row r="201" spans="1:18" x14ac:dyDescent="0.3">
      <c r="A201" s="7" t="s">
        <v>552</v>
      </c>
      <c r="B201" s="9">
        <v>1.2835687947383101</v>
      </c>
      <c r="C201" s="9">
        <v>1.9488132217809104</v>
      </c>
      <c r="D201" s="9">
        <v>2.1300352053031397</v>
      </c>
      <c r="E201" s="9">
        <v>2.8194498392484348</v>
      </c>
      <c r="F201" s="9">
        <v>0.45525505610004535</v>
      </c>
      <c r="G201" s="9">
        <v>0.69120336693076079</v>
      </c>
      <c r="H201" s="9">
        <v>0.7554790213508219</v>
      </c>
      <c r="I201" s="9">
        <v>1.5736093725349363</v>
      </c>
      <c r="J201" s="9">
        <v>2.5031204962392328</v>
      </c>
      <c r="K201" s="9">
        <v>2.45315988249566</v>
      </c>
      <c r="L201" s="9">
        <v>3.6467316686508404</v>
      </c>
      <c r="M201" s="9">
        <v>0.4315122459002077</v>
      </c>
      <c r="N201" s="9">
        <v>0.6864010636585437</v>
      </c>
      <c r="O201" s="9">
        <v>0.67270095674553454</v>
      </c>
      <c r="P201" s="9">
        <f t="shared" si="3"/>
        <v>0.94784723446405827</v>
      </c>
      <c r="Q201" s="9">
        <f t="shared" si="3"/>
        <v>0.99305225711856504</v>
      </c>
      <c r="R201" s="9">
        <f t="shared" si="3"/>
        <v>0.89042969789250082</v>
      </c>
    </row>
    <row r="202" spans="1:18" x14ac:dyDescent="0.3">
      <c r="A202" s="4" t="s">
        <v>559</v>
      </c>
      <c r="B202" s="6"/>
      <c r="C202" s="6"/>
      <c r="D202" s="6"/>
      <c r="E202" s="6"/>
      <c r="F202" s="6"/>
      <c r="G202" s="6"/>
      <c r="H202" s="6"/>
      <c r="I202" s="6"/>
      <c r="J202" s="6"/>
      <c r="K202" s="6"/>
      <c r="L202" s="6"/>
      <c r="M202" s="6"/>
      <c r="N202" s="6"/>
      <c r="O202" s="6"/>
      <c r="P202" s="9" t="str">
        <f t="shared" si="3"/>
        <v/>
      </c>
      <c r="Q202" s="9" t="str">
        <f t="shared" si="3"/>
        <v/>
      </c>
      <c r="R202" s="9" t="str">
        <f t="shared" si="3"/>
        <v/>
      </c>
    </row>
    <row r="203" spans="1:18" x14ac:dyDescent="0.3">
      <c r="A203" s="7" t="s">
        <v>559</v>
      </c>
      <c r="B203" s="9">
        <v>55.691813337234066</v>
      </c>
      <c r="C203" s="9">
        <v>48.370073253124247</v>
      </c>
      <c r="D203" s="9">
        <v>30.588793743539611</v>
      </c>
      <c r="E203" s="9">
        <v>65.78247102355536</v>
      </c>
      <c r="F203" s="9">
        <v>0.84660567580825541</v>
      </c>
      <c r="G203" s="9">
        <v>0.73530337946417235</v>
      </c>
      <c r="H203" s="9">
        <v>0.46499915961786215</v>
      </c>
      <c r="I203" s="9">
        <v>72.508448329971401</v>
      </c>
      <c r="J203" s="9">
        <v>52.463551826047343</v>
      </c>
      <c r="K203" s="9">
        <v>38.140633766158118</v>
      </c>
      <c r="L203" s="9">
        <v>65.233954881582108</v>
      </c>
      <c r="M203" s="9">
        <v>1.111513911146343</v>
      </c>
      <c r="N203" s="9">
        <v>0.80423687205970229</v>
      </c>
      <c r="O203" s="9">
        <v>0.58467455844726945</v>
      </c>
      <c r="P203" s="9">
        <f t="shared" si="3"/>
        <v>1.3129062831821667</v>
      </c>
      <c r="Q203" s="9">
        <f t="shared" si="3"/>
        <v>1.0937483690687821</v>
      </c>
      <c r="R203" s="9">
        <f t="shared" si="3"/>
        <v>1.2573669142278816</v>
      </c>
    </row>
    <row r="204" spans="1:18" x14ac:dyDescent="0.3">
      <c r="A204" s="4" t="s">
        <v>564</v>
      </c>
      <c r="B204" s="6"/>
      <c r="C204" s="6"/>
      <c r="D204" s="6"/>
      <c r="E204" s="6"/>
      <c r="F204" s="6"/>
      <c r="G204" s="6"/>
      <c r="H204" s="6"/>
      <c r="I204" s="6"/>
      <c r="J204" s="6"/>
      <c r="K204" s="6"/>
      <c r="L204" s="6"/>
      <c r="M204" s="6"/>
      <c r="N204" s="6"/>
      <c r="O204" s="6"/>
      <c r="P204" s="9" t="str">
        <f t="shared" si="3"/>
        <v/>
      </c>
      <c r="Q204" s="9" t="str">
        <f t="shared" si="3"/>
        <v/>
      </c>
      <c r="R204" s="9" t="str">
        <f t="shared" si="3"/>
        <v/>
      </c>
    </row>
    <row r="205" spans="1:18" x14ac:dyDescent="0.3">
      <c r="A205" s="7" t="s">
        <v>565</v>
      </c>
      <c r="B205" s="9">
        <v>1.005402626561213</v>
      </c>
      <c r="C205" s="9">
        <v>1.8929351136934391</v>
      </c>
      <c r="D205" s="9">
        <v>1.0527252572629604</v>
      </c>
      <c r="E205" s="9">
        <v>1.8079153875900962</v>
      </c>
      <c r="F205" s="9">
        <v>0.55611154894886339</v>
      </c>
      <c r="G205" s="9">
        <v>1.0470263855747541</v>
      </c>
      <c r="H205" s="9">
        <v>0.58228679532741601</v>
      </c>
      <c r="I205" s="9">
        <v>1.3669494768291863</v>
      </c>
      <c r="J205" s="9">
        <v>2.5541882072337554</v>
      </c>
      <c r="K205" s="9">
        <v>2.280375544892375</v>
      </c>
      <c r="L205" s="9">
        <v>2.4624611269775989</v>
      </c>
      <c r="M205" s="9">
        <v>0.55511514957678421</v>
      </c>
      <c r="N205" s="9">
        <v>1.0372501637695866</v>
      </c>
      <c r="O205" s="9">
        <v>0.92605544912348969</v>
      </c>
      <c r="P205" s="9">
        <f t="shared" si="3"/>
        <v>0.99820827426806269</v>
      </c>
      <c r="Q205" s="9">
        <f t="shared" si="3"/>
        <v>0.99066286968517892</v>
      </c>
      <c r="R205" s="9">
        <f t="shared" si="3"/>
        <v>1.5903768667856788</v>
      </c>
    </row>
    <row r="206" spans="1:18" x14ac:dyDescent="0.3">
      <c r="A206" s="7" t="s">
        <v>569</v>
      </c>
      <c r="B206" s="9">
        <v>0</v>
      </c>
      <c r="C206" s="9">
        <v>0</v>
      </c>
      <c r="D206" s="9">
        <v>0</v>
      </c>
      <c r="E206" s="9">
        <v>4.5095182239667166E-2</v>
      </c>
      <c r="F206" s="9">
        <v>0</v>
      </c>
      <c r="G206" s="9">
        <v>0</v>
      </c>
      <c r="H206" s="9">
        <v>0</v>
      </c>
      <c r="I206" s="9">
        <v>0.64061949004668073</v>
      </c>
      <c r="J206" s="9">
        <v>0.73874923314318675</v>
      </c>
      <c r="K206" s="9">
        <v>0.23049637213677349</v>
      </c>
      <c r="L206" s="9">
        <v>0.98842121396312854</v>
      </c>
      <c r="M206" s="9">
        <v>0.64812397892400764</v>
      </c>
      <c r="N206" s="9">
        <v>0.74740325552213871</v>
      </c>
      <c r="O206" s="9">
        <v>0.23319650456770932</v>
      </c>
      <c r="P206" s="9" t="str">
        <f t="shared" si="3"/>
        <v/>
      </c>
      <c r="Q206" s="9" t="str">
        <f t="shared" si="3"/>
        <v/>
      </c>
      <c r="R206" s="9" t="str">
        <f t="shared" si="3"/>
        <v/>
      </c>
    </row>
    <row r="207" spans="1:18" x14ac:dyDescent="0.3">
      <c r="A207" s="4" t="s">
        <v>571</v>
      </c>
      <c r="B207" s="6"/>
      <c r="C207" s="6"/>
      <c r="D207" s="6"/>
      <c r="E207" s="6"/>
      <c r="F207" s="6"/>
      <c r="G207" s="6"/>
      <c r="H207" s="6"/>
      <c r="I207" s="6"/>
      <c r="J207" s="6"/>
      <c r="K207" s="6"/>
      <c r="L207" s="6"/>
      <c r="M207" s="6"/>
      <c r="N207" s="6"/>
      <c r="O207" s="6"/>
      <c r="P207" s="9" t="str">
        <f t="shared" si="3"/>
        <v/>
      </c>
      <c r="Q207" s="9" t="str">
        <f t="shared" si="3"/>
        <v/>
      </c>
      <c r="R207" s="9" t="str">
        <f t="shared" si="3"/>
        <v/>
      </c>
    </row>
    <row r="208" spans="1:18" x14ac:dyDescent="0.3">
      <c r="A208" s="7" t="s">
        <v>571</v>
      </c>
      <c r="B208" s="9">
        <v>0.52424262933230192</v>
      </c>
      <c r="C208" s="9">
        <v>0.89781131229472422</v>
      </c>
      <c r="D208" s="9">
        <v>0.71689308615738756</v>
      </c>
      <c r="E208" s="9">
        <v>1.8724784003886732</v>
      </c>
      <c r="F208" s="9">
        <v>0.27997259099142829</v>
      </c>
      <c r="G208" s="9">
        <v>0.4794775267412239</v>
      </c>
      <c r="H208" s="9">
        <v>0.38285786688304707</v>
      </c>
      <c r="I208" s="9">
        <v>0.40320879351604372</v>
      </c>
      <c r="J208" s="9">
        <v>0.87051329144307887</v>
      </c>
      <c r="K208" s="9">
        <v>0.72821232423288917</v>
      </c>
      <c r="L208" s="9">
        <v>1.3389672966064941</v>
      </c>
      <c r="M208" s="9">
        <v>0.30113416103436152</v>
      </c>
      <c r="N208" s="9">
        <v>0.65013782909360485</v>
      </c>
      <c r="O208" s="9">
        <v>0.54386117276985424</v>
      </c>
      <c r="P208" s="9">
        <f t="shared" si="3"/>
        <v>1.075584434776264</v>
      </c>
      <c r="Q208" s="9">
        <f t="shared" si="3"/>
        <v>1.3559297210700911</v>
      </c>
      <c r="R208" s="9">
        <f t="shared" si="3"/>
        <v>1.4205302275687322</v>
      </c>
    </row>
    <row r="209" spans="1:18" x14ac:dyDescent="0.3">
      <c r="A209" s="1" t="s">
        <v>741</v>
      </c>
      <c r="B209" s="3"/>
      <c r="C209" s="3"/>
      <c r="D209" s="3"/>
      <c r="E209" s="3"/>
      <c r="F209" s="3"/>
      <c r="G209" s="3"/>
      <c r="H209" s="3"/>
      <c r="I209" s="3"/>
      <c r="J209" s="3"/>
      <c r="K209" s="3"/>
      <c r="L209" s="3"/>
      <c r="M209" s="3"/>
      <c r="N209" s="3"/>
      <c r="O209" s="22"/>
      <c r="P209" s="9" t="str">
        <f t="shared" si="3"/>
        <v/>
      </c>
      <c r="Q209" s="9" t="str">
        <f t="shared" si="3"/>
        <v/>
      </c>
      <c r="R209" s="9" t="str">
        <f t="shared" si="3"/>
        <v/>
      </c>
    </row>
    <row r="210" spans="1:18" x14ac:dyDescent="0.3">
      <c r="A210" s="4" t="s">
        <v>742</v>
      </c>
      <c r="B210" s="6"/>
      <c r="C210" s="6"/>
      <c r="D210" s="6"/>
      <c r="E210" s="6"/>
      <c r="F210" s="6"/>
      <c r="G210" s="6"/>
      <c r="H210" s="6"/>
      <c r="I210" s="6"/>
      <c r="J210" s="6"/>
      <c r="K210" s="6"/>
      <c r="L210" s="6"/>
      <c r="M210" s="6"/>
      <c r="N210" s="6"/>
      <c r="O210" s="6"/>
      <c r="P210" s="9" t="str">
        <f t="shared" si="3"/>
        <v/>
      </c>
      <c r="Q210" s="9" t="str">
        <f t="shared" si="3"/>
        <v/>
      </c>
      <c r="R210" s="9" t="str">
        <f t="shared" si="3"/>
        <v/>
      </c>
    </row>
    <row r="211" spans="1:18" x14ac:dyDescent="0.3">
      <c r="A211" s="7" t="s">
        <v>743</v>
      </c>
      <c r="B211" s="9">
        <v>1.105953153826876E-2</v>
      </c>
      <c r="C211" s="9">
        <v>0.16768453319815885</v>
      </c>
      <c r="D211" s="9">
        <v>7.52474358912677E-2</v>
      </c>
      <c r="E211" s="9">
        <v>0.20042104415499906</v>
      </c>
      <c r="F211" s="9">
        <v>5.5181488475410205E-2</v>
      </c>
      <c r="G211" s="9">
        <v>0.83666130922098747</v>
      </c>
      <c r="H211" s="9">
        <v>0.37544678109287666</v>
      </c>
      <c r="I211" s="9">
        <v>6.0061475829432012E-2</v>
      </c>
      <c r="J211" s="9">
        <v>9.2917039975137991E-2</v>
      </c>
      <c r="K211" s="9">
        <v>0.10784956738167258</v>
      </c>
      <c r="L211" s="9">
        <v>0.14544660694412045</v>
      </c>
      <c r="M211" s="9">
        <v>0.41294518374366201</v>
      </c>
      <c r="N211" s="9">
        <v>0.63883951593890431</v>
      </c>
      <c r="O211" s="9">
        <v>0.74150624512751684</v>
      </c>
      <c r="P211" s="9">
        <f t="shared" si="3"/>
        <v>7.4834005959748131</v>
      </c>
      <c r="Q211" s="9">
        <f t="shared" si="3"/>
        <v>0.76355809560947141</v>
      </c>
      <c r="R211" s="9">
        <f t="shared" si="3"/>
        <v>1.9749969435590546</v>
      </c>
    </row>
    <row r="212" spans="1:18" x14ac:dyDescent="0.3">
      <c r="A212" s="7" t="s">
        <v>745</v>
      </c>
      <c r="B212" s="9">
        <v>2.9546185785804826</v>
      </c>
      <c r="C212" s="9">
        <v>10.794268916675076</v>
      </c>
      <c r="D212" s="9">
        <v>5.2239124610331471</v>
      </c>
      <c r="E212" s="9">
        <v>3.9698926021257659</v>
      </c>
      <c r="F212" s="9">
        <v>0.74425655167557114</v>
      </c>
      <c r="G212" s="9">
        <v>2.7190329811176879</v>
      </c>
      <c r="H212" s="9">
        <v>1.315882565245188</v>
      </c>
      <c r="I212" s="9">
        <v>2.0617232090088651</v>
      </c>
      <c r="J212" s="9">
        <v>8.8684069782935886</v>
      </c>
      <c r="K212" s="9">
        <v>3.4513240635782716</v>
      </c>
      <c r="L212" s="9">
        <v>2.7945765166716727</v>
      </c>
      <c r="M212" s="9">
        <v>0.73775872541302523</v>
      </c>
      <c r="N212" s="9">
        <v>3.1734350179310242</v>
      </c>
      <c r="O212" s="9">
        <v>1.2350078958255837</v>
      </c>
      <c r="P212" s="9">
        <f t="shared" si="3"/>
        <v>0.9912693731107679</v>
      </c>
      <c r="Q212" s="9">
        <f t="shared" si="3"/>
        <v>1.1671189867754195</v>
      </c>
      <c r="R212" s="9">
        <f t="shared" si="3"/>
        <v>0.93853959953900978</v>
      </c>
    </row>
    <row r="213" spans="1:18" x14ac:dyDescent="0.3">
      <c r="A213" s="7" t="s">
        <v>749</v>
      </c>
      <c r="B213" s="9">
        <v>7.0707338122567549</v>
      </c>
      <c r="C213" s="9">
        <v>3.6241971941529942</v>
      </c>
      <c r="D213" s="9">
        <v>5.1375149191327329</v>
      </c>
      <c r="E213" s="9">
        <v>11.178246101033254</v>
      </c>
      <c r="F213" s="9">
        <v>0.63254411723885517</v>
      </c>
      <c r="G213" s="9">
        <v>0.32421876933072658</v>
      </c>
      <c r="H213" s="9">
        <v>0.45959937477650004</v>
      </c>
      <c r="I213" s="9">
        <v>7.0516683682803638</v>
      </c>
      <c r="J213" s="9">
        <v>3.561602851259198</v>
      </c>
      <c r="K213" s="9">
        <v>4.6575312985477577</v>
      </c>
      <c r="L213" s="9">
        <v>10.404584354838317</v>
      </c>
      <c r="M213" s="9">
        <v>0.67774628257987191</v>
      </c>
      <c r="N213" s="9">
        <v>0.34231092082049286</v>
      </c>
      <c r="O213" s="9">
        <v>0.44764222574464713</v>
      </c>
      <c r="P213" s="9">
        <f t="shared" si="3"/>
        <v>1.0714608896187836</v>
      </c>
      <c r="Q213" s="9">
        <f t="shared" si="3"/>
        <v>1.055802295243774</v>
      </c>
      <c r="R213" s="9">
        <f t="shared" si="3"/>
        <v>0.97398353938651983</v>
      </c>
    </row>
    <row r="214" spans="1:18" x14ac:dyDescent="0.3">
      <c r="A214" s="4" t="s">
        <v>762</v>
      </c>
      <c r="B214" s="6"/>
      <c r="C214" s="6"/>
      <c r="D214" s="6"/>
      <c r="E214" s="6"/>
      <c r="F214" s="6"/>
      <c r="G214" s="6"/>
      <c r="H214" s="6"/>
      <c r="I214" s="6"/>
      <c r="J214" s="6"/>
      <c r="K214" s="6"/>
      <c r="L214" s="6"/>
      <c r="M214" s="6"/>
      <c r="N214" s="6"/>
      <c r="O214" s="6"/>
      <c r="P214" s="9" t="str">
        <f t="shared" si="3"/>
        <v/>
      </c>
      <c r="Q214" s="9" t="str">
        <f t="shared" si="3"/>
        <v/>
      </c>
      <c r="R214" s="9" t="str">
        <f t="shared" si="3"/>
        <v/>
      </c>
    </row>
    <row r="215" spans="1:18" x14ac:dyDescent="0.3">
      <c r="A215" s="7" t="s">
        <v>763</v>
      </c>
      <c r="B215" s="9">
        <v>0.47858161255930398</v>
      </c>
      <c r="C215" s="9">
        <v>1.2072112560808008</v>
      </c>
      <c r="D215" s="9">
        <v>0.76598925394035222</v>
      </c>
      <c r="E215" s="9">
        <v>0.52284349832595145</v>
      </c>
      <c r="F215" s="9">
        <v>0.91534391092484491</v>
      </c>
      <c r="G215" s="9">
        <v>2.3089342412138025</v>
      </c>
      <c r="H215" s="9">
        <v>1.4650450017890797</v>
      </c>
      <c r="I215" s="9">
        <v>1.2136304687078765</v>
      </c>
      <c r="J215" s="9">
        <v>2.0884311842112235</v>
      </c>
      <c r="K215" s="9">
        <v>1.0775053196887281</v>
      </c>
      <c r="L215" s="9">
        <v>2.3082184955064946</v>
      </c>
      <c r="M215" s="9">
        <v>0.52578664934472263</v>
      </c>
      <c r="N215" s="9">
        <v>0.90478054320977841</v>
      </c>
      <c r="O215" s="9">
        <v>0.46681253173664139</v>
      </c>
      <c r="P215" s="9">
        <f t="shared" si="3"/>
        <v>0.57441431910928265</v>
      </c>
      <c r="Q215" s="9">
        <f t="shared" si="3"/>
        <v>0.39186068059441004</v>
      </c>
      <c r="R215" s="9">
        <f t="shared" si="3"/>
        <v>0.31863357860446645</v>
      </c>
    </row>
    <row r="216" spans="1:18" x14ac:dyDescent="0.3">
      <c r="A216" s="4" t="s">
        <v>769</v>
      </c>
      <c r="B216" s="6"/>
      <c r="C216" s="6"/>
      <c r="D216" s="6"/>
      <c r="E216" s="6"/>
      <c r="F216" s="6"/>
      <c r="G216" s="6"/>
      <c r="H216" s="6"/>
      <c r="I216" s="6"/>
      <c r="J216" s="6"/>
      <c r="K216" s="6"/>
      <c r="L216" s="6"/>
      <c r="M216" s="6"/>
      <c r="N216" s="6"/>
      <c r="O216" s="6"/>
      <c r="P216" s="9" t="str">
        <f t="shared" si="3"/>
        <v/>
      </c>
      <c r="Q216" s="9" t="str">
        <f t="shared" si="3"/>
        <v/>
      </c>
      <c r="R216" s="9" t="str">
        <f t="shared" si="3"/>
        <v/>
      </c>
    </row>
    <row r="217" spans="1:18" x14ac:dyDescent="0.3">
      <c r="A217" s="7" t="s">
        <v>770</v>
      </c>
      <c r="B217" s="9">
        <v>607.76423989825059</v>
      </c>
      <c r="C217" s="9">
        <v>453.26992332449072</v>
      </c>
      <c r="D217" s="9">
        <v>852.88272848245754</v>
      </c>
      <c r="E217" s="9">
        <v>312.87425005790033</v>
      </c>
      <c r="F217" s="9">
        <v>1.9425192063130094</v>
      </c>
      <c r="G217" s="9">
        <v>1.4487287568107918</v>
      </c>
      <c r="H217" s="9">
        <v>2.7259601207981277</v>
      </c>
      <c r="I217" s="9">
        <v>716.73299816197732</v>
      </c>
      <c r="J217" s="9">
        <v>547.03778430338684</v>
      </c>
      <c r="K217" s="9">
        <v>962.3207468755113</v>
      </c>
      <c r="L217" s="9">
        <v>448.89532021760573</v>
      </c>
      <c r="M217" s="9">
        <v>1.596659545959479</v>
      </c>
      <c r="N217" s="9">
        <v>1.2186310697964187</v>
      </c>
      <c r="O217" s="9">
        <v>2.1437531280322064</v>
      </c>
      <c r="P217" s="9">
        <f t="shared" si="3"/>
        <v>0.82195302922641988</v>
      </c>
      <c r="Q217" s="9">
        <f t="shared" si="3"/>
        <v>0.84117269300230746</v>
      </c>
      <c r="R217" s="9">
        <f t="shared" si="3"/>
        <v>0.7864213095694671</v>
      </c>
    </row>
    <row r="218" spans="1:18" x14ac:dyDescent="0.3">
      <c r="A218" s="7" t="s">
        <v>773</v>
      </c>
      <c r="B218" s="9">
        <v>81.841668362358476</v>
      </c>
      <c r="C218" s="9">
        <v>174.85220133456207</v>
      </c>
      <c r="D218" s="9">
        <v>114.98489547341156</v>
      </c>
      <c r="E218" s="9">
        <v>140.66632352811152</v>
      </c>
      <c r="F218" s="9">
        <v>0.58181422752548728</v>
      </c>
      <c r="G218" s="9">
        <v>1.2430281601809168</v>
      </c>
      <c r="H218" s="9">
        <v>0.81743016089016041</v>
      </c>
      <c r="I218" s="9">
        <v>128.45869423376871</v>
      </c>
      <c r="J218" s="9">
        <v>253.62645524493109</v>
      </c>
      <c r="K218" s="9">
        <v>192.047936311027</v>
      </c>
      <c r="L218" s="9">
        <v>238.75985921961367</v>
      </c>
      <c r="M218" s="9">
        <v>0.53802466902785007</v>
      </c>
      <c r="N218" s="9">
        <v>1.0622658937474201</v>
      </c>
      <c r="O218" s="9">
        <v>0.80435604602354627</v>
      </c>
      <c r="P218" s="9">
        <f t="shared" si="3"/>
        <v>0.92473618480613906</v>
      </c>
      <c r="Q218" s="9">
        <f t="shared" si="3"/>
        <v>0.8545791059092438</v>
      </c>
      <c r="R218" s="9">
        <f t="shared" si="3"/>
        <v>0.98400583255653695</v>
      </c>
    </row>
    <row r="219" spans="1:18" x14ac:dyDescent="0.3">
      <c r="A219" s="4" t="s">
        <v>784</v>
      </c>
      <c r="B219" s="6"/>
      <c r="C219" s="6"/>
      <c r="D219" s="6"/>
      <c r="E219" s="6"/>
      <c r="F219" s="6"/>
      <c r="G219" s="6"/>
      <c r="H219" s="6"/>
      <c r="I219" s="6"/>
      <c r="J219" s="6"/>
      <c r="K219" s="6"/>
      <c r="L219" s="6"/>
      <c r="M219" s="6"/>
      <c r="N219" s="6"/>
      <c r="O219" s="6"/>
      <c r="P219" s="9" t="str">
        <f t="shared" si="3"/>
        <v/>
      </c>
      <c r="Q219" s="9" t="str">
        <f t="shared" si="3"/>
        <v/>
      </c>
      <c r="R219" s="9" t="str">
        <f t="shared" si="3"/>
        <v/>
      </c>
    </row>
    <row r="220" spans="1:18" x14ac:dyDescent="0.3">
      <c r="A220" s="7" t="s">
        <v>785</v>
      </c>
      <c r="B220" s="9">
        <v>40.364968039502472</v>
      </c>
      <c r="C220" s="9">
        <v>49.034790342591151</v>
      </c>
      <c r="D220" s="9">
        <v>23.847083474957625</v>
      </c>
      <c r="E220" s="9">
        <v>79.531138142298531</v>
      </c>
      <c r="F220" s="23">
        <v>0.50753665774631251</v>
      </c>
      <c r="G220" s="23">
        <v>0.6165483292198991</v>
      </c>
      <c r="H220" s="23">
        <v>0.29984587209465052</v>
      </c>
      <c r="I220" s="9">
        <v>42.249004325610841</v>
      </c>
      <c r="J220" s="9">
        <v>59.84644299072707</v>
      </c>
      <c r="K220" s="9">
        <v>32.497877413065062</v>
      </c>
      <c r="L220" s="9">
        <v>87.277761270205531</v>
      </c>
      <c r="M220" s="23">
        <v>0.48407525251261924</v>
      </c>
      <c r="N220" s="23">
        <v>0.68570094053451813</v>
      </c>
      <c r="O220" s="23">
        <v>0.37235003442004</v>
      </c>
      <c r="P220" s="9">
        <f t="shared" si="3"/>
        <v>0.95377396908063294</v>
      </c>
      <c r="Q220" s="9">
        <f t="shared" si="3"/>
        <v>1.1121608932135392</v>
      </c>
      <c r="R220" s="9">
        <f t="shared" si="3"/>
        <v>1.2418047706272992</v>
      </c>
    </row>
    <row r="221" spans="1:18" x14ac:dyDescent="0.3">
      <c r="A221" s="7" t="s">
        <v>796</v>
      </c>
      <c r="B221" s="9">
        <v>8.8421868527289726E-2</v>
      </c>
      <c r="C221" s="9">
        <v>6.9765707046192713E-2</v>
      </c>
      <c r="D221" s="9">
        <v>0</v>
      </c>
      <c r="E221" s="9">
        <v>0.30243050263880522</v>
      </c>
      <c r="F221" s="23">
        <v>0.2923708678713951</v>
      </c>
      <c r="G221" s="23">
        <v>0.23068343449970841</v>
      </c>
      <c r="H221" s="23">
        <v>0</v>
      </c>
      <c r="I221" s="9">
        <v>3.716340747329451E-2</v>
      </c>
      <c r="J221" s="9">
        <v>1.2003343537689559E-2</v>
      </c>
      <c r="K221" s="9">
        <v>4.339298744833503E-2</v>
      </c>
      <c r="L221" s="9">
        <v>0.2829526975304244</v>
      </c>
      <c r="M221" s="23">
        <v>0.13134141429875756</v>
      </c>
      <c r="N221" s="23">
        <v>4.2421732121493215E-2</v>
      </c>
      <c r="O221" s="23">
        <v>0.15335774434053315</v>
      </c>
      <c r="P221" s="9">
        <f t="shared" si="3"/>
        <v>0.44922880058122133</v>
      </c>
      <c r="Q221" s="9">
        <f t="shared" si="3"/>
        <v>0.18389587537351684</v>
      </c>
      <c r="R221" s="9" t="str">
        <f t="shared" si="3"/>
        <v/>
      </c>
    </row>
    <row r="222" spans="1:18" x14ac:dyDescent="0.3">
      <c r="A222" s="7" t="s">
        <v>799</v>
      </c>
      <c r="B222" s="9">
        <v>0.35913732625487227</v>
      </c>
      <c r="C222" s="9">
        <v>1.3402158456890549</v>
      </c>
      <c r="D222" s="9">
        <v>0.33997171616044863</v>
      </c>
      <c r="E222" s="9">
        <v>2.5586484104215175</v>
      </c>
      <c r="F222" s="23">
        <v>0.14036212431222905</v>
      </c>
      <c r="G222" s="23">
        <v>0.52379836175626204</v>
      </c>
      <c r="H222" s="23">
        <v>0.13287160313848706</v>
      </c>
      <c r="I222" s="9">
        <v>0.31545374675486526</v>
      </c>
      <c r="J222" s="9">
        <v>0.79177196998756705</v>
      </c>
      <c r="K222" s="9">
        <v>0.16228642648221311</v>
      </c>
      <c r="L222" s="9">
        <v>1.7717106932387476</v>
      </c>
      <c r="M222" s="23">
        <v>0.17805037129295925</v>
      </c>
      <c r="N222" s="23">
        <v>0.44689687374420078</v>
      </c>
      <c r="O222" s="23">
        <v>9.1598717048745684E-2</v>
      </c>
      <c r="P222" s="9">
        <f t="shared" si="3"/>
        <v>1.2685072427152388</v>
      </c>
      <c r="Q222" s="9">
        <f t="shared" si="3"/>
        <v>0.85318493980352372</v>
      </c>
      <c r="R222" s="9">
        <f t="shared" si="3"/>
        <v>0.68937767653240245</v>
      </c>
    </row>
    <row r="223" spans="1:18" x14ac:dyDescent="0.3">
      <c r="A223" s="7" t="s">
        <v>801</v>
      </c>
      <c r="B223" s="9">
        <v>3.0046152255102436</v>
      </c>
      <c r="C223" s="9">
        <v>5.1326933695706085</v>
      </c>
      <c r="D223" s="9">
        <v>1.9909376498525053</v>
      </c>
      <c r="E223" s="9">
        <v>12.332442550079852</v>
      </c>
      <c r="F223" s="23">
        <v>0.24363504742138764</v>
      </c>
      <c r="G223" s="23">
        <v>0.41619438718061363</v>
      </c>
      <c r="H223" s="23">
        <v>0.16143903705755466</v>
      </c>
      <c r="I223" s="9">
        <v>6.0475452143405644</v>
      </c>
      <c r="J223" s="9">
        <v>15.87161136597865</v>
      </c>
      <c r="K223" s="9">
        <v>4.4697273833069904</v>
      </c>
      <c r="L223" s="9">
        <v>32.812579606201496</v>
      </c>
      <c r="M223" s="23">
        <v>0.18430569272272618</v>
      </c>
      <c r="N223" s="23">
        <v>0.48370507763976456</v>
      </c>
      <c r="O223" s="23">
        <v>0.13621993262797977</v>
      </c>
      <c r="P223" s="9">
        <f t="shared" si="3"/>
        <v>0.7564826763366016</v>
      </c>
      <c r="Q223" s="9">
        <f t="shared" si="3"/>
        <v>1.1622095168473612</v>
      </c>
      <c r="R223" s="9">
        <f t="shared" si="3"/>
        <v>0.84378558687398497</v>
      </c>
    </row>
    <row r="224" spans="1:18" x14ac:dyDescent="0.3">
      <c r="A224" s="7" t="s">
        <v>804</v>
      </c>
      <c r="B224" s="9">
        <v>43.510645163295735</v>
      </c>
      <c r="C224" s="9">
        <v>84.989216337601121</v>
      </c>
      <c r="D224" s="9">
        <v>32.892252145257864</v>
      </c>
      <c r="E224" s="9">
        <v>141.47166215083223</v>
      </c>
      <c r="F224" s="23">
        <v>0.30755731926656926</v>
      </c>
      <c r="G224" s="23">
        <v>0.60075081500766236</v>
      </c>
      <c r="H224" s="23">
        <v>0.23250064108379015</v>
      </c>
      <c r="I224" s="9">
        <v>46.364862872153708</v>
      </c>
      <c r="J224" s="9">
        <v>101.61866175700678</v>
      </c>
      <c r="K224" s="9">
        <v>38.284218248977645</v>
      </c>
      <c r="L224" s="9">
        <v>170.95404424738626</v>
      </c>
      <c r="M224" s="23">
        <v>0.27121243651340282</v>
      </c>
      <c r="N224" s="23">
        <v>0.59442092876115415</v>
      </c>
      <c r="O224" s="23">
        <v>0.22394450167892402</v>
      </c>
      <c r="P224" s="9">
        <f t="shared" si="3"/>
        <v>0.88182728721970283</v>
      </c>
      <c r="Q224" s="9">
        <f t="shared" si="3"/>
        <v>0.98946337468318291</v>
      </c>
      <c r="R224" s="9">
        <f t="shared" si="3"/>
        <v>0.96319950188101799</v>
      </c>
    </row>
    <row r="225" spans="1:18" x14ac:dyDescent="0.3">
      <c r="A225" s="4" t="s">
        <v>811</v>
      </c>
      <c r="B225" s="6"/>
      <c r="C225" s="6"/>
      <c r="D225" s="6"/>
      <c r="E225" s="6"/>
      <c r="F225" s="6"/>
      <c r="G225" s="6"/>
      <c r="H225" s="6"/>
      <c r="I225" s="6"/>
      <c r="J225" s="6"/>
      <c r="K225" s="6"/>
      <c r="L225" s="6"/>
      <c r="M225" s="6"/>
      <c r="N225" s="6"/>
      <c r="O225" s="6"/>
      <c r="P225" s="9" t="str">
        <f t="shared" si="3"/>
        <v/>
      </c>
      <c r="Q225" s="9" t="str">
        <f t="shared" si="3"/>
        <v/>
      </c>
      <c r="R225" s="9" t="str">
        <f t="shared" si="3"/>
        <v/>
      </c>
    </row>
    <row r="226" spans="1:18" x14ac:dyDescent="0.3">
      <c r="A226" s="7" t="s">
        <v>812</v>
      </c>
      <c r="B226" s="9">
        <v>0.31939501475269338</v>
      </c>
      <c r="C226" s="9">
        <v>0.56880009046814139</v>
      </c>
      <c r="D226" s="9">
        <v>0.34224255432500594</v>
      </c>
      <c r="E226" s="9">
        <v>0.6744143437981921</v>
      </c>
      <c r="F226" s="9">
        <v>0.47358870357636895</v>
      </c>
      <c r="G226" s="9">
        <v>0.84339856602804686</v>
      </c>
      <c r="H226" s="9">
        <v>0.50746630387122471</v>
      </c>
      <c r="I226" s="9">
        <v>0.26795099963515745</v>
      </c>
      <c r="J226" s="9">
        <v>0.50929827883566225</v>
      </c>
      <c r="K226" s="9">
        <v>0.24112840209434658</v>
      </c>
      <c r="L226" s="9">
        <v>0.36505993119156849</v>
      </c>
      <c r="M226" s="9">
        <v>0.73399180994900193</v>
      </c>
      <c r="N226" s="9">
        <v>1.3951086803016006</v>
      </c>
      <c r="O226" s="9">
        <v>0.66051730549363485</v>
      </c>
      <c r="P226" s="9">
        <f t="shared" si="3"/>
        <v>1.5498507553203102</v>
      </c>
      <c r="Q226" s="9">
        <f t="shared" si="3"/>
        <v>1.6541511172728349</v>
      </c>
      <c r="R226" s="9">
        <f t="shared" si="3"/>
        <v>1.3015983533386457</v>
      </c>
    </row>
    <row r="227" spans="1:18" x14ac:dyDescent="0.3">
      <c r="A227" s="7" t="s">
        <v>817</v>
      </c>
      <c r="B227" s="9">
        <v>24.717213511826468</v>
      </c>
      <c r="C227" s="9">
        <v>82.032793703124469</v>
      </c>
      <c r="D227" s="9">
        <v>43.405642397868519</v>
      </c>
      <c r="E227" s="9">
        <v>64.12401795351407</v>
      </c>
      <c r="F227" s="9">
        <v>0.3854595251617719</v>
      </c>
      <c r="G227" s="9">
        <v>1.2792834310943078</v>
      </c>
      <c r="H227" s="9">
        <v>0.67690147597012584</v>
      </c>
      <c r="I227" s="9">
        <v>25.666883665897664</v>
      </c>
      <c r="J227" s="9">
        <v>86.904795426614101</v>
      </c>
      <c r="K227" s="9">
        <v>44.150444390496361</v>
      </c>
      <c r="L227" s="9">
        <v>71.184428327307529</v>
      </c>
      <c r="M227" s="9">
        <v>0.36056879670200881</v>
      </c>
      <c r="N227" s="9">
        <v>1.2208399711665028</v>
      </c>
      <c r="O227" s="9">
        <v>0.62022615658991698</v>
      </c>
      <c r="P227" s="9">
        <f t="shared" si="3"/>
        <v>0.93542583115745603</v>
      </c>
      <c r="Q227" s="9">
        <f t="shared" si="3"/>
        <v>0.95431547184363041</v>
      </c>
      <c r="R227" s="9">
        <f t="shared" si="3"/>
        <v>0.9162724245814613</v>
      </c>
    </row>
    <row r="228" spans="1:18" x14ac:dyDescent="0.3">
      <c r="A228" s="4" t="s">
        <v>832</v>
      </c>
      <c r="B228" s="6"/>
      <c r="C228" s="6"/>
      <c r="D228" s="6"/>
      <c r="E228" s="6"/>
      <c r="F228" s="6"/>
      <c r="G228" s="6"/>
      <c r="H228" s="6"/>
      <c r="I228" s="6"/>
      <c r="J228" s="6"/>
      <c r="K228" s="6"/>
      <c r="L228" s="6"/>
      <c r="M228" s="6"/>
      <c r="N228" s="6"/>
      <c r="O228" s="6"/>
      <c r="P228" s="9" t="str">
        <f t="shared" si="3"/>
        <v/>
      </c>
      <c r="Q228" s="9" t="str">
        <f t="shared" si="3"/>
        <v/>
      </c>
      <c r="R228" s="9" t="str">
        <f t="shared" si="3"/>
        <v/>
      </c>
    </row>
    <row r="229" spans="1:18" x14ac:dyDescent="0.3">
      <c r="A229" s="7" t="s">
        <v>833</v>
      </c>
      <c r="B229" s="9">
        <v>11.977376746969242</v>
      </c>
      <c r="C229" s="9">
        <v>9.5427980332117013</v>
      </c>
      <c r="D229" s="9">
        <v>9.076895071706776</v>
      </c>
      <c r="E229" s="9">
        <v>19.605599938003049</v>
      </c>
      <c r="F229" s="9">
        <v>0.61091610482944558</v>
      </c>
      <c r="G229" s="9">
        <v>0.48673838410392933</v>
      </c>
      <c r="H229" s="9">
        <v>0.46297461441678861</v>
      </c>
      <c r="I229" s="9">
        <v>8.6062532396457954</v>
      </c>
      <c r="J229" s="9">
        <v>8.1514563619504976</v>
      </c>
      <c r="K229" s="9">
        <v>8.0840190029290362</v>
      </c>
      <c r="L229" s="9">
        <v>15.294968545196838</v>
      </c>
      <c r="M229" s="9">
        <v>0.56268525261848046</v>
      </c>
      <c r="N229" s="9">
        <v>0.53295018802182137</v>
      </c>
      <c r="O229" s="9">
        <v>0.52854106754392149</v>
      </c>
      <c r="P229" s="9">
        <f t="shared" si="3"/>
        <v>0.92105159476123133</v>
      </c>
      <c r="Q229" s="9">
        <f t="shared" si="3"/>
        <v>1.0949417704193734</v>
      </c>
      <c r="R229" s="9">
        <f t="shared" si="3"/>
        <v>1.1416199745848425</v>
      </c>
    </row>
    <row r="230" spans="1:18" x14ac:dyDescent="0.3">
      <c r="A230" s="7" t="s">
        <v>838</v>
      </c>
      <c r="B230" s="9">
        <v>0.91260654481491543</v>
      </c>
      <c r="C230" s="9">
        <v>1.0601028272942694</v>
      </c>
      <c r="D230" s="9">
        <v>0.55369959632574073</v>
      </c>
      <c r="E230" s="9">
        <v>2.2168368079644876</v>
      </c>
      <c r="F230" s="9">
        <v>0.41167060269667577</v>
      </c>
      <c r="G230" s="9">
        <v>0.47820517211082486</v>
      </c>
      <c r="H230" s="9">
        <v>0.24977012035186791</v>
      </c>
      <c r="I230" s="9">
        <v>0.50201355051993235</v>
      </c>
      <c r="J230" s="9">
        <v>0.84918702763563347</v>
      </c>
      <c r="K230" s="9">
        <v>0.43705608137285085</v>
      </c>
      <c r="L230" s="9">
        <v>1.7694868682294949</v>
      </c>
      <c r="M230" s="9">
        <v>0.28370572256477655</v>
      </c>
      <c r="N230" s="9">
        <v>0.47990580935212546</v>
      </c>
      <c r="O230" s="9">
        <v>0.24699594510704589</v>
      </c>
      <c r="P230" s="9">
        <f t="shared" si="3"/>
        <v>0.68915710936448527</v>
      </c>
      <c r="Q230" s="9">
        <f t="shared" si="3"/>
        <v>1.0035562920279466</v>
      </c>
      <c r="R230" s="9">
        <f t="shared" si="3"/>
        <v>0.9888930860067896</v>
      </c>
    </row>
    <row r="231" spans="1:18" x14ac:dyDescent="0.3">
      <c r="A231" s="4" t="s">
        <v>840</v>
      </c>
      <c r="B231" s="6"/>
      <c r="C231" s="6"/>
      <c r="D231" s="6"/>
      <c r="E231" s="6"/>
      <c r="F231" s="6"/>
      <c r="G231" s="6"/>
      <c r="H231" s="6"/>
      <c r="I231" s="6"/>
      <c r="J231" s="6"/>
      <c r="K231" s="6"/>
      <c r="L231" s="6"/>
      <c r="M231" s="6"/>
      <c r="N231" s="6"/>
      <c r="O231" s="6"/>
      <c r="P231" s="9" t="str">
        <f t="shared" si="3"/>
        <v/>
      </c>
      <c r="Q231" s="9" t="str">
        <f t="shared" si="3"/>
        <v/>
      </c>
      <c r="R231" s="9" t="str">
        <f t="shared" si="3"/>
        <v/>
      </c>
    </row>
    <row r="232" spans="1:18" x14ac:dyDescent="0.3">
      <c r="A232" s="7" t="s">
        <v>840</v>
      </c>
      <c r="B232" s="9">
        <v>62.736775384969732</v>
      </c>
      <c r="C232" s="9">
        <v>42.302772509278412</v>
      </c>
      <c r="D232" s="9">
        <v>39.504053976727036</v>
      </c>
      <c r="E232" s="9">
        <v>49.032204593292334</v>
      </c>
      <c r="F232" s="9">
        <v>1.2795014196353758</v>
      </c>
      <c r="G232" s="9">
        <v>0.86275485387955575</v>
      </c>
      <c r="H232" s="9">
        <v>0.80567566366639032</v>
      </c>
      <c r="I232" s="9">
        <v>99.636249360224397</v>
      </c>
      <c r="J232" s="9">
        <v>62.427258827038536</v>
      </c>
      <c r="K232" s="9">
        <v>65.81785383816316</v>
      </c>
      <c r="L232" s="9">
        <v>81.425616801311833</v>
      </c>
      <c r="M232" s="9">
        <v>1.2236474622396618</v>
      </c>
      <c r="N232" s="9">
        <v>0.76667836584361959</v>
      </c>
      <c r="O232" s="9">
        <v>0.80831876286263249</v>
      </c>
      <c r="P232" s="9">
        <f t="shared" si="3"/>
        <v>0.95634709228253079</v>
      </c>
      <c r="Q232" s="9">
        <f t="shared" si="3"/>
        <v>0.88863987538996925</v>
      </c>
      <c r="R232" s="9">
        <f t="shared" si="3"/>
        <v>1.0032805995209215</v>
      </c>
    </row>
    <row r="233" spans="1:18" x14ac:dyDescent="0.3">
      <c r="A233" s="4" t="s">
        <v>853</v>
      </c>
      <c r="B233" s="6"/>
      <c r="C233" s="6"/>
      <c r="D233" s="6"/>
      <c r="E233" s="6"/>
      <c r="F233" s="6"/>
      <c r="G233" s="6"/>
      <c r="H233" s="6"/>
      <c r="I233" s="6"/>
      <c r="J233" s="6"/>
      <c r="K233" s="6"/>
      <c r="L233" s="6"/>
      <c r="M233" s="6"/>
      <c r="N233" s="6"/>
      <c r="O233" s="6"/>
      <c r="P233" s="9" t="str">
        <f t="shared" si="3"/>
        <v/>
      </c>
      <c r="Q233" s="9" t="str">
        <f t="shared" si="3"/>
        <v/>
      </c>
      <c r="R233" s="9" t="str">
        <f t="shared" si="3"/>
        <v/>
      </c>
    </row>
    <row r="234" spans="1:18" x14ac:dyDescent="0.3">
      <c r="A234" s="7" t="s">
        <v>854</v>
      </c>
      <c r="B234" s="9">
        <v>1.1675992001503182</v>
      </c>
      <c r="C234" s="9">
        <v>9.8301916291917841</v>
      </c>
      <c r="D234" s="9">
        <v>2.8804298131299704</v>
      </c>
      <c r="E234" s="9">
        <v>2.3643381503242327</v>
      </c>
      <c r="F234" s="23">
        <v>0.49383765177168071</v>
      </c>
      <c r="G234" s="23">
        <v>4.1576927682039582</v>
      </c>
      <c r="H234" s="23">
        <v>1.2182816627710227</v>
      </c>
      <c r="I234" s="9">
        <v>1.5230098371618719</v>
      </c>
      <c r="J234" s="9">
        <v>15.428651990746756</v>
      </c>
      <c r="K234" s="9">
        <v>6.0946413089772964</v>
      </c>
      <c r="L234" s="9">
        <v>2.9910021074239701</v>
      </c>
      <c r="M234" s="23">
        <v>0.50919717956119359</v>
      </c>
      <c r="N234" s="23">
        <v>5.1583554396204798</v>
      </c>
      <c r="O234" s="23">
        <v>2.0376586475314675</v>
      </c>
      <c r="P234" s="9">
        <f t="shared" si="3"/>
        <v>1.0311023830086858</v>
      </c>
      <c r="Q234" s="23">
        <f t="shared" si="3"/>
        <v>1.240677396624664</v>
      </c>
      <c r="R234" s="9">
        <f t="shared" si="3"/>
        <v>1.6725677729538704</v>
      </c>
    </row>
    <row r="235" spans="1:18" x14ac:dyDescent="0.3">
      <c r="A235" s="7" t="s">
        <v>862</v>
      </c>
      <c r="B235" s="9">
        <v>32.417717785959219</v>
      </c>
      <c r="C235" s="9">
        <v>93.12337976111391</v>
      </c>
      <c r="D235" s="9">
        <v>54.898171598133999</v>
      </c>
      <c r="E235" s="9">
        <v>65.143558631402627</v>
      </c>
      <c r="F235" s="23">
        <v>0.497635045843691</v>
      </c>
      <c r="G235" s="23">
        <v>1.4295101728787585</v>
      </c>
      <c r="H235" s="23">
        <v>0.84272601545703996</v>
      </c>
      <c r="I235" s="9">
        <v>33.533810460636829</v>
      </c>
      <c r="J235" s="9">
        <v>123.00638949889445</v>
      </c>
      <c r="K235" s="9">
        <v>59.029428801635191</v>
      </c>
      <c r="L235" s="9">
        <v>81.873968173396264</v>
      </c>
      <c r="M235" s="23">
        <v>0.4095784192310975</v>
      </c>
      <c r="N235" s="23">
        <v>1.5023870497932401</v>
      </c>
      <c r="O235" s="23">
        <v>0.72097920888138811</v>
      </c>
      <c r="P235" s="9">
        <f t="shared" si="3"/>
        <v>0.82304978849851262</v>
      </c>
      <c r="Q235" s="23">
        <f t="shared" si="3"/>
        <v>1.0509803136047096</v>
      </c>
      <c r="R235" s="9">
        <f t="shared" si="3"/>
        <v>0.85553216069919913</v>
      </c>
    </row>
    <row r="236" spans="1:18" x14ac:dyDescent="0.3">
      <c r="A236" s="4" t="s">
        <v>878</v>
      </c>
      <c r="B236" s="6"/>
      <c r="C236" s="6"/>
      <c r="D236" s="6"/>
      <c r="E236" s="6"/>
      <c r="F236" s="6"/>
      <c r="G236" s="6"/>
      <c r="H236" s="6"/>
      <c r="I236" s="6"/>
      <c r="J236" s="6"/>
      <c r="K236" s="6"/>
      <c r="L236" s="6"/>
      <c r="M236" s="6"/>
      <c r="N236" s="6"/>
      <c r="O236" s="6"/>
      <c r="P236" s="9" t="str">
        <f t="shared" si="3"/>
        <v/>
      </c>
      <c r="Q236" s="9" t="str">
        <f t="shared" si="3"/>
        <v/>
      </c>
      <c r="R236" s="9" t="str">
        <f t="shared" si="3"/>
        <v/>
      </c>
    </row>
    <row r="237" spans="1:18" x14ac:dyDescent="0.3">
      <c r="A237" s="7" t="s">
        <v>878</v>
      </c>
      <c r="B237" s="9">
        <v>27.088566345756295</v>
      </c>
      <c r="C237" s="9">
        <v>50.818757518101478</v>
      </c>
      <c r="D237" s="9">
        <v>17.950095520680254</v>
      </c>
      <c r="E237" s="9">
        <v>68.424026772708629</v>
      </c>
      <c r="F237" s="9">
        <v>0.39589260707703255</v>
      </c>
      <c r="G237" s="9">
        <v>0.74270340281070502</v>
      </c>
      <c r="H237" s="9">
        <v>0.26233614663321403</v>
      </c>
      <c r="I237" s="9">
        <v>27.133697122541225</v>
      </c>
      <c r="J237" s="9">
        <v>51.833071213294936</v>
      </c>
      <c r="K237" s="9">
        <v>19.229353055778279</v>
      </c>
      <c r="L237" s="9">
        <v>73.954410009456794</v>
      </c>
      <c r="M237" s="9">
        <v>0.36689762137337789</v>
      </c>
      <c r="N237" s="9">
        <v>0.70087870630929072</v>
      </c>
      <c r="O237" s="9">
        <v>0.26001631347365706</v>
      </c>
      <c r="P237" s="9">
        <f t="shared" si="3"/>
        <v>0.92676047699467945</v>
      </c>
      <c r="Q237" s="9">
        <f t="shared" si="3"/>
        <v>0.94368586929434839</v>
      </c>
      <c r="R237" s="9">
        <f t="shared" si="3"/>
        <v>0.99115702052755827</v>
      </c>
    </row>
    <row r="238" spans="1:18" x14ac:dyDescent="0.3">
      <c r="A238" s="4" t="s">
        <v>883</v>
      </c>
      <c r="B238" s="6"/>
      <c r="C238" s="6"/>
      <c r="D238" s="6"/>
      <c r="E238" s="6"/>
      <c r="F238" s="6"/>
      <c r="G238" s="6"/>
      <c r="H238" s="6"/>
      <c r="I238" s="6"/>
      <c r="J238" s="6"/>
      <c r="K238" s="6"/>
      <c r="L238" s="6"/>
      <c r="M238" s="6"/>
      <c r="N238" s="6"/>
      <c r="O238" s="6"/>
      <c r="P238" s="9" t="str">
        <f t="shared" si="3"/>
        <v/>
      </c>
      <c r="Q238" s="9" t="str">
        <f t="shared" si="3"/>
        <v/>
      </c>
      <c r="R238" s="9" t="str">
        <f t="shared" si="3"/>
        <v/>
      </c>
    </row>
    <row r="239" spans="1:18" x14ac:dyDescent="0.3">
      <c r="A239" s="7" t="s">
        <v>883</v>
      </c>
      <c r="B239" s="9">
        <v>6.0149053033313221E-2</v>
      </c>
      <c r="C239" s="9">
        <v>6.9328237911128215E-2</v>
      </c>
      <c r="D239" s="9">
        <v>0</v>
      </c>
      <c r="E239" s="9">
        <v>0.42428624014052696</v>
      </c>
      <c r="F239" s="9">
        <v>0.14176526915742396</v>
      </c>
      <c r="G239" s="9">
        <v>0.16339968481694375</v>
      </c>
      <c r="H239" s="9">
        <v>0</v>
      </c>
      <c r="I239" s="9">
        <v>5.8480016799035667E-2</v>
      </c>
      <c r="J239" s="9">
        <v>0.1092144485710892</v>
      </c>
      <c r="K239" s="9">
        <v>0</v>
      </c>
      <c r="L239" s="9">
        <v>0.65089670965575996</v>
      </c>
      <c r="M239" s="9">
        <v>8.9845310218212682E-2</v>
      </c>
      <c r="N239" s="9">
        <v>0.16779075228210863</v>
      </c>
      <c r="O239" s="9">
        <v>0</v>
      </c>
      <c r="P239" s="9">
        <f t="shared" si="3"/>
        <v>0.63376108092062733</v>
      </c>
      <c r="Q239" s="9">
        <f t="shared" si="3"/>
        <v>1.0268731697376539</v>
      </c>
      <c r="R239" s="9" t="str">
        <f t="shared" si="3"/>
        <v/>
      </c>
    </row>
    <row r="240" spans="1:18" x14ac:dyDescent="0.3">
      <c r="A240" s="4" t="s">
        <v>887</v>
      </c>
      <c r="B240" s="6"/>
      <c r="C240" s="6"/>
      <c r="D240" s="6"/>
      <c r="E240" s="6"/>
      <c r="F240" s="6"/>
      <c r="G240" s="6"/>
      <c r="H240" s="6"/>
      <c r="I240" s="6"/>
      <c r="J240" s="6"/>
      <c r="K240" s="6"/>
      <c r="L240" s="6"/>
      <c r="M240" s="6"/>
      <c r="N240" s="6"/>
      <c r="O240" s="6"/>
      <c r="P240" s="9" t="str">
        <f t="shared" si="3"/>
        <v/>
      </c>
      <c r="Q240" s="9" t="str">
        <f t="shared" si="3"/>
        <v/>
      </c>
      <c r="R240" s="9" t="str">
        <f t="shared" si="3"/>
        <v/>
      </c>
    </row>
    <row r="241" spans="1:18" x14ac:dyDescent="0.3">
      <c r="A241" s="7" t="s">
        <v>887</v>
      </c>
      <c r="B241" s="9">
        <v>59.245207158327155</v>
      </c>
      <c r="C241" s="9">
        <v>78.112220405497425</v>
      </c>
      <c r="D241" s="9">
        <v>27.660951665124554</v>
      </c>
      <c r="E241" s="9">
        <v>122.67065421664876</v>
      </c>
      <c r="F241" s="9">
        <v>0.4829615325413863</v>
      </c>
      <c r="G241" s="9">
        <v>0.63676370607385335</v>
      </c>
      <c r="H241" s="9">
        <v>0.22548955853999539</v>
      </c>
      <c r="I241" s="9">
        <v>59.499682228672867</v>
      </c>
      <c r="J241" s="9">
        <v>79.659929080853729</v>
      </c>
      <c r="K241" s="9">
        <v>28.485008493022036</v>
      </c>
      <c r="L241" s="9">
        <v>129.80229481690506</v>
      </c>
      <c r="M241" s="9">
        <v>0.45838698239196157</v>
      </c>
      <c r="N241" s="9">
        <v>0.61370200883751291</v>
      </c>
      <c r="O241" s="9">
        <v>0.21944919027203696</v>
      </c>
      <c r="P241" s="9">
        <f t="shared" si="3"/>
        <v>0.94911696171719673</v>
      </c>
      <c r="Q241" s="9">
        <f t="shared" si="3"/>
        <v>0.96378295902174782</v>
      </c>
      <c r="R241" s="9">
        <f t="shared" si="3"/>
        <v>0.97321220411681708</v>
      </c>
    </row>
    <row r="242" spans="1:18" x14ac:dyDescent="0.3">
      <c r="A242" s="4" t="s">
        <v>894</v>
      </c>
      <c r="B242" s="6"/>
      <c r="C242" s="6"/>
      <c r="D242" s="6"/>
      <c r="E242" s="6"/>
      <c r="F242" s="6"/>
      <c r="G242" s="6"/>
      <c r="H242" s="6"/>
      <c r="I242" s="6"/>
      <c r="J242" s="6"/>
      <c r="K242" s="6"/>
      <c r="L242" s="6"/>
      <c r="M242" s="6"/>
      <c r="N242" s="6"/>
      <c r="O242" s="6"/>
      <c r="P242" s="9" t="str">
        <f t="shared" si="3"/>
        <v/>
      </c>
      <c r="Q242" s="9" t="str">
        <f t="shared" si="3"/>
        <v/>
      </c>
      <c r="R242" s="9" t="str">
        <f t="shared" si="3"/>
        <v/>
      </c>
    </row>
    <row r="243" spans="1:18" x14ac:dyDescent="0.3">
      <c r="A243" s="7" t="s">
        <v>895</v>
      </c>
      <c r="B243" s="9">
        <v>2.9451556876510447</v>
      </c>
      <c r="C243" s="9">
        <v>23.277969345244401</v>
      </c>
      <c r="D243" s="9">
        <v>4.8336738603248595</v>
      </c>
      <c r="E243" s="9">
        <v>33.727892801235598</v>
      </c>
      <c r="F243" s="9">
        <v>8.7321069982265576E-2</v>
      </c>
      <c r="G243" s="9">
        <v>0.69016969077865509</v>
      </c>
      <c r="H243" s="9">
        <v>0.14331384082636142</v>
      </c>
      <c r="I243" s="9">
        <v>2.9945868378898202</v>
      </c>
      <c r="J243" s="9">
        <v>20.836824449282794</v>
      </c>
      <c r="K243" s="9">
        <v>4.8087206595474381</v>
      </c>
      <c r="L243" s="9">
        <v>29.353475190035702</v>
      </c>
      <c r="M243" s="9">
        <v>0.10201813647286163</v>
      </c>
      <c r="N243" s="9">
        <v>0.70985886047169089</v>
      </c>
      <c r="O243" s="9">
        <v>0.16382117035259255</v>
      </c>
      <c r="P243" s="9">
        <f t="shared" si="3"/>
        <v>1.1683106550753553</v>
      </c>
      <c r="Q243" s="9">
        <f t="shared" si="3"/>
        <v>1.0285280126845651</v>
      </c>
      <c r="R243" s="9">
        <f t="shared" si="3"/>
        <v>1.1430938519823619</v>
      </c>
    </row>
    <row r="244" spans="1:18" x14ac:dyDescent="0.3">
      <c r="A244" s="4" t="s">
        <v>903</v>
      </c>
      <c r="B244" s="6"/>
      <c r="C244" s="6"/>
      <c r="D244" s="6"/>
      <c r="E244" s="6"/>
      <c r="F244" s="6"/>
      <c r="G244" s="6"/>
      <c r="H244" s="6"/>
      <c r="I244" s="6"/>
      <c r="J244" s="6"/>
      <c r="K244" s="6"/>
      <c r="L244" s="6"/>
      <c r="M244" s="6"/>
      <c r="N244" s="6"/>
      <c r="O244" s="6"/>
      <c r="P244" s="9" t="str">
        <f t="shared" si="3"/>
        <v/>
      </c>
      <c r="Q244" s="9" t="str">
        <f t="shared" si="3"/>
        <v/>
      </c>
      <c r="R244" s="9" t="str">
        <f t="shared" si="3"/>
        <v/>
      </c>
    </row>
    <row r="245" spans="1:18" x14ac:dyDescent="0.3">
      <c r="A245" s="7" t="s">
        <v>903</v>
      </c>
      <c r="B245" s="9">
        <v>0.50012697508912674</v>
      </c>
      <c r="C245" s="9">
        <v>0.13705940649660089</v>
      </c>
      <c r="D245" s="9">
        <v>0</v>
      </c>
      <c r="E245" s="9">
        <v>0.4367213947693922</v>
      </c>
      <c r="F245" s="9">
        <v>1.1451854227412317</v>
      </c>
      <c r="G245" s="9">
        <v>0.31383716973374798</v>
      </c>
      <c r="H245" s="9">
        <v>0</v>
      </c>
      <c r="I245" s="9">
        <v>0.81235812778741967</v>
      </c>
      <c r="J245" s="9">
        <v>0.1987150322381277</v>
      </c>
      <c r="K245" s="9">
        <v>6.7576546635090509E-2</v>
      </c>
      <c r="L245" s="9">
        <v>0.5270775393497471</v>
      </c>
      <c r="M245" s="9">
        <v>1.5412497538590275</v>
      </c>
      <c r="N245" s="9">
        <v>0.37701290114407349</v>
      </c>
      <c r="O245" s="9">
        <v>0.12820987727623406</v>
      </c>
      <c r="P245" s="9">
        <f t="shared" si="3"/>
        <v>1.3458517051061794</v>
      </c>
      <c r="Q245" s="9">
        <f t="shared" si="3"/>
        <v>1.2013009850424101</v>
      </c>
      <c r="R245" s="9" t="str">
        <f t="shared" si="3"/>
        <v/>
      </c>
    </row>
    <row r="246" spans="1:18" x14ac:dyDescent="0.3">
      <c r="A246" s="4" t="s">
        <v>905</v>
      </c>
      <c r="B246" s="6"/>
      <c r="C246" s="6"/>
      <c r="D246" s="6"/>
      <c r="E246" s="6"/>
      <c r="F246" s="6"/>
      <c r="G246" s="6"/>
      <c r="H246" s="6"/>
      <c r="I246" s="6"/>
      <c r="J246" s="6"/>
      <c r="K246" s="6"/>
      <c r="L246" s="6"/>
      <c r="M246" s="6"/>
      <c r="N246" s="6"/>
      <c r="O246" s="6"/>
      <c r="P246" s="9" t="str">
        <f t="shared" si="3"/>
        <v/>
      </c>
      <c r="Q246" s="9" t="str">
        <f t="shared" si="3"/>
        <v/>
      </c>
      <c r="R246" s="9" t="str">
        <f t="shared" si="3"/>
        <v/>
      </c>
    </row>
    <row r="247" spans="1:18" x14ac:dyDescent="0.3">
      <c r="A247" s="7" t="s">
        <v>905</v>
      </c>
      <c r="B247" s="9">
        <v>4.3080126459505061</v>
      </c>
      <c r="C247" s="9">
        <v>24.225749677187377</v>
      </c>
      <c r="D247" s="9">
        <v>5.9594177791432825</v>
      </c>
      <c r="E247" s="9">
        <v>14.868332927407211</v>
      </c>
      <c r="F247" s="9">
        <v>0.28974416075990783</v>
      </c>
      <c r="G247" s="9">
        <v>1.6293521133449587</v>
      </c>
      <c r="H247" s="9">
        <v>0.40081277492503026</v>
      </c>
      <c r="I247" s="9">
        <v>15.246907245433018</v>
      </c>
      <c r="J247" s="9">
        <v>62.971158404163248</v>
      </c>
      <c r="K247" s="9">
        <v>30.440590024295979</v>
      </c>
      <c r="L247" s="9">
        <v>40.097517730712191</v>
      </c>
      <c r="M247" s="9">
        <v>0.38024566377970176</v>
      </c>
      <c r="N247" s="9">
        <v>1.5704502913887679</v>
      </c>
      <c r="O247" s="9">
        <v>0.75916395196155473</v>
      </c>
      <c r="P247" s="9">
        <f t="shared" si="3"/>
        <v>1.312349704589169</v>
      </c>
      <c r="Q247" s="9">
        <f t="shared" si="3"/>
        <v>0.96384954395445621</v>
      </c>
      <c r="R247" s="9">
        <f t="shared" si="3"/>
        <v>1.8940612661449028</v>
      </c>
    </row>
    <row r="248" spans="1:18" x14ac:dyDescent="0.3">
      <c r="A248" s="1" t="s">
        <v>694</v>
      </c>
      <c r="B248" s="3"/>
      <c r="C248" s="3"/>
      <c r="D248" s="3"/>
      <c r="E248" s="3"/>
      <c r="F248" s="3"/>
      <c r="G248" s="3"/>
      <c r="H248" s="3"/>
      <c r="I248" s="3"/>
      <c r="J248" s="3"/>
      <c r="K248" s="3"/>
      <c r="L248" s="3"/>
      <c r="M248" s="3"/>
      <c r="N248" s="3"/>
      <c r="O248" s="22"/>
      <c r="P248" s="9" t="str">
        <f t="shared" si="3"/>
        <v/>
      </c>
      <c r="Q248" s="9" t="str">
        <f t="shared" si="3"/>
        <v/>
      </c>
      <c r="R248" s="9" t="str">
        <f t="shared" si="3"/>
        <v/>
      </c>
    </row>
    <row r="249" spans="1:18" x14ac:dyDescent="0.3">
      <c r="A249" s="4" t="s">
        <v>695</v>
      </c>
      <c r="B249" s="6"/>
      <c r="C249" s="6"/>
      <c r="D249" s="6"/>
      <c r="E249" s="6"/>
      <c r="F249" s="6"/>
      <c r="G249" s="6"/>
      <c r="H249" s="6"/>
      <c r="I249" s="6"/>
      <c r="J249" s="6"/>
      <c r="K249" s="6"/>
      <c r="L249" s="6"/>
      <c r="M249" s="6"/>
      <c r="N249" s="6"/>
      <c r="O249" s="6"/>
      <c r="P249" s="9" t="str">
        <f t="shared" si="3"/>
        <v/>
      </c>
      <c r="Q249" s="9" t="str">
        <f t="shared" si="3"/>
        <v/>
      </c>
      <c r="R249" s="9" t="str">
        <f t="shared" si="3"/>
        <v/>
      </c>
    </row>
    <row r="250" spans="1:18" x14ac:dyDescent="0.3">
      <c r="A250" s="7" t="s">
        <v>695</v>
      </c>
      <c r="B250" s="9">
        <v>0.42682943245558669</v>
      </c>
      <c r="C250" s="9">
        <v>0.2021548572893104</v>
      </c>
      <c r="D250" s="9">
        <v>0.32346571686967973</v>
      </c>
      <c r="E250" s="9">
        <v>0.25557760424686482</v>
      </c>
      <c r="F250" s="9">
        <v>1.670058038588186</v>
      </c>
      <c r="G250" s="9">
        <v>0.79097250279428677</v>
      </c>
      <c r="H250" s="9">
        <v>1.2656262187873126</v>
      </c>
      <c r="I250" s="9">
        <v>0.26448308001905885</v>
      </c>
      <c r="J250" s="9">
        <v>0.18647974303327175</v>
      </c>
      <c r="K250" s="9">
        <v>0.14895278308654508</v>
      </c>
      <c r="L250" s="9">
        <v>0.29353730899039676</v>
      </c>
      <c r="M250" s="9">
        <v>0.90102031979761577</v>
      </c>
      <c r="N250" s="9">
        <v>0.63528463783584166</v>
      </c>
      <c r="O250" s="9">
        <v>0.50744071886077746</v>
      </c>
      <c r="P250" s="9">
        <f t="shared" si="3"/>
        <v>0.53951437553590031</v>
      </c>
      <c r="Q250" s="9">
        <f t="shared" si="3"/>
        <v>0.80316905529782257</v>
      </c>
      <c r="R250" s="9">
        <f t="shared" si="3"/>
        <v>0.40094042879973901</v>
      </c>
    </row>
    <row r="251" spans="1:18" x14ac:dyDescent="0.3">
      <c r="A251" s="4" t="s">
        <v>698</v>
      </c>
      <c r="B251" s="6"/>
      <c r="C251" s="6"/>
      <c r="D251" s="6"/>
      <c r="E251" s="6"/>
      <c r="F251" s="6"/>
      <c r="G251" s="6"/>
      <c r="H251" s="6"/>
      <c r="I251" s="6"/>
      <c r="J251" s="6"/>
      <c r="K251" s="6"/>
      <c r="L251" s="6"/>
      <c r="M251" s="6"/>
      <c r="N251" s="6"/>
      <c r="O251" s="6"/>
      <c r="P251" s="9" t="str">
        <f t="shared" si="3"/>
        <v/>
      </c>
      <c r="Q251" s="9" t="str">
        <f t="shared" si="3"/>
        <v/>
      </c>
      <c r="R251" s="9" t="str">
        <f t="shared" si="3"/>
        <v/>
      </c>
    </row>
    <row r="252" spans="1:18" x14ac:dyDescent="0.3">
      <c r="A252" s="7" t="s">
        <v>698</v>
      </c>
      <c r="B252" s="9">
        <v>5.9121894437097469</v>
      </c>
      <c r="C252" s="9">
        <v>3.5204282282894201</v>
      </c>
      <c r="D252" s="9">
        <v>4.6047660113975226</v>
      </c>
      <c r="E252" s="9">
        <v>4.680650131686968</v>
      </c>
      <c r="F252" s="9">
        <v>1.2631128747875278</v>
      </c>
      <c r="G252" s="9">
        <v>0.75212377110967943</v>
      </c>
      <c r="H252" s="9">
        <v>0.98378769654759568</v>
      </c>
      <c r="I252" s="9">
        <v>7.6352670951825594</v>
      </c>
      <c r="J252" s="9">
        <v>5.2924384420927284</v>
      </c>
      <c r="K252" s="9">
        <v>7.2685886494530179</v>
      </c>
      <c r="L252" s="9">
        <v>6.8890489538087225</v>
      </c>
      <c r="M252" s="9">
        <v>1.1083194714360793</v>
      </c>
      <c r="N252" s="9">
        <v>0.76823934298895025</v>
      </c>
      <c r="O252" s="9">
        <v>1.055093191845365</v>
      </c>
      <c r="P252" s="9">
        <f t="shared" si="3"/>
        <v>0.87745085459802097</v>
      </c>
      <c r="Q252" s="9">
        <f t="shared" si="3"/>
        <v>1.021426755140971</v>
      </c>
      <c r="R252" s="9">
        <f t="shared" si="3"/>
        <v>1.0724805723308002</v>
      </c>
    </row>
    <row r="253" spans="1:18" x14ac:dyDescent="0.3">
      <c r="A253" s="4" t="s">
        <v>704</v>
      </c>
      <c r="B253" s="6"/>
      <c r="C253" s="6"/>
      <c r="D253" s="6"/>
      <c r="E253" s="6"/>
      <c r="F253" s="6"/>
      <c r="G253" s="6"/>
      <c r="H253" s="6"/>
      <c r="I253" s="6"/>
      <c r="J253" s="6"/>
      <c r="K253" s="6"/>
      <c r="L253" s="6"/>
      <c r="M253" s="6"/>
      <c r="N253" s="6"/>
      <c r="O253" s="6"/>
      <c r="P253" s="9" t="str">
        <f t="shared" si="3"/>
        <v/>
      </c>
      <c r="Q253" s="9" t="str">
        <f t="shared" si="3"/>
        <v/>
      </c>
      <c r="R253" s="9" t="str">
        <f t="shared" si="3"/>
        <v/>
      </c>
    </row>
    <row r="254" spans="1:18" x14ac:dyDescent="0.3">
      <c r="A254" s="7" t="s">
        <v>705</v>
      </c>
      <c r="B254" s="9">
        <v>18.755695177128722</v>
      </c>
      <c r="C254" s="9">
        <v>5.7029688560570566</v>
      </c>
      <c r="D254" s="9">
        <v>3.4107223176769805</v>
      </c>
      <c r="E254" s="9">
        <v>23.881619986388301</v>
      </c>
      <c r="F254" s="23">
        <v>0.78536109308408808</v>
      </c>
      <c r="G254" s="23">
        <v>0.23880159132033554</v>
      </c>
      <c r="H254" s="23">
        <v>0.14281787917322922</v>
      </c>
      <c r="I254" s="9">
        <v>24.749594314885805</v>
      </c>
      <c r="J254" s="9">
        <v>6.9923972440441968</v>
      </c>
      <c r="K254" s="9">
        <v>6.4241220072778642</v>
      </c>
      <c r="L254" s="9">
        <v>22.321629674979427</v>
      </c>
      <c r="M254" s="23">
        <v>1.1087718358945768</v>
      </c>
      <c r="N254" s="23">
        <v>0.31325657426715825</v>
      </c>
      <c r="O254" s="23">
        <v>0.28779807302684252</v>
      </c>
      <c r="P254" s="9">
        <f t="shared" si="3"/>
        <v>1.4117987835894252</v>
      </c>
      <c r="Q254" s="9">
        <f t="shared" si="3"/>
        <v>1.3117859581050555</v>
      </c>
      <c r="R254" s="9">
        <f t="shared" si="3"/>
        <v>2.0151403640279613</v>
      </c>
    </row>
    <row r="255" spans="1:18" x14ac:dyDescent="0.3">
      <c r="A255" s="7" t="s">
        <v>708</v>
      </c>
      <c r="B255" s="9">
        <v>1.5899547446372134E-2</v>
      </c>
      <c r="C255" s="9">
        <v>3.9791010502468152E-2</v>
      </c>
      <c r="D255" s="9">
        <v>1.3960700667900991E-2</v>
      </c>
      <c r="E255" s="9">
        <v>9.0347476603723026E-2</v>
      </c>
      <c r="F255" s="23">
        <v>0.17598219722405559</v>
      </c>
      <c r="G255" s="23">
        <v>0.44042193537952612</v>
      </c>
      <c r="H255" s="23">
        <v>0.15452230867647387</v>
      </c>
      <c r="I255" s="9">
        <v>0</v>
      </c>
      <c r="J255" s="9">
        <v>2.060076700061508E-2</v>
      </c>
      <c r="K255" s="9">
        <v>3.573592757957635E-3</v>
      </c>
      <c r="L255" s="9">
        <v>4.0443043969531411E-2</v>
      </c>
      <c r="M255" s="23">
        <v>0</v>
      </c>
      <c r="N255" s="23">
        <v>0.50937726191270583</v>
      </c>
      <c r="O255" s="23">
        <v>8.8361122388558921E-2</v>
      </c>
      <c r="P255" s="9">
        <f t="shared" si="3"/>
        <v>0</v>
      </c>
      <c r="Q255" s="9">
        <f t="shared" si="3"/>
        <v>1.156566512686882</v>
      </c>
      <c r="R255" s="9">
        <f t="shared" si="3"/>
        <v>0.57183408108121259</v>
      </c>
    </row>
    <row r="256" spans="1:18" x14ac:dyDescent="0.3">
      <c r="A256" s="7" t="s">
        <v>709</v>
      </c>
      <c r="B256" s="9">
        <v>11.249150555585729</v>
      </c>
      <c r="C256" s="9">
        <v>3.929073685883123</v>
      </c>
      <c r="D256" s="9">
        <v>2.4833310789730536</v>
      </c>
      <c r="E256" s="9">
        <v>12.463335172437739</v>
      </c>
      <c r="F256" s="23">
        <v>0.9025794781209816</v>
      </c>
      <c r="G256" s="23">
        <v>0.31525058353338214</v>
      </c>
      <c r="H256" s="23">
        <v>0.19925092638645067</v>
      </c>
      <c r="I256" s="9">
        <v>3.4584133913018382</v>
      </c>
      <c r="J256" s="9">
        <v>1.2669219226090327</v>
      </c>
      <c r="K256" s="9">
        <v>0.97880315727894585</v>
      </c>
      <c r="L256" s="9">
        <v>3.6717708408614231</v>
      </c>
      <c r="M256" s="23">
        <v>0.94189249307575806</v>
      </c>
      <c r="N256" s="23">
        <v>0.34504384328946952</v>
      </c>
      <c r="O256" s="23">
        <v>0.26657523023667562</v>
      </c>
      <c r="P256" s="9">
        <f t="shared" si="3"/>
        <v>1.0435562916150272</v>
      </c>
      <c r="Q256" s="9">
        <f t="shared" si="3"/>
        <v>1.0945065966957441</v>
      </c>
      <c r="R256" s="9">
        <f t="shared" si="3"/>
        <v>1.3378870305458368</v>
      </c>
    </row>
    <row r="257" spans="1:18" x14ac:dyDescent="0.3">
      <c r="A257" s="4" t="s">
        <v>715</v>
      </c>
      <c r="B257" s="6"/>
      <c r="C257" s="6"/>
      <c r="D257" s="6"/>
      <c r="E257" s="6"/>
      <c r="F257" s="6"/>
      <c r="G257" s="6"/>
      <c r="H257" s="6"/>
      <c r="I257" s="6"/>
      <c r="J257" s="6"/>
      <c r="K257" s="6"/>
      <c r="L257" s="6"/>
      <c r="M257" s="6"/>
      <c r="N257" s="6"/>
      <c r="O257" s="6"/>
      <c r="P257" s="9" t="str">
        <f t="shared" si="3"/>
        <v/>
      </c>
      <c r="Q257" s="9" t="str">
        <f t="shared" si="3"/>
        <v/>
      </c>
      <c r="R257" s="9" t="str">
        <f t="shared" si="3"/>
        <v/>
      </c>
    </row>
    <row r="258" spans="1:18" x14ac:dyDescent="0.3">
      <c r="A258" s="7" t="s">
        <v>715</v>
      </c>
      <c r="B258" s="9">
        <v>28.355490468647211</v>
      </c>
      <c r="C258" s="9">
        <v>120.57408756247894</v>
      </c>
      <c r="D258" s="9">
        <v>132.74528137691055</v>
      </c>
      <c r="E258" s="9">
        <v>36.265070969495873</v>
      </c>
      <c r="F258" s="9">
        <v>0.78189535303814095</v>
      </c>
      <c r="G258" s="9">
        <v>3.3247994375607051</v>
      </c>
      <c r="H258" s="9">
        <v>3.6604169750162181</v>
      </c>
      <c r="I258" s="9">
        <v>38.681585491915087</v>
      </c>
      <c r="J258" s="9">
        <v>141.37592214993592</v>
      </c>
      <c r="K258" s="9">
        <v>185.93893628196778</v>
      </c>
      <c r="L258" s="9">
        <v>45.172165668899517</v>
      </c>
      <c r="M258" s="9">
        <v>0.85631461142335452</v>
      </c>
      <c r="N258" s="9">
        <v>3.1297131774948639</v>
      </c>
      <c r="O258" s="9">
        <v>4.1162280694012523</v>
      </c>
      <c r="P258" s="9">
        <f t="shared" si="3"/>
        <v>1.0951780287426562</v>
      </c>
      <c r="Q258" s="9">
        <f t="shared" si="3"/>
        <v>0.94132390126696797</v>
      </c>
      <c r="R258" s="9">
        <f t="shared" si="3"/>
        <v>1.124524363616529</v>
      </c>
    </row>
    <row r="259" spans="1:18" x14ac:dyDescent="0.3">
      <c r="A259" s="4" t="s">
        <v>720</v>
      </c>
      <c r="B259" s="6"/>
      <c r="C259" s="6"/>
      <c r="D259" s="6"/>
      <c r="E259" s="6"/>
      <c r="F259" s="6"/>
      <c r="G259" s="6"/>
      <c r="H259" s="6"/>
      <c r="I259" s="6"/>
      <c r="J259" s="6"/>
      <c r="K259" s="6"/>
      <c r="L259" s="6"/>
      <c r="M259" s="6"/>
      <c r="N259" s="6"/>
      <c r="O259" s="6"/>
      <c r="P259" s="9" t="str">
        <f t="shared" si="3"/>
        <v/>
      </c>
      <c r="Q259" s="9" t="str">
        <f t="shared" si="3"/>
        <v/>
      </c>
      <c r="R259" s="9" t="str">
        <f t="shared" si="3"/>
        <v/>
      </c>
    </row>
    <row r="260" spans="1:18" x14ac:dyDescent="0.3">
      <c r="A260" s="7" t="s">
        <v>720</v>
      </c>
      <c r="B260" s="9">
        <v>14.116745865622038</v>
      </c>
      <c r="C260" s="9">
        <v>31.456732125618277</v>
      </c>
      <c r="D260" s="9">
        <v>12.658854294178553</v>
      </c>
      <c r="E260" s="9">
        <v>19.557908279488743</v>
      </c>
      <c r="F260" s="9">
        <v>0.72179221130855309</v>
      </c>
      <c r="G260" s="9">
        <v>1.6083893878676365</v>
      </c>
      <c r="H260" s="9">
        <v>0.64724990593469867</v>
      </c>
      <c r="I260" s="9">
        <v>15.039363060219145</v>
      </c>
      <c r="J260" s="9">
        <v>20.658161765119861</v>
      </c>
      <c r="K260" s="9">
        <v>13.970489597622349</v>
      </c>
      <c r="L260" s="9">
        <v>16.610575232863237</v>
      </c>
      <c r="M260" s="9">
        <v>0.90540892469903611</v>
      </c>
      <c r="N260" s="9">
        <v>1.2436752776778413</v>
      </c>
      <c r="O260" s="9">
        <v>0.84105995137256873</v>
      </c>
      <c r="P260" s="9">
        <f t="shared" si="3"/>
        <v>1.2543899899634552</v>
      </c>
      <c r="Q260" s="9">
        <f t="shared" si="3"/>
        <v>0.77324265321513697</v>
      </c>
      <c r="R260" s="9">
        <f t="shared" si="3"/>
        <v>1.2994361894236006</v>
      </c>
    </row>
    <row r="261" spans="1:18" x14ac:dyDescent="0.3">
      <c r="A261" s="4" t="s">
        <v>725</v>
      </c>
      <c r="B261" s="6"/>
      <c r="C261" s="6"/>
      <c r="D261" s="6"/>
      <c r="E261" s="6"/>
      <c r="F261" s="6"/>
      <c r="G261" s="6"/>
      <c r="H261" s="6"/>
      <c r="I261" s="6"/>
      <c r="J261" s="6"/>
      <c r="K261" s="6"/>
      <c r="L261" s="6"/>
      <c r="M261" s="6"/>
      <c r="N261" s="6"/>
      <c r="O261" s="6"/>
      <c r="P261" s="9" t="str">
        <f t="shared" si="3"/>
        <v/>
      </c>
      <c r="Q261" s="9" t="str">
        <f t="shared" si="3"/>
        <v/>
      </c>
      <c r="R261" s="9" t="str">
        <f t="shared" si="3"/>
        <v/>
      </c>
    </row>
    <row r="262" spans="1:18" x14ac:dyDescent="0.3">
      <c r="A262" s="7" t="s">
        <v>725</v>
      </c>
      <c r="B262" s="9">
        <v>184.96131941399628</v>
      </c>
      <c r="C262" s="9">
        <v>232.74508179570955</v>
      </c>
      <c r="D262" s="9">
        <v>268.44822908494427</v>
      </c>
      <c r="E262" s="9">
        <v>176.20786971518527</v>
      </c>
      <c r="F262" s="9">
        <v>1.0496768374361469</v>
      </c>
      <c r="G262" s="9">
        <v>1.3208552045485176</v>
      </c>
      <c r="H262" s="9">
        <v>1.5234746865667936</v>
      </c>
      <c r="I262" s="9">
        <v>313.98874337881267</v>
      </c>
      <c r="J262" s="9">
        <v>356.05557241743145</v>
      </c>
      <c r="K262" s="9">
        <v>399.0669602715588</v>
      </c>
      <c r="L262" s="9">
        <v>347.5891120155523</v>
      </c>
      <c r="M262" s="9">
        <v>0.90333308071158391</v>
      </c>
      <c r="N262" s="9">
        <v>1.0243576686070084</v>
      </c>
      <c r="O262" s="9">
        <v>1.1480997145091909</v>
      </c>
      <c r="P262" s="9">
        <f t="shared" si="3"/>
        <v>0.86058208440417716</v>
      </c>
      <c r="Q262" s="9">
        <f t="shared" si="3"/>
        <v>0.77552608724977146</v>
      </c>
      <c r="R262" s="9">
        <f t="shared" si="3"/>
        <v>0.75360603273066251</v>
      </c>
    </row>
    <row r="263" spans="1:18" x14ac:dyDescent="0.3">
      <c r="A263" s="7" t="s">
        <v>735</v>
      </c>
      <c r="B263" s="9">
        <v>2.4220934990184388</v>
      </c>
      <c r="C263" s="9">
        <v>10.739172958928339</v>
      </c>
      <c r="D263" s="9">
        <v>15.187135430661321</v>
      </c>
      <c r="E263" s="9">
        <v>3.1123512618767135</v>
      </c>
      <c r="F263" s="9">
        <v>0.77821983934999139</v>
      </c>
      <c r="G263" s="9">
        <v>3.4505015839544848</v>
      </c>
      <c r="H263" s="9">
        <v>4.8796341263561764</v>
      </c>
      <c r="I263" s="9">
        <v>0</v>
      </c>
      <c r="J263" s="9">
        <v>3.4696654349345838E-3</v>
      </c>
      <c r="K263" s="9">
        <v>0</v>
      </c>
      <c r="L263" s="9">
        <v>9.1658159856642491E-4</v>
      </c>
      <c r="M263" s="9">
        <v>0</v>
      </c>
      <c r="N263" s="9">
        <v>3.7854408602150618</v>
      </c>
      <c r="O263" s="9">
        <v>0</v>
      </c>
      <c r="P263" s="9">
        <f t="shared" si="3"/>
        <v>0</v>
      </c>
      <c r="Q263" s="9">
        <f t="shared" si="3"/>
        <v>1.0970697355474668</v>
      </c>
      <c r="R263" s="9">
        <f t="shared" si="3"/>
        <v>0</v>
      </c>
    </row>
    <row r="264" spans="1:18" x14ac:dyDescent="0.3">
      <c r="A264" s="4" t="s">
        <v>739</v>
      </c>
      <c r="B264" s="6"/>
      <c r="C264" s="6"/>
      <c r="D264" s="6"/>
      <c r="E264" s="6"/>
      <c r="F264" s="6"/>
      <c r="G264" s="6"/>
      <c r="H264" s="6"/>
      <c r="I264" s="6"/>
      <c r="J264" s="6"/>
      <c r="K264" s="6"/>
      <c r="L264" s="6"/>
      <c r="M264" s="6"/>
      <c r="N264" s="6"/>
      <c r="O264" s="6"/>
      <c r="P264" s="9" t="str">
        <f t="shared" ref="P264:R327" si="4">IFERROR(M264/F264,"")</f>
        <v/>
      </c>
      <c r="Q264" s="9" t="str">
        <f t="shared" si="4"/>
        <v/>
      </c>
      <c r="R264" s="9" t="str">
        <f t="shared" si="4"/>
        <v/>
      </c>
    </row>
    <row r="265" spans="1:18" x14ac:dyDescent="0.3">
      <c r="A265" s="7" t="s">
        <v>739</v>
      </c>
      <c r="B265" s="9">
        <v>0</v>
      </c>
      <c r="C265" s="9">
        <v>0</v>
      </c>
      <c r="D265" s="9">
        <v>0</v>
      </c>
      <c r="E265" s="9">
        <v>0</v>
      </c>
      <c r="F265" s="9"/>
      <c r="G265" s="9"/>
      <c r="H265" s="9"/>
      <c r="I265" s="9">
        <v>0.17088042015668645</v>
      </c>
      <c r="J265" s="9">
        <v>0.17991429447757104</v>
      </c>
      <c r="K265" s="9">
        <v>0.20007317158212243</v>
      </c>
      <c r="L265" s="9">
        <v>0.16761832860551204</v>
      </c>
      <c r="M265" s="9">
        <v>1.0194614251216625</v>
      </c>
      <c r="N265" s="9">
        <v>1.0733569292472629</v>
      </c>
      <c r="O265" s="9">
        <v>1.193623473319511</v>
      </c>
      <c r="P265" s="9" t="str">
        <f t="shared" si="4"/>
        <v/>
      </c>
      <c r="Q265" s="9" t="str">
        <f t="shared" si="4"/>
        <v/>
      </c>
      <c r="R265" s="9" t="str">
        <f t="shared" si="4"/>
        <v/>
      </c>
    </row>
    <row r="266" spans="1:18" x14ac:dyDescent="0.3">
      <c r="A266" s="1" t="s">
        <v>468</v>
      </c>
      <c r="B266" s="3"/>
      <c r="C266" s="3"/>
      <c r="D266" s="3"/>
      <c r="E266" s="3"/>
      <c r="F266" s="3"/>
      <c r="G266" s="3"/>
      <c r="H266" s="3"/>
      <c r="I266" s="3"/>
      <c r="J266" s="3"/>
      <c r="K266" s="3"/>
      <c r="L266" s="3"/>
      <c r="M266" s="3"/>
      <c r="N266" s="3"/>
      <c r="O266" s="22"/>
      <c r="P266" s="9" t="str">
        <f t="shared" si="4"/>
        <v/>
      </c>
      <c r="Q266" s="9" t="str">
        <f t="shared" si="4"/>
        <v/>
      </c>
      <c r="R266" s="9" t="str">
        <f t="shared" si="4"/>
        <v/>
      </c>
    </row>
    <row r="267" spans="1:18" x14ac:dyDescent="0.3">
      <c r="A267" s="4" t="s">
        <v>469</v>
      </c>
      <c r="B267" s="6"/>
      <c r="C267" s="6"/>
      <c r="D267" s="6"/>
      <c r="E267" s="6"/>
      <c r="F267" s="6"/>
      <c r="G267" s="6"/>
      <c r="H267" s="6"/>
      <c r="I267" s="6"/>
      <c r="J267" s="6"/>
      <c r="K267" s="6"/>
      <c r="L267" s="6"/>
      <c r="M267" s="6"/>
      <c r="N267" s="6"/>
      <c r="O267" s="6"/>
      <c r="P267" s="9" t="str">
        <f t="shared" si="4"/>
        <v/>
      </c>
      <c r="Q267" s="9" t="str">
        <f t="shared" si="4"/>
        <v/>
      </c>
      <c r="R267" s="9" t="str">
        <f t="shared" si="4"/>
        <v/>
      </c>
    </row>
    <row r="268" spans="1:18" x14ac:dyDescent="0.3">
      <c r="A268" s="7" t="s">
        <v>469</v>
      </c>
      <c r="B268" s="9">
        <v>7.2172430844446103</v>
      </c>
      <c r="C268" s="9">
        <v>7.7350102404435832</v>
      </c>
      <c r="D268" s="9">
        <v>3.3066258365223993</v>
      </c>
      <c r="E268" s="9">
        <v>18.590182743658264</v>
      </c>
      <c r="F268" s="9">
        <v>0.3882287325500689</v>
      </c>
      <c r="G268" s="9">
        <v>0.41608037678286164</v>
      </c>
      <c r="H268" s="9">
        <v>0.17786946379805763</v>
      </c>
      <c r="I268" s="9">
        <v>9.6690034457646998</v>
      </c>
      <c r="J268" s="9">
        <v>8.1023495118627533</v>
      </c>
      <c r="K268" s="9">
        <v>3.8156137709710065</v>
      </c>
      <c r="L268" s="9">
        <v>24.633156720400542</v>
      </c>
      <c r="M268" s="9">
        <v>0.39251986887076806</v>
      </c>
      <c r="N268" s="9">
        <v>0.32892047104756966</v>
      </c>
      <c r="O268" s="9">
        <v>0.15489747474431542</v>
      </c>
      <c r="P268" s="9">
        <f t="shared" si="4"/>
        <v>1.0110531136954057</v>
      </c>
      <c r="Q268" s="9">
        <f t="shared" si="4"/>
        <v>0.79052146989191519</v>
      </c>
      <c r="R268" s="9">
        <f t="shared" si="4"/>
        <v>0.8708491690298048</v>
      </c>
    </row>
    <row r="269" spans="1:18" x14ac:dyDescent="0.3">
      <c r="A269" s="4" t="s">
        <v>471</v>
      </c>
      <c r="B269" s="6"/>
      <c r="C269" s="6"/>
      <c r="D269" s="6"/>
      <c r="E269" s="6"/>
      <c r="F269" s="6"/>
      <c r="G269" s="6"/>
      <c r="H269" s="6"/>
      <c r="I269" s="6"/>
      <c r="J269" s="6"/>
      <c r="K269" s="6"/>
      <c r="L269" s="6"/>
      <c r="M269" s="6"/>
      <c r="N269" s="6"/>
      <c r="O269" s="6"/>
      <c r="P269" s="9" t="str">
        <f t="shared" si="4"/>
        <v/>
      </c>
      <c r="Q269" s="9" t="str">
        <f t="shared" si="4"/>
        <v/>
      </c>
      <c r="R269" s="9" t="str">
        <f t="shared" si="4"/>
        <v/>
      </c>
    </row>
    <row r="270" spans="1:18" x14ac:dyDescent="0.3">
      <c r="A270" s="7" t="s">
        <v>472</v>
      </c>
      <c r="B270" s="9">
        <v>44.169319793915079</v>
      </c>
      <c r="C270" s="9">
        <v>56.475965875632632</v>
      </c>
      <c r="D270" s="9">
        <v>28.367521183254794</v>
      </c>
      <c r="E270" s="9">
        <v>99.341517340490725</v>
      </c>
      <c r="F270" s="9">
        <v>0.44462094979409034</v>
      </c>
      <c r="G270" s="9">
        <v>0.5685031534404954</v>
      </c>
      <c r="H270" s="9">
        <v>0.28555554558348228</v>
      </c>
      <c r="I270" s="9">
        <v>39.001530054064943</v>
      </c>
      <c r="J270" s="9">
        <v>43.303089377019624</v>
      </c>
      <c r="K270" s="9">
        <v>20.685195495013598</v>
      </c>
      <c r="L270" s="9">
        <v>100.33931699738316</v>
      </c>
      <c r="M270" s="9">
        <v>0.38869638762920916</v>
      </c>
      <c r="N270" s="9">
        <v>0.43156651522901002</v>
      </c>
      <c r="O270" s="9">
        <v>0.20615244466486718</v>
      </c>
      <c r="P270" s="9">
        <f t="shared" si="4"/>
        <v>0.8742196871497383</v>
      </c>
      <c r="Q270" s="9">
        <f t="shared" si="4"/>
        <v>0.75912774206657341</v>
      </c>
      <c r="R270" s="9">
        <f t="shared" si="4"/>
        <v>0.72193465633325771</v>
      </c>
    </row>
    <row r="271" spans="1:18" x14ac:dyDescent="0.3">
      <c r="A271" s="7" t="s">
        <v>478</v>
      </c>
      <c r="B271" s="9">
        <v>3.5983910457307027</v>
      </c>
      <c r="C271" s="9">
        <v>4.8939744470020061</v>
      </c>
      <c r="D271" s="9">
        <v>5.2464301119580234</v>
      </c>
      <c r="E271" s="9">
        <v>4.0811464707162557</v>
      </c>
      <c r="F271" s="9">
        <v>0.88171083090266356</v>
      </c>
      <c r="G271" s="9">
        <v>1.1991665778521043</v>
      </c>
      <c r="H271" s="9">
        <v>1.2855285027389023</v>
      </c>
      <c r="I271" s="9">
        <v>2.2015399491397969</v>
      </c>
      <c r="J271" s="9">
        <v>2.4562347401133047</v>
      </c>
      <c r="K271" s="9">
        <v>2.8564383281894057</v>
      </c>
      <c r="L271" s="9">
        <v>2.1169362757650361</v>
      </c>
      <c r="M271" s="9">
        <v>1.0399651488537065</v>
      </c>
      <c r="N271" s="9">
        <v>1.1602780717741019</v>
      </c>
      <c r="O271" s="9">
        <v>1.3493265531373269</v>
      </c>
      <c r="P271" s="9">
        <f t="shared" si="4"/>
        <v>1.1794855097663119</v>
      </c>
      <c r="Q271" s="9">
        <f t="shared" si="4"/>
        <v>0.96757038863803402</v>
      </c>
      <c r="R271" s="9">
        <f t="shared" si="4"/>
        <v>1.0496278769879459</v>
      </c>
    </row>
    <row r="272" spans="1:18" x14ac:dyDescent="0.3">
      <c r="A272" s="7" t="s">
        <v>480</v>
      </c>
      <c r="B272" s="9">
        <v>13.596133947953664</v>
      </c>
      <c r="C272" s="9">
        <v>21.457236569180186</v>
      </c>
      <c r="D272" s="9">
        <v>17.705752210216922</v>
      </c>
      <c r="E272" s="9">
        <v>24.382817950168729</v>
      </c>
      <c r="F272" s="9">
        <v>0.55761126444614162</v>
      </c>
      <c r="G272" s="9">
        <v>0.88001463214926323</v>
      </c>
      <c r="H272" s="9">
        <v>0.72615692929349862</v>
      </c>
      <c r="I272" s="9">
        <v>12.220103032926698</v>
      </c>
      <c r="J272" s="9">
        <v>25.57605378873226</v>
      </c>
      <c r="K272" s="9">
        <v>19.14194450599523</v>
      </c>
      <c r="L272" s="9">
        <v>28.732081030883457</v>
      </c>
      <c r="M272" s="9">
        <v>0.42531214567408426</v>
      </c>
      <c r="N272" s="9">
        <v>0.890156677521588</v>
      </c>
      <c r="O272" s="9">
        <v>0.66622200060691716</v>
      </c>
      <c r="P272" s="9">
        <f t="shared" si="4"/>
        <v>0.7627395154876111</v>
      </c>
      <c r="Q272" s="9">
        <f t="shared" si="4"/>
        <v>1.011524859930516</v>
      </c>
      <c r="R272" s="9">
        <f t="shared" si="4"/>
        <v>0.91746284271514966</v>
      </c>
    </row>
    <row r="273" spans="1:18" x14ac:dyDescent="0.3">
      <c r="A273" s="4" t="s">
        <v>483</v>
      </c>
      <c r="B273" s="6"/>
      <c r="C273" s="6"/>
      <c r="D273" s="6"/>
      <c r="E273" s="6"/>
      <c r="F273" s="6"/>
      <c r="G273" s="6"/>
      <c r="H273" s="6"/>
      <c r="I273" s="6"/>
      <c r="J273" s="6"/>
      <c r="K273" s="6"/>
      <c r="L273" s="6"/>
      <c r="M273" s="6"/>
      <c r="N273" s="6"/>
      <c r="O273" s="6"/>
      <c r="P273" s="9" t="str">
        <f t="shared" si="4"/>
        <v/>
      </c>
      <c r="Q273" s="9" t="str">
        <f t="shared" si="4"/>
        <v/>
      </c>
      <c r="R273" s="9" t="str">
        <f t="shared" si="4"/>
        <v/>
      </c>
    </row>
    <row r="274" spans="1:18" x14ac:dyDescent="0.3">
      <c r="A274" s="7" t="s">
        <v>484</v>
      </c>
      <c r="B274" s="9">
        <v>32.688505942257628</v>
      </c>
      <c r="C274" s="9">
        <v>25.641061026565488</v>
      </c>
      <c r="D274" s="9">
        <v>16.959227515462494</v>
      </c>
      <c r="E274" s="9">
        <v>24.089278959590544</v>
      </c>
      <c r="F274" s="9">
        <v>1.3569731994507672</v>
      </c>
      <c r="G274" s="9">
        <v>1.0644179541271468</v>
      </c>
      <c r="H274" s="9">
        <v>0.70401557240095813</v>
      </c>
      <c r="I274" s="9">
        <v>28.383403932019114</v>
      </c>
      <c r="J274" s="9">
        <v>18.348722359533294</v>
      </c>
      <c r="K274" s="9">
        <v>12.055511068400977</v>
      </c>
      <c r="L274" s="9">
        <v>23.050099007614687</v>
      </c>
      <c r="M274" s="9">
        <v>1.231378829333555</v>
      </c>
      <c r="N274" s="9">
        <v>0.79603659634918378</v>
      </c>
      <c r="O274" s="9">
        <v>0.52301341805162715</v>
      </c>
      <c r="P274" s="9">
        <f t="shared" si="4"/>
        <v>0.90744520955310959</v>
      </c>
      <c r="Q274" s="9">
        <f t="shared" si="4"/>
        <v>0.74786092555339934</v>
      </c>
      <c r="R274" s="9">
        <f t="shared" si="4"/>
        <v>0.74290035413272826</v>
      </c>
    </row>
    <row r="275" spans="1:18" x14ac:dyDescent="0.3">
      <c r="A275" s="7" t="s">
        <v>485</v>
      </c>
      <c r="B275" s="9">
        <v>1.6673457953859133E-2</v>
      </c>
      <c r="C275" s="9">
        <v>0.13869849230826925</v>
      </c>
      <c r="D275" s="9">
        <v>0</v>
      </c>
      <c r="E275" s="9">
        <v>0.26686118427816041</v>
      </c>
      <c r="F275" s="9">
        <v>6.2479891929429876E-2</v>
      </c>
      <c r="G275" s="9">
        <v>0.51974022630319328</v>
      </c>
      <c r="H275" s="9">
        <v>0</v>
      </c>
      <c r="I275" s="9">
        <v>8.7116235874701003E-3</v>
      </c>
      <c r="J275" s="9">
        <v>1.2369227493735396E-2</v>
      </c>
      <c r="K275" s="9">
        <v>8.594567910019623E-3</v>
      </c>
      <c r="L275" s="9">
        <v>7.9584376955802824E-2</v>
      </c>
      <c r="M275" s="9">
        <v>0.10946399181221333</v>
      </c>
      <c r="N275" s="9">
        <v>0.15542280993925034</v>
      </c>
      <c r="O275" s="9">
        <v>0.10799315442015228</v>
      </c>
      <c r="P275" s="9">
        <f t="shared" si="4"/>
        <v>1.7519875344190945</v>
      </c>
      <c r="Q275" s="9">
        <f t="shared" si="4"/>
        <v>0.29903940867679463</v>
      </c>
      <c r="R275" s="9" t="str">
        <f t="shared" si="4"/>
        <v/>
      </c>
    </row>
    <row r="276" spans="1:18" x14ac:dyDescent="0.3">
      <c r="A276" s="4" t="s">
        <v>491</v>
      </c>
      <c r="B276" s="6"/>
      <c r="C276" s="6"/>
      <c r="D276" s="6"/>
      <c r="E276" s="6"/>
      <c r="F276" s="6"/>
      <c r="G276" s="6"/>
      <c r="H276" s="6"/>
      <c r="I276" s="6"/>
      <c r="J276" s="6"/>
      <c r="K276" s="6"/>
      <c r="L276" s="6"/>
      <c r="M276" s="6"/>
      <c r="N276" s="6"/>
      <c r="O276" s="6"/>
      <c r="P276" s="9" t="str">
        <f t="shared" si="4"/>
        <v/>
      </c>
      <c r="Q276" s="9" t="str">
        <f t="shared" si="4"/>
        <v/>
      </c>
      <c r="R276" s="9" t="str">
        <f t="shared" si="4"/>
        <v/>
      </c>
    </row>
    <row r="277" spans="1:18" x14ac:dyDescent="0.3">
      <c r="A277" s="7" t="s">
        <v>491</v>
      </c>
      <c r="B277" s="9">
        <v>0.16772092808863656</v>
      </c>
      <c r="C277" s="9">
        <v>3.1478102019231166E-2</v>
      </c>
      <c r="D277" s="9">
        <v>4.0742986556005223E-2</v>
      </c>
      <c r="E277" s="9">
        <v>3.7229730672836407E-2</v>
      </c>
      <c r="F277" s="9">
        <v>4.5050266294569052</v>
      </c>
      <c r="G277" s="9">
        <v>0.84550979688387184</v>
      </c>
      <c r="H277" s="9">
        <v>1.0943669432917</v>
      </c>
      <c r="I277" s="9">
        <v>7.8049798144983404E-2</v>
      </c>
      <c r="J277" s="9">
        <v>1.8675942867878697E-2</v>
      </c>
      <c r="K277" s="9">
        <v>6.5073503037706426E-2</v>
      </c>
      <c r="L277" s="9">
        <v>3.0032853022560049E-2</v>
      </c>
      <c r="M277" s="9">
        <v>2.5988139750277481</v>
      </c>
      <c r="N277" s="9">
        <v>0.62185044004476431</v>
      </c>
      <c r="O277" s="9">
        <v>2.1667439649781048</v>
      </c>
      <c r="P277" s="9">
        <f t="shared" si="4"/>
        <v>0.57686983646998846</v>
      </c>
      <c r="Q277" s="9">
        <f t="shared" si="4"/>
        <v>0.73547396178801883</v>
      </c>
      <c r="R277" s="9">
        <f t="shared" si="4"/>
        <v>1.9799062629403328</v>
      </c>
    </row>
    <row r="278" spans="1:18" x14ac:dyDescent="0.3">
      <c r="A278" s="4" t="s">
        <v>494</v>
      </c>
      <c r="B278" s="6"/>
      <c r="C278" s="6"/>
      <c r="D278" s="6"/>
      <c r="E278" s="6"/>
      <c r="F278" s="6"/>
      <c r="G278" s="6"/>
      <c r="H278" s="6"/>
      <c r="I278" s="6"/>
      <c r="J278" s="6"/>
      <c r="K278" s="6"/>
      <c r="L278" s="6"/>
      <c r="M278" s="6"/>
      <c r="N278" s="6"/>
      <c r="O278" s="6"/>
      <c r="P278" s="9" t="str">
        <f t="shared" si="4"/>
        <v/>
      </c>
      <c r="Q278" s="9" t="str">
        <f t="shared" si="4"/>
        <v/>
      </c>
      <c r="R278" s="9" t="str">
        <f t="shared" si="4"/>
        <v/>
      </c>
    </row>
    <row r="279" spans="1:18" x14ac:dyDescent="0.3">
      <c r="A279" s="7" t="s">
        <v>494</v>
      </c>
      <c r="B279" s="9">
        <v>17.576825839323334</v>
      </c>
      <c r="C279" s="9">
        <v>23.145753157999348</v>
      </c>
      <c r="D279" s="9">
        <v>13.13007294525725</v>
      </c>
      <c r="E279" s="9">
        <v>15.851475878818952</v>
      </c>
      <c r="F279" s="9">
        <v>1.1088447519773112</v>
      </c>
      <c r="G279" s="9">
        <v>1.4601639200629355</v>
      </c>
      <c r="H279" s="9">
        <v>0.82831864020951551</v>
      </c>
      <c r="I279" s="9">
        <v>23.876020743312726</v>
      </c>
      <c r="J279" s="9">
        <v>27.876235991304952</v>
      </c>
      <c r="K279" s="9">
        <v>17.482747882555792</v>
      </c>
      <c r="L279" s="9">
        <v>28.670095785318836</v>
      </c>
      <c r="M279" s="9">
        <v>0.83278482646503671</v>
      </c>
      <c r="N279" s="9">
        <v>0.97231052871401991</v>
      </c>
      <c r="O279" s="9">
        <v>0.60979035485149036</v>
      </c>
      <c r="P279" s="9">
        <f t="shared" si="4"/>
        <v>0.75103825398460899</v>
      </c>
      <c r="Q279" s="9">
        <f t="shared" si="4"/>
        <v>0.66589135326129112</v>
      </c>
      <c r="R279" s="9">
        <f t="shared" si="4"/>
        <v>0.7361784767963806</v>
      </c>
    </row>
    <row r="280" spans="1:18" x14ac:dyDescent="0.3">
      <c r="A280" s="4" t="s">
        <v>496</v>
      </c>
      <c r="B280" s="6"/>
      <c r="C280" s="6"/>
      <c r="D280" s="6"/>
      <c r="E280" s="6"/>
      <c r="F280" s="6"/>
      <c r="G280" s="6"/>
      <c r="H280" s="6"/>
      <c r="I280" s="6"/>
      <c r="J280" s="6"/>
      <c r="K280" s="6"/>
      <c r="L280" s="6"/>
      <c r="M280" s="6"/>
      <c r="N280" s="6"/>
      <c r="O280" s="6"/>
      <c r="P280" s="9" t="str">
        <f t="shared" si="4"/>
        <v/>
      </c>
      <c r="Q280" s="9" t="str">
        <f t="shared" si="4"/>
        <v/>
      </c>
      <c r="R280" s="9" t="str">
        <f t="shared" si="4"/>
        <v/>
      </c>
    </row>
    <row r="281" spans="1:18" x14ac:dyDescent="0.3">
      <c r="A281" s="7" t="s">
        <v>496</v>
      </c>
      <c r="B281" s="9">
        <v>9.2416581713339312</v>
      </c>
      <c r="C281" s="9">
        <v>5.0278311318539606</v>
      </c>
      <c r="D281" s="9">
        <v>2.2926924920468283</v>
      </c>
      <c r="E281" s="9">
        <v>13.978070185554055</v>
      </c>
      <c r="F281" s="9">
        <v>0.66115408269196752</v>
      </c>
      <c r="G281" s="9">
        <v>0.35969422567716708</v>
      </c>
      <c r="H281" s="9">
        <v>0.1640206739279548</v>
      </c>
      <c r="I281" s="9">
        <v>10.017886210401448</v>
      </c>
      <c r="J281" s="9">
        <v>7.2702426546128898</v>
      </c>
      <c r="K281" s="9">
        <v>4.2764674879260314</v>
      </c>
      <c r="L281" s="9">
        <v>18.426965297574576</v>
      </c>
      <c r="M281" s="9">
        <v>0.54365361027298609</v>
      </c>
      <c r="N281" s="9">
        <v>0.39454367755117148</v>
      </c>
      <c r="O281" s="9">
        <v>0.23207660180968137</v>
      </c>
      <c r="P281" s="9">
        <f t="shared" si="4"/>
        <v>0.82227974462387909</v>
      </c>
      <c r="Q281" s="9">
        <f t="shared" si="4"/>
        <v>1.0968863256239274</v>
      </c>
      <c r="R281" s="9">
        <f t="shared" si="4"/>
        <v>1.4149228646116878</v>
      </c>
    </row>
    <row r="282" spans="1:18" x14ac:dyDescent="0.3">
      <c r="A282" s="4" t="s">
        <v>502</v>
      </c>
      <c r="B282" s="6"/>
      <c r="C282" s="6"/>
      <c r="D282" s="6"/>
      <c r="E282" s="6"/>
      <c r="F282" s="6"/>
      <c r="G282" s="6"/>
      <c r="H282" s="6"/>
      <c r="I282" s="6"/>
      <c r="J282" s="6"/>
      <c r="K282" s="6"/>
      <c r="L282" s="6"/>
      <c r="M282" s="6"/>
      <c r="N282" s="6"/>
      <c r="O282" s="6"/>
      <c r="P282" s="9" t="str">
        <f t="shared" si="4"/>
        <v/>
      </c>
      <c r="Q282" s="9" t="str">
        <f t="shared" si="4"/>
        <v/>
      </c>
      <c r="R282" s="9" t="str">
        <f t="shared" si="4"/>
        <v/>
      </c>
    </row>
    <row r="283" spans="1:18" x14ac:dyDescent="0.3">
      <c r="A283" s="7" t="s">
        <v>507</v>
      </c>
      <c r="B283" s="9">
        <v>13.134803987880151</v>
      </c>
      <c r="C283" s="9">
        <v>15.863484620569523</v>
      </c>
      <c r="D283" s="9">
        <v>12.524896405550837</v>
      </c>
      <c r="E283" s="9">
        <v>16.609907849778153</v>
      </c>
      <c r="F283" s="9">
        <v>0.79078126782356495</v>
      </c>
      <c r="G283" s="9">
        <v>0.95506156711046408</v>
      </c>
      <c r="H283" s="9">
        <v>0.75406176354663657</v>
      </c>
      <c r="I283" s="9">
        <v>18.837334865109536</v>
      </c>
      <c r="J283" s="9">
        <v>17.958223893291887</v>
      </c>
      <c r="K283" s="9">
        <v>16.484272120271729</v>
      </c>
      <c r="L283" s="9">
        <v>18.349573295139713</v>
      </c>
      <c r="M283" s="9">
        <v>1.0265816301079338</v>
      </c>
      <c r="N283" s="9">
        <v>0.97867256117876689</v>
      </c>
      <c r="O283" s="9">
        <v>0.89834634599584673</v>
      </c>
      <c r="P283" s="9">
        <f t="shared" si="4"/>
        <v>1.2981865806373394</v>
      </c>
      <c r="Q283" s="9">
        <f t="shared" si="4"/>
        <v>1.0247219602184787</v>
      </c>
      <c r="R283" s="9">
        <f t="shared" si="4"/>
        <v>1.1913431888796289</v>
      </c>
    </row>
    <row r="284" spans="1:18" x14ac:dyDescent="0.3">
      <c r="A284" s="1" t="s">
        <v>1059</v>
      </c>
      <c r="B284" s="3"/>
      <c r="C284" s="3"/>
      <c r="D284" s="3"/>
      <c r="E284" s="3"/>
      <c r="F284" s="3"/>
      <c r="G284" s="3"/>
      <c r="H284" s="3"/>
      <c r="I284" s="3"/>
      <c r="J284" s="3"/>
      <c r="K284" s="3"/>
      <c r="L284" s="3"/>
      <c r="M284" s="3"/>
      <c r="N284" s="3"/>
      <c r="O284" s="22"/>
      <c r="P284" s="9" t="str">
        <f t="shared" si="4"/>
        <v/>
      </c>
      <c r="Q284" s="9" t="str">
        <f t="shared" si="4"/>
        <v/>
      </c>
      <c r="R284" s="9" t="str">
        <f t="shared" si="4"/>
        <v/>
      </c>
    </row>
    <row r="285" spans="1:18" x14ac:dyDescent="0.3">
      <c r="A285" s="4" t="s">
        <v>1060</v>
      </c>
      <c r="B285" s="6"/>
      <c r="C285" s="6"/>
      <c r="D285" s="6"/>
      <c r="E285" s="6"/>
      <c r="F285" s="6"/>
      <c r="G285" s="6"/>
      <c r="H285" s="6"/>
      <c r="I285" s="6"/>
      <c r="J285" s="6"/>
      <c r="K285" s="6"/>
      <c r="L285" s="6"/>
      <c r="M285" s="6"/>
      <c r="N285" s="6"/>
      <c r="O285" s="6"/>
      <c r="P285" s="9" t="str">
        <f t="shared" si="4"/>
        <v/>
      </c>
      <c r="Q285" s="9" t="str">
        <f t="shared" si="4"/>
        <v/>
      </c>
      <c r="R285" s="9" t="str">
        <f t="shared" si="4"/>
        <v/>
      </c>
    </row>
    <row r="286" spans="1:18" x14ac:dyDescent="0.3">
      <c r="A286" s="7" t="s">
        <v>1060</v>
      </c>
      <c r="B286" s="9">
        <v>7.4596792385256254</v>
      </c>
      <c r="C286" s="9">
        <v>14.541098311726834</v>
      </c>
      <c r="D286" s="9">
        <v>9.2209232941596326</v>
      </c>
      <c r="E286" s="9">
        <v>7.3141488705280313</v>
      </c>
      <c r="F286" s="9">
        <v>1.0198971022566961</v>
      </c>
      <c r="G286" s="9">
        <v>1.9880779799710402</v>
      </c>
      <c r="H286" s="9">
        <v>1.2606966931333385</v>
      </c>
      <c r="I286" s="9">
        <v>13.349834313916221</v>
      </c>
      <c r="J286" s="9">
        <v>22.821662845796908</v>
      </c>
      <c r="K286" s="9">
        <v>16.732307243602033</v>
      </c>
      <c r="L286" s="9">
        <v>14.404108648997159</v>
      </c>
      <c r="M286" s="9">
        <v>0.92680738803269591</v>
      </c>
      <c r="N286" s="9">
        <v>1.5843856362042781</v>
      </c>
      <c r="O286" s="9">
        <v>1.1616343399886093</v>
      </c>
      <c r="P286" s="9">
        <f t="shared" si="4"/>
        <v>0.90872636659323447</v>
      </c>
      <c r="Q286" s="9">
        <f t="shared" si="4"/>
        <v>0.79694340572463729</v>
      </c>
      <c r="R286" s="9">
        <f t="shared" si="4"/>
        <v>0.92142253272790031</v>
      </c>
    </row>
    <row r="287" spans="1:18" x14ac:dyDescent="0.3">
      <c r="A287" s="4" t="s">
        <v>1064</v>
      </c>
      <c r="B287" s="6"/>
      <c r="C287" s="6"/>
      <c r="D287" s="6"/>
      <c r="E287" s="6"/>
      <c r="F287" s="6"/>
      <c r="G287" s="6"/>
      <c r="H287" s="6"/>
      <c r="I287" s="6"/>
      <c r="J287" s="6"/>
      <c r="K287" s="6"/>
      <c r="L287" s="6"/>
      <c r="M287" s="6"/>
      <c r="N287" s="6"/>
      <c r="O287" s="6"/>
      <c r="P287" s="9" t="str">
        <f t="shared" si="4"/>
        <v/>
      </c>
      <c r="Q287" s="9" t="str">
        <f t="shared" si="4"/>
        <v/>
      </c>
      <c r="R287" s="9" t="str">
        <f t="shared" si="4"/>
        <v/>
      </c>
    </row>
    <row r="288" spans="1:18" x14ac:dyDescent="0.3">
      <c r="A288" s="7" t="s">
        <v>1064</v>
      </c>
      <c r="B288" s="9">
        <v>22.213845240623787</v>
      </c>
      <c r="C288" s="9">
        <v>35.675492456584038</v>
      </c>
      <c r="D288" s="9">
        <v>30.093026518181524</v>
      </c>
      <c r="E288" s="9">
        <v>21.774049578336303</v>
      </c>
      <c r="F288" s="9">
        <v>1.0201981565581191</v>
      </c>
      <c r="G288" s="9">
        <v>1.6384408572339582</v>
      </c>
      <c r="H288" s="9">
        <v>1.3820592448784554</v>
      </c>
      <c r="I288" s="9">
        <v>13.451929153085613</v>
      </c>
      <c r="J288" s="9">
        <v>18.347488105539373</v>
      </c>
      <c r="K288" s="9">
        <v>14.561317440874674</v>
      </c>
      <c r="L288" s="9">
        <v>16.015594464675907</v>
      </c>
      <c r="M288" s="9">
        <v>0.8399269338865486</v>
      </c>
      <c r="N288" s="9">
        <v>1.1456014415204321</v>
      </c>
      <c r="O288" s="9">
        <v>0.90919618831453342</v>
      </c>
      <c r="P288" s="9">
        <f t="shared" si="4"/>
        <v>0.82329783531489775</v>
      </c>
      <c r="Q288" s="9">
        <f t="shared" si="4"/>
        <v>0.69920219363575598</v>
      </c>
      <c r="R288" s="9">
        <f t="shared" si="4"/>
        <v>0.65785616042421702</v>
      </c>
    </row>
    <row r="289" spans="1:18" x14ac:dyDescent="0.3">
      <c r="A289" s="4" t="s">
        <v>1067</v>
      </c>
      <c r="B289" s="6"/>
      <c r="C289" s="6"/>
      <c r="D289" s="6"/>
      <c r="E289" s="6"/>
      <c r="F289" s="6"/>
      <c r="G289" s="6"/>
      <c r="H289" s="6"/>
      <c r="I289" s="6"/>
      <c r="J289" s="6"/>
      <c r="K289" s="6"/>
      <c r="L289" s="6"/>
      <c r="M289" s="6"/>
      <c r="N289" s="6"/>
      <c r="O289" s="6"/>
      <c r="P289" s="9" t="str">
        <f t="shared" si="4"/>
        <v/>
      </c>
      <c r="Q289" s="9" t="str">
        <f t="shared" si="4"/>
        <v/>
      </c>
      <c r="R289" s="9" t="str">
        <f t="shared" si="4"/>
        <v/>
      </c>
    </row>
    <row r="290" spans="1:18" x14ac:dyDescent="0.3">
      <c r="A290" s="7" t="s">
        <v>1068</v>
      </c>
      <c r="B290" s="9">
        <v>72.624646604400283</v>
      </c>
      <c r="C290" s="9">
        <v>65.629642268394662</v>
      </c>
      <c r="D290" s="9">
        <v>75.245691214241049</v>
      </c>
      <c r="E290" s="9">
        <v>60.698750995599532</v>
      </c>
      <c r="F290" s="9">
        <v>1.1964767876305287</v>
      </c>
      <c r="G290" s="9">
        <v>1.0812354651770777</v>
      </c>
      <c r="H290" s="9">
        <v>1.2396579827432714</v>
      </c>
      <c r="I290" s="9">
        <v>85.101460795707155</v>
      </c>
      <c r="J290" s="9">
        <v>68.210819690280971</v>
      </c>
      <c r="K290" s="9">
        <v>80.134781897601258</v>
      </c>
      <c r="L290" s="9">
        <v>73.25300183449572</v>
      </c>
      <c r="M290" s="9">
        <v>1.1617470774505769</v>
      </c>
      <c r="N290" s="9">
        <v>0.93116756968394532</v>
      </c>
      <c r="O290" s="9">
        <v>1.0939453659339982</v>
      </c>
      <c r="P290" s="9">
        <f t="shared" si="4"/>
        <v>0.97097335231322823</v>
      </c>
      <c r="Q290" s="9">
        <f t="shared" si="4"/>
        <v>0.861207017040867</v>
      </c>
      <c r="R290" s="9">
        <f t="shared" si="4"/>
        <v>0.88245740451182997</v>
      </c>
    </row>
    <row r="291" spans="1:18" x14ac:dyDescent="0.3">
      <c r="A291" s="7" t="s">
        <v>1072</v>
      </c>
      <c r="B291" s="9">
        <v>51.68388753723319</v>
      </c>
      <c r="C291" s="9">
        <v>21.354226166053575</v>
      </c>
      <c r="D291" s="9">
        <v>32.650470595543624</v>
      </c>
      <c r="E291" s="9">
        <v>19.760016618874257</v>
      </c>
      <c r="F291" s="9">
        <v>2.6155791533022335</v>
      </c>
      <c r="G291" s="9">
        <v>1.0806785529550906</v>
      </c>
      <c r="H291" s="9">
        <v>1.6523503611002401</v>
      </c>
      <c r="I291" s="9">
        <v>63.553899338219203</v>
      </c>
      <c r="J291" s="9">
        <v>24.178679398926032</v>
      </c>
      <c r="K291" s="9">
        <v>40.483705978570377</v>
      </c>
      <c r="L291" s="9">
        <v>27.287092626605471</v>
      </c>
      <c r="M291" s="9">
        <v>2.3290828454275432</v>
      </c>
      <c r="N291" s="9">
        <v>0.88608485080419774</v>
      </c>
      <c r="O291" s="9">
        <v>1.4836210853441358</v>
      </c>
      <c r="P291" s="9">
        <f t="shared" si="4"/>
        <v>0.89046544146332507</v>
      </c>
      <c r="Q291" s="9">
        <f t="shared" si="4"/>
        <v>0.81993377992116079</v>
      </c>
      <c r="R291" s="9">
        <f t="shared" si="4"/>
        <v>0.89788529132298944</v>
      </c>
    </row>
    <row r="292" spans="1:18" x14ac:dyDescent="0.3">
      <c r="A292" s="7" t="s">
        <v>1078</v>
      </c>
      <c r="B292" s="9">
        <v>4.5366725414083806</v>
      </c>
      <c r="C292" s="9">
        <v>1.4075723711619721</v>
      </c>
      <c r="D292" s="9">
        <v>1.3297439276022716</v>
      </c>
      <c r="E292" s="9">
        <v>6.1705149126568326</v>
      </c>
      <c r="F292" s="9">
        <v>0.73521782308683048</v>
      </c>
      <c r="G292" s="9">
        <v>0.22811262772816393</v>
      </c>
      <c r="H292" s="9">
        <v>0.21549967003154441</v>
      </c>
      <c r="I292" s="9">
        <v>4.1903117010801756</v>
      </c>
      <c r="J292" s="9">
        <v>0.7623409775713581</v>
      </c>
      <c r="K292" s="9">
        <v>1.1496470291001868</v>
      </c>
      <c r="L292" s="9">
        <v>4.596988847555159</v>
      </c>
      <c r="M292" s="9">
        <v>0.91153401499086328</v>
      </c>
      <c r="N292" s="9">
        <v>0.16583485469554662</v>
      </c>
      <c r="O292" s="9">
        <v>0.25008697371793925</v>
      </c>
      <c r="P292" s="9">
        <f t="shared" si="4"/>
        <v>1.2398149043283049</v>
      </c>
      <c r="Q292" s="9">
        <f t="shared" si="4"/>
        <v>0.72698673610111508</v>
      </c>
      <c r="R292" s="9">
        <f t="shared" si="4"/>
        <v>1.1604981746901608</v>
      </c>
    </row>
    <row r="293" spans="1:18" x14ac:dyDescent="0.3">
      <c r="A293" s="7" t="s">
        <v>1081</v>
      </c>
      <c r="B293" s="9">
        <v>4.7789928587056041</v>
      </c>
      <c r="C293" s="9">
        <v>1.4169388439858284</v>
      </c>
      <c r="D293" s="9">
        <v>2.0163557424097212</v>
      </c>
      <c r="E293" s="9">
        <v>5.7500390698649548</v>
      </c>
      <c r="F293" s="9">
        <v>0.83112354553407297</v>
      </c>
      <c r="G293" s="9">
        <v>0.24642247239880172</v>
      </c>
      <c r="H293" s="9">
        <v>0.35066818119151966</v>
      </c>
      <c r="I293" s="9">
        <v>6.0521535286766648</v>
      </c>
      <c r="J293" s="9">
        <v>1.5531212827277703</v>
      </c>
      <c r="K293" s="9">
        <v>2.1707579110933066</v>
      </c>
      <c r="L293" s="9">
        <v>5.9211767016329437</v>
      </c>
      <c r="M293" s="9">
        <v>1.0221200672845314</v>
      </c>
      <c r="N293" s="9">
        <v>0.26229943151324131</v>
      </c>
      <c r="O293" s="9">
        <v>0.36660920970229693</v>
      </c>
      <c r="P293" s="9">
        <f t="shared" si="4"/>
        <v>1.2298052110023254</v>
      </c>
      <c r="Q293" s="9">
        <f t="shared" si="4"/>
        <v>1.0644298345028569</v>
      </c>
      <c r="R293" s="9">
        <f t="shared" si="4"/>
        <v>1.0454590104428978</v>
      </c>
    </row>
    <row r="294" spans="1:18" x14ac:dyDescent="0.3">
      <c r="A294" s="7" t="s">
        <v>1086</v>
      </c>
      <c r="B294" s="9">
        <v>3.3992241574379207</v>
      </c>
      <c r="C294" s="9">
        <v>0.73613276067530065</v>
      </c>
      <c r="D294" s="9">
        <v>1.2349140741639857</v>
      </c>
      <c r="E294" s="9">
        <v>2.8749672600227791</v>
      </c>
      <c r="F294" s="9">
        <v>1.1823523017827298</v>
      </c>
      <c r="G294" s="9">
        <v>0.25604909346670895</v>
      </c>
      <c r="H294" s="9">
        <v>0.42954022166993344</v>
      </c>
      <c r="I294" s="9">
        <v>4.9463990035399368</v>
      </c>
      <c r="J294" s="9">
        <v>1.0183136378184237</v>
      </c>
      <c r="K294" s="9">
        <v>1.7517258561903977</v>
      </c>
      <c r="L294" s="9">
        <v>3.2392412111926596</v>
      </c>
      <c r="M294" s="9">
        <v>1.5270239790875952</v>
      </c>
      <c r="N294" s="9">
        <v>0.31436795577304033</v>
      </c>
      <c r="O294" s="9">
        <v>0.54078277657668716</v>
      </c>
      <c r="P294" s="9">
        <f t="shared" si="4"/>
        <v>1.2915135165594684</v>
      </c>
      <c r="Q294" s="9">
        <f t="shared" si="4"/>
        <v>1.2277643772010225</v>
      </c>
      <c r="R294" s="9">
        <f t="shared" si="4"/>
        <v>1.2589805314954523</v>
      </c>
    </row>
    <row r="295" spans="1:18" x14ac:dyDescent="0.3">
      <c r="A295" s="7" t="s">
        <v>1092</v>
      </c>
      <c r="B295" s="9">
        <v>9.3731971353173495</v>
      </c>
      <c r="C295" s="9">
        <v>2.480174225562906</v>
      </c>
      <c r="D295" s="9">
        <v>2.4653690869320508</v>
      </c>
      <c r="E295" s="9">
        <v>12.889050394561314</v>
      </c>
      <c r="F295" s="9">
        <v>0.72722169968956596</v>
      </c>
      <c r="G295" s="9">
        <v>0.19242489940216578</v>
      </c>
      <c r="H295" s="9">
        <v>0.19127623924663542</v>
      </c>
      <c r="I295" s="9">
        <v>14.110053394244048</v>
      </c>
      <c r="J295" s="9">
        <v>3.1789575326465513</v>
      </c>
      <c r="K295" s="9">
        <v>3.7728048867796646</v>
      </c>
      <c r="L295" s="9">
        <v>16.084600641546086</v>
      </c>
      <c r="M295" s="9">
        <v>0.87723989601570607</v>
      </c>
      <c r="N295" s="9">
        <v>0.19763981733157804</v>
      </c>
      <c r="O295" s="9">
        <v>0.23456005970298152</v>
      </c>
      <c r="P295" s="9">
        <f t="shared" si="4"/>
        <v>1.206289493823107</v>
      </c>
      <c r="Q295" s="9">
        <f t="shared" si="4"/>
        <v>1.0271010557657256</v>
      </c>
      <c r="R295" s="9">
        <f t="shared" si="4"/>
        <v>1.2262895832060723</v>
      </c>
    </row>
    <row r="296" spans="1:18" x14ac:dyDescent="0.3">
      <c r="A296" s="7" t="s">
        <v>1096</v>
      </c>
      <c r="B296" s="9">
        <v>2.3216235338672697</v>
      </c>
      <c r="C296" s="9">
        <v>1.9568262933503409</v>
      </c>
      <c r="D296" s="9">
        <v>2.8195899862206368</v>
      </c>
      <c r="E296" s="9">
        <v>1.914542312918083</v>
      </c>
      <c r="F296" s="9">
        <v>1.2126258679176052</v>
      </c>
      <c r="G296" s="9">
        <v>1.0220856860394012</v>
      </c>
      <c r="H296" s="9">
        <v>1.4727227323187806</v>
      </c>
      <c r="I296" s="9">
        <v>2.0137672033180634</v>
      </c>
      <c r="J296" s="9">
        <v>1.7491482155366598</v>
      </c>
      <c r="K296" s="9">
        <v>1.7385877123462414</v>
      </c>
      <c r="L296" s="9">
        <v>1.8062887882696312</v>
      </c>
      <c r="M296" s="9">
        <v>1.1148644759331037</v>
      </c>
      <c r="N296" s="9">
        <v>0.96836576016855513</v>
      </c>
      <c r="O296" s="9">
        <v>0.96251924035455849</v>
      </c>
      <c r="P296" s="9">
        <f t="shared" si="4"/>
        <v>0.91938041685323491</v>
      </c>
      <c r="Q296" s="9">
        <f t="shared" si="4"/>
        <v>0.94744087838759228</v>
      </c>
      <c r="R296" s="9">
        <f t="shared" si="4"/>
        <v>0.65356446208926644</v>
      </c>
    </row>
    <row r="297" spans="1:18" x14ac:dyDescent="0.3">
      <c r="A297" s="7" t="s">
        <v>1100</v>
      </c>
      <c r="B297" s="9">
        <v>5.5452995768895104</v>
      </c>
      <c r="C297" s="9">
        <v>3.1320616202077978</v>
      </c>
      <c r="D297" s="9">
        <v>4.6246602095573319</v>
      </c>
      <c r="E297" s="9">
        <v>3.6203625060098115</v>
      </c>
      <c r="F297" s="9">
        <v>1.5316973280118491</v>
      </c>
      <c r="G297" s="9">
        <v>0.86512375901821081</v>
      </c>
      <c r="H297" s="9">
        <v>1.2774025258189985</v>
      </c>
      <c r="I297" s="9">
        <v>7.5269461439108767</v>
      </c>
      <c r="J297" s="9">
        <v>3.9327269914626339</v>
      </c>
      <c r="K297" s="9">
        <v>4.4918366645249144</v>
      </c>
      <c r="L297" s="9">
        <v>4.6820742299913745</v>
      </c>
      <c r="M297" s="9">
        <v>1.607609314627364</v>
      </c>
      <c r="N297" s="9">
        <v>0.83995400292273426</v>
      </c>
      <c r="O297" s="9">
        <v>0.95936895569748137</v>
      </c>
      <c r="P297" s="9">
        <f t="shared" si="4"/>
        <v>1.049560696638447</v>
      </c>
      <c r="Q297" s="9">
        <f t="shared" si="4"/>
        <v>0.97090617864426643</v>
      </c>
      <c r="R297" s="9">
        <f t="shared" si="4"/>
        <v>0.75103104644511964</v>
      </c>
    </row>
    <row r="298" spans="1:18" x14ac:dyDescent="0.3">
      <c r="A298" s="7" t="s">
        <v>1107</v>
      </c>
      <c r="B298" s="9">
        <v>17.841773711465361</v>
      </c>
      <c r="C298" s="9">
        <v>5.7541371656357816</v>
      </c>
      <c r="D298" s="9">
        <v>6.6846638493578823</v>
      </c>
      <c r="E298" s="9">
        <v>6.9768968571536041</v>
      </c>
      <c r="F298" s="9">
        <v>2.5572649383761061</v>
      </c>
      <c r="G298" s="9">
        <v>0.82474161270363433</v>
      </c>
      <c r="H298" s="9">
        <v>0.95811418546397353</v>
      </c>
      <c r="I298" s="9">
        <v>35.572429294292093</v>
      </c>
      <c r="J298" s="9">
        <v>8.8266046234954683</v>
      </c>
      <c r="K298" s="9">
        <v>13.541294233792717</v>
      </c>
      <c r="L298" s="9">
        <v>10.089664191043807</v>
      </c>
      <c r="M298" s="9">
        <v>3.5256306474370396</v>
      </c>
      <c r="N298" s="9">
        <v>0.87481649105135662</v>
      </c>
      <c r="O298" s="9">
        <v>1.3420956314693588</v>
      </c>
      <c r="P298" s="9">
        <f t="shared" si="4"/>
        <v>1.378672422449845</v>
      </c>
      <c r="Q298" s="9">
        <f t="shared" si="4"/>
        <v>1.0607158382412267</v>
      </c>
      <c r="R298" s="9">
        <f t="shared" si="4"/>
        <v>1.4007679375078239</v>
      </c>
    </row>
    <row r="299" spans="1:18" x14ac:dyDescent="0.3">
      <c r="A299" s="1" t="s">
        <v>347</v>
      </c>
      <c r="B299" s="3"/>
      <c r="C299" s="3"/>
      <c r="D299" s="3"/>
      <c r="E299" s="3"/>
      <c r="F299" s="3"/>
      <c r="G299" s="3"/>
      <c r="H299" s="3"/>
      <c r="I299" s="3"/>
      <c r="J299" s="3"/>
      <c r="K299" s="3"/>
      <c r="L299" s="3"/>
      <c r="M299" s="3"/>
      <c r="N299" s="3"/>
      <c r="O299" s="22"/>
      <c r="P299" s="9" t="str">
        <f t="shared" si="4"/>
        <v/>
      </c>
      <c r="Q299" s="9" t="str">
        <f t="shared" si="4"/>
        <v/>
      </c>
      <c r="R299" s="9" t="str">
        <f t="shared" si="4"/>
        <v/>
      </c>
    </row>
    <row r="300" spans="1:18" x14ac:dyDescent="0.3">
      <c r="A300" s="4" t="s">
        <v>348</v>
      </c>
      <c r="B300" s="6"/>
      <c r="C300" s="6"/>
      <c r="D300" s="6"/>
      <c r="E300" s="6"/>
      <c r="F300" s="6"/>
      <c r="G300" s="6"/>
      <c r="H300" s="6"/>
      <c r="I300" s="6"/>
      <c r="J300" s="6"/>
      <c r="K300" s="6"/>
      <c r="L300" s="6"/>
      <c r="M300" s="6"/>
      <c r="N300" s="6"/>
      <c r="O300" s="6"/>
      <c r="P300" s="9" t="str">
        <f t="shared" si="4"/>
        <v/>
      </c>
      <c r="Q300" s="9" t="str">
        <f t="shared" si="4"/>
        <v/>
      </c>
      <c r="R300" s="9" t="str">
        <f t="shared" si="4"/>
        <v/>
      </c>
    </row>
    <row r="301" spans="1:18" x14ac:dyDescent="0.3">
      <c r="A301" s="7" t="s">
        <v>348</v>
      </c>
      <c r="B301" s="9">
        <v>5.8690860390802682</v>
      </c>
      <c r="C301" s="9">
        <v>2.2624351156593332</v>
      </c>
      <c r="D301" s="9">
        <v>1.6766721382188809</v>
      </c>
      <c r="E301" s="9">
        <v>8.5175176945296069</v>
      </c>
      <c r="F301" s="9">
        <v>0.68906062183465733</v>
      </c>
      <c r="G301" s="9">
        <v>0.2656214165674568</v>
      </c>
      <c r="H301" s="9">
        <v>0.19684985677173608</v>
      </c>
      <c r="I301" s="9">
        <v>11.257465494428743</v>
      </c>
      <c r="J301" s="9">
        <v>3.627327912086777</v>
      </c>
      <c r="K301" s="9">
        <v>3.0120321858039585</v>
      </c>
      <c r="L301" s="9">
        <v>12.521810779300482</v>
      </c>
      <c r="M301" s="9">
        <v>0.89902855847639873</v>
      </c>
      <c r="N301" s="9">
        <v>0.28968077988233376</v>
      </c>
      <c r="O301" s="9">
        <v>0.24054286068458083</v>
      </c>
      <c r="P301" s="9">
        <f t="shared" si="4"/>
        <v>1.304716203463625</v>
      </c>
      <c r="Q301" s="9">
        <f t="shared" si="4"/>
        <v>1.0905776485412533</v>
      </c>
      <c r="R301" s="9">
        <f t="shared" si="4"/>
        <v>1.2219610652981601</v>
      </c>
    </row>
    <row r="302" spans="1:18" x14ac:dyDescent="0.3">
      <c r="A302" s="4" t="s">
        <v>353</v>
      </c>
      <c r="B302" s="6"/>
      <c r="C302" s="6"/>
      <c r="D302" s="6"/>
      <c r="E302" s="6"/>
      <c r="F302" s="6"/>
      <c r="G302" s="6"/>
      <c r="H302" s="6"/>
      <c r="I302" s="6"/>
      <c r="J302" s="6"/>
      <c r="K302" s="6"/>
      <c r="L302" s="6"/>
      <c r="M302" s="6"/>
      <c r="N302" s="6"/>
      <c r="O302" s="6"/>
      <c r="P302" s="9" t="str">
        <f t="shared" si="4"/>
        <v/>
      </c>
      <c r="Q302" s="9" t="str">
        <f t="shared" si="4"/>
        <v/>
      </c>
      <c r="R302" s="9" t="str">
        <f t="shared" si="4"/>
        <v/>
      </c>
    </row>
    <row r="303" spans="1:18" x14ac:dyDescent="0.3">
      <c r="A303" s="7" t="s">
        <v>353</v>
      </c>
      <c r="B303" s="9">
        <v>54.394283299729956</v>
      </c>
      <c r="C303" s="9">
        <v>79.198346572404517</v>
      </c>
      <c r="D303" s="9">
        <v>94.748824738318362</v>
      </c>
      <c r="E303" s="9">
        <v>46.885620523678661</v>
      </c>
      <c r="F303" s="9">
        <v>1.1601485208510611</v>
      </c>
      <c r="G303" s="9">
        <v>1.6891820069312498</v>
      </c>
      <c r="H303" s="9">
        <v>2.0208503946421552</v>
      </c>
      <c r="I303" s="9">
        <v>72.099100128038458</v>
      </c>
      <c r="J303" s="9">
        <v>102.1637952865174</v>
      </c>
      <c r="K303" s="9">
        <v>125.76405477769906</v>
      </c>
      <c r="L303" s="9">
        <v>69.914241267499335</v>
      </c>
      <c r="M303" s="9">
        <v>1.0312505552649798</v>
      </c>
      <c r="N303" s="9">
        <v>1.461273031564883</v>
      </c>
      <c r="O303" s="9">
        <v>1.7988331489790812</v>
      </c>
      <c r="P303" s="9">
        <f t="shared" si="4"/>
        <v>0.88889528946558971</v>
      </c>
      <c r="Q303" s="9">
        <f t="shared" si="4"/>
        <v>0.86507731290578282</v>
      </c>
      <c r="R303" s="9">
        <f t="shared" si="4"/>
        <v>0.89013672350427109</v>
      </c>
    </row>
    <row r="304" spans="1:18" x14ac:dyDescent="0.3">
      <c r="A304" s="4" t="s">
        <v>357</v>
      </c>
      <c r="B304" s="6"/>
      <c r="C304" s="6"/>
      <c r="D304" s="6"/>
      <c r="E304" s="6"/>
      <c r="F304" s="6"/>
      <c r="G304" s="6"/>
      <c r="H304" s="6"/>
      <c r="I304" s="6"/>
      <c r="J304" s="6"/>
      <c r="K304" s="6"/>
      <c r="L304" s="6"/>
      <c r="M304" s="6"/>
      <c r="N304" s="6"/>
      <c r="O304" s="6"/>
      <c r="P304" s="9" t="str">
        <f t="shared" si="4"/>
        <v/>
      </c>
      <c r="Q304" s="9" t="str">
        <f t="shared" si="4"/>
        <v/>
      </c>
      <c r="R304" s="9" t="str">
        <f t="shared" si="4"/>
        <v/>
      </c>
    </row>
    <row r="305" spans="1:18" x14ac:dyDescent="0.3">
      <c r="A305" s="7" t="s">
        <v>357</v>
      </c>
      <c r="B305" s="9">
        <v>33.403900298814314</v>
      </c>
      <c r="C305" s="9">
        <v>30.31853538753991</v>
      </c>
      <c r="D305" s="9">
        <v>43.774566612089089</v>
      </c>
      <c r="E305" s="9">
        <v>23.954690179530889</v>
      </c>
      <c r="F305" s="9">
        <v>1.3944617963524197</v>
      </c>
      <c r="G305" s="9">
        <v>1.2656617622818132</v>
      </c>
      <c r="H305" s="9">
        <v>1.8273902222911713</v>
      </c>
      <c r="I305" s="9">
        <v>50.899847061760454</v>
      </c>
      <c r="J305" s="9">
        <v>36.678916738974443</v>
      </c>
      <c r="K305" s="9">
        <v>72.261747242740114</v>
      </c>
      <c r="L305" s="9">
        <v>33.497577939104922</v>
      </c>
      <c r="M305" s="9">
        <v>1.5195082806969218</v>
      </c>
      <c r="N305" s="9">
        <v>1.0949722038307623</v>
      </c>
      <c r="O305" s="9">
        <v>2.1572230498009253</v>
      </c>
      <c r="P305" s="9">
        <f t="shared" si="4"/>
        <v>1.0896736537864242</v>
      </c>
      <c r="Q305" s="9">
        <f t="shared" si="4"/>
        <v>0.86513809333757452</v>
      </c>
      <c r="R305" s="9">
        <f t="shared" si="4"/>
        <v>1.1804939215972226</v>
      </c>
    </row>
    <row r="306" spans="1:18" x14ac:dyDescent="0.3">
      <c r="A306" s="4" t="s">
        <v>364</v>
      </c>
      <c r="B306" s="6"/>
      <c r="C306" s="6"/>
      <c r="D306" s="6"/>
      <c r="E306" s="6"/>
      <c r="F306" s="6"/>
      <c r="G306" s="6"/>
      <c r="H306" s="6"/>
      <c r="I306" s="6"/>
      <c r="J306" s="6"/>
      <c r="K306" s="6"/>
      <c r="L306" s="6"/>
      <c r="M306" s="6"/>
      <c r="N306" s="6"/>
      <c r="O306" s="6"/>
      <c r="P306" s="9" t="str">
        <f t="shared" si="4"/>
        <v/>
      </c>
      <c r="Q306" s="9" t="str">
        <f t="shared" si="4"/>
        <v/>
      </c>
      <c r="R306" s="9" t="str">
        <f t="shared" si="4"/>
        <v/>
      </c>
    </row>
    <row r="307" spans="1:18" x14ac:dyDescent="0.3">
      <c r="A307" s="7" t="s">
        <v>364</v>
      </c>
      <c r="B307" s="9">
        <v>23.482973603935573</v>
      </c>
      <c r="C307" s="9">
        <v>12.944396517057568</v>
      </c>
      <c r="D307" s="9">
        <v>22.502114544467332</v>
      </c>
      <c r="E307" s="9">
        <v>4.9210937472354743</v>
      </c>
      <c r="F307" s="9">
        <v>4.7719012906688913</v>
      </c>
      <c r="G307" s="9">
        <v>2.6303901494112663</v>
      </c>
      <c r="H307" s="9">
        <v>4.5725840027145104</v>
      </c>
      <c r="I307" s="9">
        <v>27.439814377007586</v>
      </c>
      <c r="J307" s="9">
        <v>16.767446821379384</v>
      </c>
      <c r="K307" s="9">
        <v>31.301725210154316</v>
      </c>
      <c r="L307" s="9">
        <v>6.9347130775560091</v>
      </c>
      <c r="M307" s="9">
        <v>3.9568781101868113</v>
      </c>
      <c r="N307" s="9">
        <v>2.4179005870692363</v>
      </c>
      <c r="O307" s="9">
        <v>4.5137736572636884</v>
      </c>
      <c r="P307" s="9">
        <f t="shared" si="4"/>
        <v>0.82920367986743582</v>
      </c>
      <c r="Q307" s="9">
        <f t="shared" si="4"/>
        <v>0.91921747335102</v>
      </c>
      <c r="R307" s="9">
        <f t="shared" si="4"/>
        <v>0.98713848768750678</v>
      </c>
    </row>
    <row r="308" spans="1:18" x14ac:dyDescent="0.3">
      <c r="A308" s="4" t="s">
        <v>368</v>
      </c>
      <c r="B308" s="6"/>
      <c r="C308" s="6"/>
      <c r="D308" s="6"/>
      <c r="E308" s="6"/>
      <c r="F308" s="6"/>
      <c r="G308" s="6"/>
      <c r="H308" s="6"/>
      <c r="I308" s="6"/>
      <c r="J308" s="6"/>
      <c r="K308" s="6"/>
      <c r="L308" s="6"/>
      <c r="M308" s="6"/>
      <c r="N308" s="6"/>
      <c r="O308" s="6"/>
      <c r="P308" s="9" t="str">
        <f t="shared" si="4"/>
        <v/>
      </c>
      <c r="Q308" s="9" t="str">
        <f t="shared" si="4"/>
        <v/>
      </c>
      <c r="R308" s="9" t="str">
        <f t="shared" si="4"/>
        <v/>
      </c>
    </row>
    <row r="309" spans="1:18" x14ac:dyDescent="0.3">
      <c r="A309" s="7" t="s">
        <v>368</v>
      </c>
      <c r="B309" s="9">
        <v>0</v>
      </c>
      <c r="C309" s="9">
        <v>0</v>
      </c>
      <c r="D309" s="9">
        <v>0</v>
      </c>
      <c r="E309" s="9">
        <v>0</v>
      </c>
      <c r="F309" s="9"/>
      <c r="G309" s="9"/>
      <c r="H309" s="9"/>
      <c r="I309" s="9">
        <v>0</v>
      </c>
      <c r="J309" s="9">
        <v>0</v>
      </c>
      <c r="K309" s="9">
        <v>0</v>
      </c>
      <c r="L309" s="9">
        <v>7.8588556386869745E-4</v>
      </c>
      <c r="M309" s="9">
        <v>0</v>
      </c>
      <c r="N309" s="9">
        <v>0</v>
      </c>
      <c r="O309" s="9">
        <v>0</v>
      </c>
      <c r="P309" s="9" t="str">
        <f t="shared" si="4"/>
        <v/>
      </c>
      <c r="Q309" s="9" t="str">
        <f t="shared" si="4"/>
        <v/>
      </c>
      <c r="R309" s="9" t="str">
        <f t="shared" si="4"/>
        <v/>
      </c>
    </row>
    <row r="310" spans="1:18" x14ac:dyDescent="0.3">
      <c r="A310" s="4" t="s">
        <v>370</v>
      </c>
      <c r="B310" s="6"/>
      <c r="C310" s="6"/>
      <c r="D310" s="6"/>
      <c r="E310" s="6"/>
      <c r="F310" s="6"/>
      <c r="G310" s="6"/>
      <c r="H310" s="6"/>
      <c r="I310" s="6"/>
      <c r="J310" s="6"/>
      <c r="K310" s="6"/>
      <c r="L310" s="6"/>
      <c r="M310" s="6"/>
      <c r="N310" s="6"/>
      <c r="O310" s="6"/>
      <c r="P310" s="9" t="str">
        <f t="shared" si="4"/>
        <v/>
      </c>
      <c r="Q310" s="9" t="str">
        <f t="shared" si="4"/>
        <v/>
      </c>
      <c r="R310" s="9" t="str">
        <f t="shared" si="4"/>
        <v/>
      </c>
    </row>
    <row r="311" spans="1:18" x14ac:dyDescent="0.3">
      <c r="A311" s="7" t="s">
        <v>371</v>
      </c>
      <c r="B311" s="9">
        <v>12.640466985971168</v>
      </c>
      <c r="C311" s="9">
        <v>6.2490844468527049</v>
      </c>
      <c r="D311" s="9">
        <v>7.1688283222372933</v>
      </c>
      <c r="E311" s="9">
        <v>5.2251589903118365</v>
      </c>
      <c r="F311" s="9">
        <v>2.4191545193951671</v>
      </c>
      <c r="G311" s="9">
        <v>1.1959606317127129</v>
      </c>
      <c r="H311" s="9">
        <v>1.3719828115334456</v>
      </c>
      <c r="I311" s="9">
        <v>20.845975126902928</v>
      </c>
      <c r="J311" s="9">
        <v>7.8491596357314783</v>
      </c>
      <c r="K311" s="9">
        <v>9.0926071416862779</v>
      </c>
      <c r="L311" s="9">
        <v>6.6127883532065708</v>
      </c>
      <c r="M311" s="9">
        <v>3.1523729497246986</v>
      </c>
      <c r="N311" s="9">
        <v>1.1869667100301775</v>
      </c>
      <c r="O311" s="9">
        <v>1.3750035017039721</v>
      </c>
      <c r="P311" s="9">
        <f t="shared" si="4"/>
        <v>1.3030887132058226</v>
      </c>
      <c r="Q311" s="9">
        <f t="shared" si="4"/>
        <v>0.9924797510519594</v>
      </c>
      <c r="R311" s="9">
        <f t="shared" si="4"/>
        <v>1.0022016968034391</v>
      </c>
    </row>
    <row r="312" spans="1:18" x14ac:dyDescent="0.3">
      <c r="A312" s="7" t="s">
        <v>374</v>
      </c>
      <c r="B312" s="9">
        <v>163.82022982942385</v>
      </c>
      <c r="C312" s="9">
        <v>90.486432158985849</v>
      </c>
      <c r="D312" s="9">
        <v>125.68613102944735</v>
      </c>
      <c r="E312" s="9">
        <v>63.331244635878193</v>
      </c>
      <c r="F312" s="9">
        <v>2.586720516410268</v>
      </c>
      <c r="G312" s="9">
        <v>1.4287802597159727</v>
      </c>
      <c r="H312" s="9">
        <v>1.984583308792957</v>
      </c>
      <c r="I312" s="9">
        <v>233.32239105046304</v>
      </c>
      <c r="J312" s="9">
        <v>131.66956888435132</v>
      </c>
      <c r="K312" s="9">
        <v>160.6934454811549</v>
      </c>
      <c r="L312" s="9">
        <v>95.769983413706285</v>
      </c>
      <c r="M312" s="9">
        <v>2.4362789125958093</v>
      </c>
      <c r="N312" s="9">
        <v>1.3748521633920134</v>
      </c>
      <c r="O312" s="9">
        <v>1.6779103405186242</v>
      </c>
      <c r="P312" s="9">
        <f t="shared" si="4"/>
        <v>0.9418407969241166</v>
      </c>
      <c r="Q312" s="9">
        <f t="shared" si="4"/>
        <v>0.96225585008104775</v>
      </c>
      <c r="R312" s="9">
        <f t="shared" si="4"/>
        <v>0.8454723634348944</v>
      </c>
    </row>
    <row r="313" spans="1:18" x14ac:dyDescent="0.3">
      <c r="A313" s="7" t="s">
        <v>385</v>
      </c>
      <c r="B313" s="9">
        <v>6.9311287321170898</v>
      </c>
      <c r="C313" s="9">
        <v>3.4325278338099277</v>
      </c>
      <c r="D313" s="9">
        <v>11.038400911794271</v>
      </c>
      <c r="E313" s="9">
        <v>2.9149028491840356</v>
      </c>
      <c r="F313" s="9">
        <v>2.3778249536025911</v>
      </c>
      <c r="G313" s="9">
        <v>1.1775788118532973</v>
      </c>
      <c r="H313" s="9">
        <v>3.7868846692040643</v>
      </c>
      <c r="I313" s="9">
        <v>6.9273521035487367</v>
      </c>
      <c r="J313" s="9">
        <v>3.6546577730849892</v>
      </c>
      <c r="K313" s="9">
        <v>7.5451252837896075</v>
      </c>
      <c r="L313" s="9">
        <v>4.0058745179653261</v>
      </c>
      <c r="M313" s="9">
        <v>1.7292983273643066</v>
      </c>
      <c r="N313" s="9">
        <v>0.91232457649254384</v>
      </c>
      <c r="O313" s="9">
        <v>1.8835151350726649</v>
      </c>
      <c r="P313" s="9">
        <f t="shared" si="4"/>
        <v>0.72726056842169318</v>
      </c>
      <c r="Q313" s="9">
        <f t="shared" si="4"/>
        <v>0.77474608689392854</v>
      </c>
      <c r="R313" s="9">
        <f t="shared" si="4"/>
        <v>0.49737853132679277</v>
      </c>
    </row>
    <row r="314" spans="1:18" x14ac:dyDescent="0.3">
      <c r="A314" s="4" t="s">
        <v>387</v>
      </c>
      <c r="B314" s="6"/>
      <c r="C314" s="6"/>
      <c r="D314" s="6"/>
      <c r="E314" s="6"/>
      <c r="F314" s="6"/>
      <c r="G314" s="6"/>
      <c r="H314" s="6"/>
      <c r="I314" s="6"/>
      <c r="J314" s="6"/>
      <c r="K314" s="6"/>
      <c r="L314" s="6"/>
      <c r="M314" s="6"/>
      <c r="N314" s="6"/>
      <c r="O314" s="6"/>
      <c r="P314" s="9" t="str">
        <f t="shared" si="4"/>
        <v/>
      </c>
      <c r="Q314" s="9" t="str">
        <f t="shared" si="4"/>
        <v/>
      </c>
      <c r="R314" s="9" t="str">
        <f t="shared" si="4"/>
        <v/>
      </c>
    </row>
    <row r="315" spans="1:18" x14ac:dyDescent="0.3">
      <c r="A315" s="7" t="s">
        <v>388</v>
      </c>
      <c r="B315" s="9">
        <v>103.97427982489562</v>
      </c>
      <c r="C315" s="9">
        <v>80.392508878145009</v>
      </c>
      <c r="D315" s="9">
        <v>110.32583281258826</v>
      </c>
      <c r="E315" s="9">
        <v>58.572294743387495</v>
      </c>
      <c r="F315" s="9">
        <v>1.7751443797860382</v>
      </c>
      <c r="G315" s="9">
        <v>1.3725347321691013</v>
      </c>
      <c r="H315" s="9">
        <v>1.8835839247196895</v>
      </c>
      <c r="I315" s="9">
        <v>115.93517376171539</v>
      </c>
      <c r="J315" s="9">
        <v>87.259427541799781</v>
      </c>
      <c r="K315" s="9">
        <v>117.96763834853883</v>
      </c>
      <c r="L315" s="9">
        <v>78.69876388009115</v>
      </c>
      <c r="M315" s="9">
        <v>1.4731511404468722</v>
      </c>
      <c r="N315" s="9">
        <v>1.1087776127557991</v>
      </c>
      <c r="O315" s="9">
        <v>1.4989770173300236</v>
      </c>
      <c r="P315" s="9">
        <f t="shared" si="4"/>
        <v>0.82987680169679168</v>
      </c>
      <c r="Q315" s="9">
        <f t="shared" si="4"/>
        <v>0.80783209835683323</v>
      </c>
      <c r="R315" s="9">
        <f t="shared" si="4"/>
        <v>0.79581111181605457</v>
      </c>
    </row>
    <row r="316" spans="1:18" x14ac:dyDescent="0.3">
      <c r="A316" s="7" t="s">
        <v>395</v>
      </c>
      <c r="B316" s="9">
        <v>234.74004526459498</v>
      </c>
      <c r="C316" s="9">
        <v>172.41224846888542</v>
      </c>
      <c r="D316" s="9">
        <v>264.58091384668342</v>
      </c>
      <c r="E316" s="9">
        <v>119.05599252542268</v>
      </c>
      <c r="F316" s="9">
        <v>1.9716776979073074</v>
      </c>
      <c r="G316" s="9">
        <v>1.4481610275271888</v>
      </c>
      <c r="H316" s="9">
        <v>2.2223233642790889</v>
      </c>
      <c r="I316" s="9">
        <v>258.72961234714944</v>
      </c>
      <c r="J316" s="9">
        <v>195.15419761333084</v>
      </c>
      <c r="K316" s="9">
        <v>292.39357644306835</v>
      </c>
      <c r="L316" s="9">
        <v>146.84792578747417</v>
      </c>
      <c r="M316" s="9">
        <v>1.7618880958631733</v>
      </c>
      <c r="N316" s="9">
        <v>1.3289544034538696</v>
      </c>
      <c r="O316" s="9">
        <v>1.991131811192453</v>
      </c>
      <c r="P316" s="9">
        <f t="shared" si="4"/>
        <v>0.89359843027752461</v>
      </c>
      <c r="Q316" s="9">
        <f t="shared" si="4"/>
        <v>0.91768413746303423</v>
      </c>
      <c r="R316" s="9">
        <f t="shared" si="4"/>
        <v>0.89596853599132575</v>
      </c>
    </row>
    <row r="317" spans="1:18" x14ac:dyDescent="0.3">
      <c r="A317" s="4" t="s">
        <v>406</v>
      </c>
      <c r="B317" s="6"/>
      <c r="C317" s="6"/>
      <c r="D317" s="6"/>
      <c r="E317" s="6"/>
      <c r="F317" s="6"/>
      <c r="G317" s="6"/>
      <c r="H317" s="6"/>
      <c r="I317" s="6"/>
      <c r="J317" s="6"/>
      <c r="K317" s="6"/>
      <c r="L317" s="6"/>
      <c r="M317" s="6"/>
      <c r="N317" s="6"/>
      <c r="O317" s="6"/>
      <c r="P317" s="9" t="str">
        <f t="shared" si="4"/>
        <v/>
      </c>
      <c r="Q317" s="9" t="str">
        <f t="shared" si="4"/>
        <v/>
      </c>
      <c r="R317" s="9" t="str">
        <f t="shared" si="4"/>
        <v/>
      </c>
    </row>
    <row r="318" spans="1:18" x14ac:dyDescent="0.3">
      <c r="A318" s="7" t="s">
        <v>406</v>
      </c>
      <c r="B318" s="9">
        <v>1.3711361172440883</v>
      </c>
      <c r="C318" s="9">
        <v>2.4114764885015587</v>
      </c>
      <c r="D318" s="9">
        <v>2.4475314198441946</v>
      </c>
      <c r="E318" s="9">
        <v>0.39066981310805493</v>
      </c>
      <c r="F318" s="9">
        <v>3.5097058212297743</v>
      </c>
      <c r="G318" s="9">
        <v>6.1726716720612638</v>
      </c>
      <c r="H318" s="9">
        <v>6.2649617086417546</v>
      </c>
      <c r="I318" s="9">
        <v>1.167505695391458</v>
      </c>
      <c r="J318" s="9">
        <v>2.1218122560911183</v>
      </c>
      <c r="K318" s="9">
        <v>2.6843427332664094</v>
      </c>
      <c r="L318" s="9">
        <v>0.36392129950990704</v>
      </c>
      <c r="M318" s="9">
        <v>3.2081268586470162</v>
      </c>
      <c r="N318" s="9">
        <v>5.8304151445616501</v>
      </c>
      <c r="O318" s="9">
        <v>7.376162749697297</v>
      </c>
      <c r="P318" s="9">
        <f t="shared" si="4"/>
        <v>0.91407286594832415</v>
      </c>
      <c r="Q318" s="9">
        <f t="shared" si="4"/>
        <v>0.94455293498782145</v>
      </c>
      <c r="R318" s="9">
        <f t="shared" si="4"/>
        <v>1.1773675710615719</v>
      </c>
    </row>
    <row r="319" spans="1:18" x14ac:dyDescent="0.3">
      <c r="A319" s="4" t="s">
        <v>409</v>
      </c>
      <c r="B319" s="6"/>
      <c r="C319" s="6"/>
      <c r="D319" s="6"/>
      <c r="E319" s="6"/>
      <c r="F319" s="6"/>
      <c r="G319" s="6"/>
      <c r="H319" s="6"/>
      <c r="I319" s="6"/>
      <c r="J319" s="6"/>
      <c r="K319" s="6"/>
      <c r="L319" s="6"/>
      <c r="M319" s="6"/>
      <c r="N319" s="6"/>
      <c r="O319" s="6"/>
      <c r="P319" s="9" t="str">
        <f t="shared" si="4"/>
        <v/>
      </c>
      <c r="Q319" s="9" t="str">
        <f t="shared" si="4"/>
        <v/>
      </c>
      <c r="R319" s="9" t="str">
        <f t="shared" si="4"/>
        <v/>
      </c>
    </row>
    <row r="320" spans="1:18" x14ac:dyDescent="0.3">
      <c r="A320" s="7" t="s">
        <v>409</v>
      </c>
      <c r="B320" s="9">
        <v>4.0912794199997812E-3</v>
      </c>
      <c r="C320" s="9">
        <v>6.2748306109642509E-3</v>
      </c>
      <c r="D320" s="9">
        <v>9.3700924975354694E-3</v>
      </c>
      <c r="E320" s="9">
        <v>4.5834895215034324E-2</v>
      </c>
      <c r="F320" s="9">
        <v>8.9261236461991494E-2</v>
      </c>
      <c r="G320" s="9">
        <v>0.13690072992478536</v>
      </c>
      <c r="H320" s="9">
        <v>0.20443141526942951</v>
      </c>
      <c r="I320" s="9">
        <v>0</v>
      </c>
      <c r="J320" s="9">
        <v>0</v>
      </c>
      <c r="K320" s="9">
        <v>0</v>
      </c>
      <c r="L320" s="9">
        <v>2.5153235423439444E-3</v>
      </c>
      <c r="M320" s="9">
        <v>0</v>
      </c>
      <c r="N320" s="9">
        <v>0</v>
      </c>
      <c r="O320" s="9">
        <v>0</v>
      </c>
      <c r="P320" s="9">
        <f t="shared" si="4"/>
        <v>0</v>
      </c>
      <c r="Q320" s="9">
        <f t="shared" si="4"/>
        <v>0</v>
      </c>
      <c r="R320" s="9">
        <f t="shared" si="4"/>
        <v>0</v>
      </c>
    </row>
    <row r="321" spans="1:18" x14ac:dyDescent="0.3">
      <c r="A321" s="4" t="s">
        <v>411</v>
      </c>
      <c r="B321" s="6"/>
      <c r="C321" s="6"/>
      <c r="D321" s="6"/>
      <c r="E321" s="6"/>
      <c r="F321" s="6"/>
      <c r="G321" s="6"/>
      <c r="H321" s="6"/>
      <c r="I321" s="6"/>
      <c r="J321" s="6"/>
      <c r="K321" s="6"/>
      <c r="L321" s="6"/>
      <c r="M321" s="6"/>
      <c r="N321" s="6"/>
      <c r="O321" s="6"/>
      <c r="P321" s="9" t="str">
        <f t="shared" si="4"/>
        <v/>
      </c>
      <c r="Q321" s="9" t="str">
        <f t="shared" si="4"/>
        <v/>
      </c>
      <c r="R321" s="9" t="str">
        <f t="shared" si="4"/>
        <v/>
      </c>
    </row>
    <row r="322" spans="1:18" x14ac:dyDescent="0.3">
      <c r="A322" s="7" t="s">
        <v>411</v>
      </c>
      <c r="B322" s="9">
        <v>1.2529731085200249</v>
      </c>
      <c r="C322" s="9">
        <v>5.336388523351328</v>
      </c>
      <c r="D322" s="9">
        <v>4.3732836290865684</v>
      </c>
      <c r="E322" s="9">
        <v>1.4617897228543133</v>
      </c>
      <c r="F322" s="9">
        <v>0.85715003254602862</v>
      </c>
      <c r="G322" s="9">
        <v>3.6505856074370349</v>
      </c>
      <c r="H322" s="9">
        <v>2.9917323680092833</v>
      </c>
      <c r="I322" s="9">
        <v>1.754728296770014</v>
      </c>
      <c r="J322" s="9">
        <v>4.4498810381249445</v>
      </c>
      <c r="K322" s="9">
        <v>3.073050925297669</v>
      </c>
      <c r="L322" s="9">
        <v>1.6670567512351631</v>
      </c>
      <c r="M322" s="9">
        <v>1.0525906184476881</v>
      </c>
      <c r="N322" s="9">
        <v>2.6693038703259018</v>
      </c>
      <c r="O322" s="9">
        <v>1.8433991062516442</v>
      </c>
      <c r="P322" s="9">
        <f t="shared" si="4"/>
        <v>1.2280121081266651</v>
      </c>
      <c r="Q322" s="9">
        <f t="shared" si="4"/>
        <v>0.73119881503064899</v>
      </c>
      <c r="R322" s="9">
        <f t="shared" si="4"/>
        <v>0.61616444236897194</v>
      </c>
    </row>
    <row r="323" spans="1:18" x14ac:dyDescent="0.3">
      <c r="A323" s="4" t="s">
        <v>413</v>
      </c>
      <c r="B323" s="6"/>
      <c r="C323" s="6"/>
      <c r="D323" s="6"/>
      <c r="E323" s="6"/>
      <c r="F323" s="6"/>
      <c r="G323" s="6"/>
      <c r="H323" s="6"/>
      <c r="I323" s="6"/>
      <c r="J323" s="6"/>
      <c r="K323" s="6"/>
      <c r="L323" s="6"/>
      <c r="M323" s="6"/>
      <c r="N323" s="6"/>
      <c r="O323" s="6"/>
      <c r="P323" s="9" t="str">
        <f t="shared" si="4"/>
        <v/>
      </c>
      <c r="Q323" s="9" t="str">
        <f t="shared" si="4"/>
        <v/>
      </c>
      <c r="R323" s="9" t="str">
        <f t="shared" si="4"/>
        <v/>
      </c>
    </row>
    <row r="324" spans="1:18" x14ac:dyDescent="0.3">
      <c r="A324" s="7" t="s">
        <v>414</v>
      </c>
      <c r="B324" s="9">
        <v>0</v>
      </c>
      <c r="C324" s="9">
        <v>0</v>
      </c>
      <c r="D324" s="9">
        <v>0</v>
      </c>
      <c r="E324" s="9">
        <v>0</v>
      </c>
      <c r="F324" s="9"/>
      <c r="G324" s="9"/>
      <c r="H324" s="9"/>
      <c r="I324" s="9">
        <v>0</v>
      </c>
      <c r="J324" s="9">
        <v>0</v>
      </c>
      <c r="K324" s="9">
        <v>0</v>
      </c>
      <c r="L324" s="9">
        <v>0</v>
      </c>
      <c r="M324" s="9"/>
      <c r="N324" s="9"/>
      <c r="O324" s="9"/>
      <c r="P324" s="9" t="str">
        <f t="shared" si="4"/>
        <v/>
      </c>
      <c r="Q324" s="9" t="str">
        <f t="shared" si="4"/>
        <v/>
      </c>
      <c r="R324" s="9" t="str">
        <f t="shared" si="4"/>
        <v/>
      </c>
    </row>
    <row r="325" spans="1:18" x14ac:dyDescent="0.3">
      <c r="A325" s="7" t="s">
        <v>416</v>
      </c>
      <c r="B325" s="9">
        <v>0.33600950973171423</v>
      </c>
      <c r="C325" s="9">
        <v>1.3150354839464642</v>
      </c>
      <c r="D325" s="9">
        <v>1.0525947755267553</v>
      </c>
      <c r="E325" s="9">
        <v>0.56029551136312516</v>
      </c>
      <c r="F325" s="9">
        <v>0.59970052038119559</v>
      </c>
      <c r="G325" s="9">
        <v>2.3470391200299927</v>
      </c>
      <c r="H325" s="9">
        <v>1.8786421703895697</v>
      </c>
      <c r="I325" s="9">
        <v>0.3725461154110305</v>
      </c>
      <c r="J325" s="9">
        <v>1.1035122823079351</v>
      </c>
      <c r="K325" s="9">
        <v>1.3054943733770241</v>
      </c>
      <c r="L325" s="9">
        <v>0.51623957095892059</v>
      </c>
      <c r="M325" s="9">
        <v>0.72165354298397166</v>
      </c>
      <c r="N325" s="9">
        <v>2.1375972404791619</v>
      </c>
      <c r="O325" s="9">
        <v>2.5288537470152748</v>
      </c>
      <c r="P325" s="9">
        <f t="shared" si="4"/>
        <v>1.2033565395695462</v>
      </c>
      <c r="Q325" s="9">
        <f t="shared" si="4"/>
        <v>0.91076336233025623</v>
      </c>
      <c r="R325" s="9">
        <f t="shared" si="4"/>
        <v>1.3461071974610641</v>
      </c>
    </row>
    <row r="326" spans="1:18" x14ac:dyDescent="0.3">
      <c r="A326" s="4" t="s">
        <v>418</v>
      </c>
      <c r="B326" s="6"/>
      <c r="C326" s="6"/>
      <c r="D326" s="6"/>
      <c r="E326" s="6"/>
      <c r="F326" s="6"/>
      <c r="G326" s="6"/>
      <c r="H326" s="6"/>
      <c r="I326" s="6"/>
      <c r="J326" s="6"/>
      <c r="K326" s="6"/>
      <c r="L326" s="6"/>
      <c r="M326" s="6"/>
      <c r="N326" s="6"/>
      <c r="O326" s="6"/>
      <c r="P326" s="9" t="str">
        <f t="shared" si="4"/>
        <v/>
      </c>
      <c r="Q326" s="9" t="str">
        <f t="shared" si="4"/>
        <v/>
      </c>
      <c r="R326" s="9" t="str">
        <f t="shared" si="4"/>
        <v/>
      </c>
    </row>
    <row r="327" spans="1:18" x14ac:dyDescent="0.3">
      <c r="A327" s="7" t="s">
        <v>418</v>
      </c>
      <c r="B327" s="9">
        <v>12.651839911701895</v>
      </c>
      <c r="C327" s="9">
        <v>29.765316066725966</v>
      </c>
      <c r="D327" s="9">
        <v>23.639800545307885</v>
      </c>
      <c r="E327" s="9">
        <v>6.424487476938971</v>
      </c>
      <c r="F327" s="9">
        <v>1.9693150554213588</v>
      </c>
      <c r="G327" s="9">
        <v>4.6331036014265887</v>
      </c>
      <c r="H327" s="9">
        <v>3.679639913715167</v>
      </c>
      <c r="I327" s="9">
        <v>13.468928570851538</v>
      </c>
      <c r="J327" s="9">
        <v>55.534914481438157</v>
      </c>
      <c r="K327" s="9">
        <v>50.609788356424339</v>
      </c>
      <c r="L327" s="9">
        <v>11.955076416249332</v>
      </c>
      <c r="M327" s="9">
        <v>1.1266283963308323</v>
      </c>
      <c r="N327" s="9">
        <v>4.6452998331282211</v>
      </c>
      <c r="O327" s="9">
        <v>4.2333303940772433</v>
      </c>
      <c r="P327" s="9">
        <f t="shared" si="4"/>
        <v>0.57209149609115062</v>
      </c>
      <c r="Q327" s="9">
        <f t="shared" si="4"/>
        <v>1.0026324107446847</v>
      </c>
      <c r="R327" s="9">
        <f t="shared" si="4"/>
        <v>1.1504740934835225</v>
      </c>
    </row>
    <row r="328" spans="1:18" x14ac:dyDescent="0.3">
      <c r="A328" s="4" t="s">
        <v>424</v>
      </c>
      <c r="B328" s="6"/>
      <c r="C328" s="6"/>
      <c r="D328" s="6"/>
      <c r="E328" s="6"/>
      <c r="F328" s="6"/>
      <c r="G328" s="6"/>
      <c r="H328" s="6"/>
      <c r="I328" s="6"/>
      <c r="J328" s="6"/>
      <c r="K328" s="6"/>
      <c r="L328" s="6"/>
      <c r="M328" s="6"/>
      <c r="N328" s="6"/>
      <c r="O328" s="6"/>
      <c r="P328" s="9" t="str">
        <f t="shared" ref="P328:R370" si="5">IFERROR(M328/F328,"")</f>
        <v/>
      </c>
      <c r="Q328" s="9" t="str">
        <f t="shared" si="5"/>
        <v/>
      </c>
      <c r="R328" s="9" t="str">
        <f t="shared" si="5"/>
        <v/>
      </c>
    </row>
    <row r="329" spans="1:18" x14ac:dyDescent="0.3">
      <c r="A329" s="7" t="s">
        <v>424</v>
      </c>
      <c r="B329" s="9">
        <v>35.651444966169336</v>
      </c>
      <c r="C329" s="9">
        <v>28.036939667339901</v>
      </c>
      <c r="D329" s="9">
        <v>36.816663334841586</v>
      </c>
      <c r="E329" s="9">
        <v>18.927913070719217</v>
      </c>
      <c r="F329" s="9">
        <v>1.883538075907629</v>
      </c>
      <c r="G329" s="9">
        <v>1.4812483321635712</v>
      </c>
      <c r="H329" s="9">
        <v>1.9450989233353784</v>
      </c>
      <c r="I329" s="9">
        <v>33.923365938402199</v>
      </c>
      <c r="J329" s="9">
        <v>30.369438703508258</v>
      </c>
      <c r="K329" s="9">
        <v>37.327340234635727</v>
      </c>
      <c r="L329" s="9">
        <v>20.047211217554896</v>
      </c>
      <c r="M329" s="9">
        <v>1.6921738176079206</v>
      </c>
      <c r="N329" s="9">
        <v>1.5148959311065879</v>
      </c>
      <c r="O329" s="9">
        <v>1.8619717141479015</v>
      </c>
      <c r="P329" s="9">
        <f t="shared" si="5"/>
        <v>0.89840170435232913</v>
      </c>
      <c r="Q329" s="9">
        <f t="shared" si="5"/>
        <v>1.022715704188419</v>
      </c>
      <c r="R329" s="9">
        <f t="shared" si="5"/>
        <v>0.9572632485730167</v>
      </c>
    </row>
    <row r="330" spans="1:18" x14ac:dyDescent="0.3">
      <c r="A330" s="4" t="s">
        <v>438</v>
      </c>
      <c r="B330" s="6"/>
      <c r="C330" s="6"/>
      <c r="D330" s="6"/>
      <c r="E330" s="6"/>
      <c r="F330" s="6"/>
      <c r="G330" s="6"/>
      <c r="H330" s="6"/>
      <c r="I330" s="6"/>
      <c r="J330" s="6"/>
      <c r="K330" s="6"/>
      <c r="L330" s="6"/>
      <c r="M330" s="6"/>
      <c r="N330" s="6"/>
      <c r="O330" s="6"/>
      <c r="P330" s="9" t="str">
        <f t="shared" si="5"/>
        <v/>
      </c>
      <c r="Q330" s="9" t="str">
        <f t="shared" si="5"/>
        <v/>
      </c>
      <c r="R330" s="9" t="str">
        <f t="shared" si="5"/>
        <v/>
      </c>
    </row>
    <row r="331" spans="1:18" x14ac:dyDescent="0.3">
      <c r="A331" s="7" t="s">
        <v>438</v>
      </c>
      <c r="B331" s="9">
        <v>29.874929501433474</v>
      </c>
      <c r="C331" s="9">
        <v>16.941143398804197</v>
      </c>
      <c r="D331" s="9">
        <v>17.484678578186937</v>
      </c>
      <c r="E331" s="9">
        <v>15.303043817952766</v>
      </c>
      <c r="F331" s="9">
        <v>1.9522213918243965</v>
      </c>
      <c r="G331" s="9">
        <v>1.1070440364896359</v>
      </c>
      <c r="H331" s="9">
        <v>1.1425621455566106</v>
      </c>
      <c r="I331" s="9">
        <v>31.932664274797197</v>
      </c>
      <c r="J331" s="9">
        <v>19.605919345723368</v>
      </c>
      <c r="K331" s="9">
        <v>20.780136714278061</v>
      </c>
      <c r="L331" s="9">
        <v>17.909205347841567</v>
      </c>
      <c r="M331" s="9">
        <v>1.7830307740954989</v>
      </c>
      <c r="N331" s="9">
        <v>1.0947397701309116</v>
      </c>
      <c r="O331" s="9">
        <v>1.1603047879945438</v>
      </c>
      <c r="P331" s="9">
        <f t="shared" si="5"/>
        <v>0.91333430806698368</v>
      </c>
      <c r="Q331" s="9">
        <f t="shared" si="5"/>
        <v>0.98888547704232233</v>
      </c>
      <c r="R331" s="9">
        <f t="shared" si="5"/>
        <v>1.0155288204732966</v>
      </c>
    </row>
    <row r="332" spans="1:18" x14ac:dyDescent="0.3">
      <c r="A332" s="4" t="s">
        <v>439</v>
      </c>
      <c r="B332" s="6"/>
      <c r="C332" s="6"/>
      <c r="D332" s="6"/>
      <c r="E332" s="6"/>
      <c r="F332" s="6"/>
      <c r="G332" s="6"/>
      <c r="H332" s="6"/>
      <c r="I332" s="6"/>
      <c r="J332" s="6"/>
      <c r="K332" s="6"/>
      <c r="L332" s="6"/>
      <c r="M332" s="6"/>
      <c r="N332" s="6"/>
      <c r="O332" s="6"/>
      <c r="P332" s="9" t="str">
        <f t="shared" si="5"/>
        <v/>
      </c>
      <c r="Q332" s="9" t="str">
        <f t="shared" si="5"/>
        <v/>
      </c>
      <c r="R332" s="9" t="str">
        <f t="shared" si="5"/>
        <v/>
      </c>
    </row>
    <row r="333" spans="1:18" x14ac:dyDescent="0.3">
      <c r="A333" s="7" t="s">
        <v>439</v>
      </c>
      <c r="B333" s="9">
        <v>8.0858808145082561E-3</v>
      </c>
      <c r="C333" s="9">
        <v>1.3687075717813194E-2</v>
      </c>
      <c r="D333" s="9">
        <v>1.9263642173229529E-2</v>
      </c>
      <c r="E333" s="9">
        <v>3.2376121938980762E-2</v>
      </c>
      <c r="F333" s="9">
        <v>0.24974828145717098</v>
      </c>
      <c r="G333" s="9">
        <v>0.42275216727961457</v>
      </c>
      <c r="H333" s="9">
        <v>0.59499535520454527</v>
      </c>
      <c r="I333" s="9">
        <v>0.10541563506055417</v>
      </c>
      <c r="J333" s="9">
        <v>0.11712099507208601</v>
      </c>
      <c r="K333" s="9">
        <v>5.2975284249250965E-2</v>
      </c>
      <c r="L333" s="9">
        <v>0.10607995349334087</v>
      </c>
      <c r="M333" s="9">
        <v>0.99373756858944695</v>
      </c>
      <c r="N333" s="9">
        <v>1.1040822626250324</v>
      </c>
      <c r="O333" s="9">
        <v>0.4993901534145796</v>
      </c>
      <c r="P333" s="9">
        <f t="shared" si="5"/>
        <v>3.9789565829699685</v>
      </c>
      <c r="Q333" s="9">
        <f t="shared" si="5"/>
        <v>2.6116537018124286</v>
      </c>
      <c r="R333" s="9">
        <f t="shared" si="5"/>
        <v>0.83931773424164147</v>
      </c>
    </row>
    <row r="334" spans="1:18" x14ac:dyDescent="0.3">
      <c r="A334" s="4" t="s">
        <v>441</v>
      </c>
      <c r="B334" s="6"/>
      <c r="C334" s="6"/>
      <c r="D334" s="6"/>
      <c r="E334" s="6"/>
      <c r="F334" s="6"/>
      <c r="G334" s="6"/>
      <c r="H334" s="6"/>
      <c r="I334" s="6"/>
      <c r="J334" s="6"/>
      <c r="K334" s="6"/>
      <c r="L334" s="6"/>
      <c r="M334" s="6"/>
      <c r="N334" s="6"/>
      <c r="O334" s="6"/>
      <c r="P334" s="9" t="str">
        <f t="shared" si="5"/>
        <v/>
      </c>
      <c r="Q334" s="9" t="str">
        <f t="shared" si="5"/>
        <v/>
      </c>
      <c r="R334" s="9" t="str">
        <f t="shared" si="5"/>
        <v/>
      </c>
    </row>
    <row r="335" spans="1:18" x14ac:dyDescent="0.3">
      <c r="A335" s="7" t="s">
        <v>441</v>
      </c>
      <c r="B335" s="9">
        <v>0.57108858482341895</v>
      </c>
      <c r="C335" s="9">
        <v>1.3494748213475434</v>
      </c>
      <c r="D335" s="9">
        <v>0.58292782956992917</v>
      </c>
      <c r="E335" s="9">
        <v>1.5361409937966766</v>
      </c>
      <c r="F335" s="9">
        <v>0.37176833840748874</v>
      </c>
      <c r="G335" s="9">
        <v>0.87848369830442774</v>
      </c>
      <c r="H335" s="9">
        <v>0.37947547257962533</v>
      </c>
      <c r="I335" s="9">
        <v>0.78204097216191404</v>
      </c>
      <c r="J335" s="9">
        <v>0.87632034104427647</v>
      </c>
      <c r="K335" s="9">
        <v>0.52623168546358412</v>
      </c>
      <c r="L335" s="9">
        <v>1.1775467199691483</v>
      </c>
      <c r="M335" s="9">
        <v>0.66412734110660465</v>
      </c>
      <c r="N335" s="9">
        <v>0.74419156894873439</v>
      </c>
      <c r="O335" s="9">
        <v>0.44688815869435006</v>
      </c>
      <c r="P335" s="9">
        <f t="shared" si="5"/>
        <v>1.7864010258417067</v>
      </c>
      <c r="Q335" s="9">
        <f t="shared" si="5"/>
        <v>0.84713190510547631</v>
      </c>
      <c r="R335" s="9">
        <f t="shared" si="5"/>
        <v>1.177647018017955</v>
      </c>
    </row>
    <row r="336" spans="1:18" x14ac:dyDescent="0.3">
      <c r="A336" s="1" t="s">
        <v>444</v>
      </c>
      <c r="B336" s="3"/>
      <c r="C336" s="3"/>
      <c r="D336" s="3"/>
      <c r="E336" s="3"/>
      <c r="F336" s="3"/>
      <c r="G336" s="3"/>
      <c r="H336" s="3"/>
      <c r="I336" s="3"/>
      <c r="J336" s="3"/>
      <c r="K336" s="3"/>
      <c r="L336" s="3"/>
      <c r="M336" s="3"/>
      <c r="N336" s="3"/>
      <c r="O336" s="22"/>
      <c r="P336" s="9" t="str">
        <f t="shared" si="5"/>
        <v/>
      </c>
      <c r="Q336" s="9" t="str">
        <f t="shared" si="5"/>
        <v/>
      </c>
      <c r="R336" s="9" t="str">
        <f t="shared" si="5"/>
        <v/>
      </c>
    </row>
    <row r="337" spans="1:18" x14ac:dyDescent="0.3">
      <c r="A337" s="4" t="s">
        <v>444</v>
      </c>
      <c r="B337" s="6"/>
      <c r="C337" s="6"/>
      <c r="D337" s="6"/>
      <c r="E337" s="6"/>
      <c r="F337" s="6"/>
      <c r="G337" s="6"/>
      <c r="H337" s="6"/>
      <c r="I337" s="6"/>
      <c r="J337" s="6"/>
      <c r="K337" s="6"/>
      <c r="L337" s="6"/>
      <c r="M337" s="6"/>
      <c r="N337" s="6"/>
      <c r="O337" s="6"/>
      <c r="P337" s="9" t="str">
        <f t="shared" si="5"/>
        <v/>
      </c>
      <c r="Q337" s="9" t="str">
        <f t="shared" si="5"/>
        <v/>
      </c>
      <c r="R337" s="9" t="str">
        <f t="shared" si="5"/>
        <v/>
      </c>
    </row>
    <row r="338" spans="1:18" x14ac:dyDescent="0.3">
      <c r="A338" s="7" t="s">
        <v>444</v>
      </c>
      <c r="B338" s="9">
        <v>33.924161714657473</v>
      </c>
      <c r="C338" s="9">
        <v>15.315319385749092</v>
      </c>
      <c r="D338" s="9">
        <v>62.234758764353238</v>
      </c>
      <c r="E338" s="9">
        <v>13.698678925122731</v>
      </c>
      <c r="F338" s="9">
        <v>2.476454985191467</v>
      </c>
      <c r="G338" s="9">
        <v>1.1180143333136685</v>
      </c>
      <c r="H338" s="9">
        <v>4.5431212093173174</v>
      </c>
      <c r="I338" s="9">
        <v>30.162996330290689</v>
      </c>
      <c r="J338" s="9">
        <v>18.714503933615909</v>
      </c>
      <c r="K338" s="9">
        <v>64.792066753428983</v>
      </c>
      <c r="L338" s="9">
        <v>15.854337475110952</v>
      </c>
      <c r="M338" s="9">
        <v>1.9025075237386797</v>
      </c>
      <c r="N338" s="9">
        <v>1.1804027738778116</v>
      </c>
      <c r="O338" s="9">
        <v>4.0867091958363622</v>
      </c>
      <c r="P338" s="9">
        <f t="shared" si="5"/>
        <v>0.76823828218770851</v>
      </c>
      <c r="Q338" s="9">
        <f t="shared" si="5"/>
        <v>1.0558028986795105</v>
      </c>
      <c r="R338" s="9">
        <f t="shared" si="5"/>
        <v>0.89953778636922188</v>
      </c>
    </row>
    <row r="339" spans="1:18" x14ac:dyDescent="0.3">
      <c r="A339" s="1" t="s">
        <v>1113</v>
      </c>
      <c r="B339" s="3"/>
      <c r="C339" s="3"/>
      <c r="D339" s="3"/>
      <c r="E339" s="3"/>
      <c r="F339" s="3"/>
      <c r="G339" s="3"/>
      <c r="H339" s="3"/>
      <c r="I339" s="3"/>
      <c r="J339" s="3"/>
      <c r="K339" s="3"/>
      <c r="L339" s="3"/>
      <c r="M339" s="3"/>
      <c r="N339" s="3"/>
      <c r="O339" s="22"/>
      <c r="P339" s="9" t="str">
        <f t="shared" si="5"/>
        <v/>
      </c>
      <c r="Q339" s="9" t="str">
        <f t="shared" si="5"/>
        <v/>
      </c>
      <c r="R339" s="9" t="str">
        <f t="shared" si="5"/>
        <v/>
      </c>
    </row>
    <row r="340" spans="1:18" x14ac:dyDescent="0.3">
      <c r="A340" s="4" t="s">
        <v>1114</v>
      </c>
      <c r="B340" s="6"/>
      <c r="C340" s="6"/>
      <c r="D340" s="6"/>
      <c r="E340" s="6"/>
      <c r="F340" s="6"/>
      <c r="G340" s="6"/>
      <c r="H340" s="6"/>
      <c r="I340" s="6"/>
      <c r="J340" s="6"/>
      <c r="K340" s="6"/>
      <c r="L340" s="6"/>
      <c r="M340" s="6"/>
      <c r="N340" s="6"/>
      <c r="O340" s="6"/>
      <c r="P340" s="9" t="str">
        <f t="shared" si="5"/>
        <v/>
      </c>
      <c r="Q340" s="9" t="str">
        <f t="shared" si="5"/>
        <v/>
      </c>
      <c r="R340" s="9" t="str">
        <f t="shared" si="5"/>
        <v/>
      </c>
    </row>
    <row r="341" spans="1:18" x14ac:dyDescent="0.3">
      <c r="A341" s="7" t="s">
        <v>1114</v>
      </c>
      <c r="B341" s="9">
        <v>2.3307435425286956E-2</v>
      </c>
      <c r="C341" s="9">
        <v>1.8920398546234202E-2</v>
      </c>
      <c r="D341" s="9">
        <v>2.3336078393613627E-2</v>
      </c>
      <c r="E341" s="9">
        <v>4.8287838783053573E-2</v>
      </c>
      <c r="F341" s="9">
        <v>0.48267712974279164</v>
      </c>
      <c r="G341" s="9">
        <v>0.39182533372925027</v>
      </c>
      <c r="H341" s="9">
        <v>0.4832703012130527</v>
      </c>
      <c r="I341" s="9">
        <v>3.6272486529977305E-2</v>
      </c>
      <c r="J341" s="9">
        <v>1.7114251540413194E-2</v>
      </c>
      <c r="K341" s="9">
        <v>3.6729837307879973E-2</v>
      </c>
      <c r="L341" s="9">
        <v>2.842197471225115E-2</v>
      </c>
      <c r="M341" s="9">
        <v>1.2762127507749217</v>
      </c>
      <c r="N341" s="9">
        <v>0.60214857390032728</v>
      </c>
      <c r="O341" s="9">
        <v>1.292304200525791</v>
      </c>
      <c r="P341" s="9">
        <f t="shared" si="5"/>
        <v>2.6440298744939259</v>
      </c>
      <c r="Q341" s="9">
        <f t="shared" si="5"/>
        <v>1.536778054061225</v>
      </c>
      <c r="R341" s="9">
        <f t="shared" si="5"/>
        <v>2.674081559081924</v>
      </c>
    </row>
    <row r="342" spans="1:18" x14ac:dyDescent="0.3">
      <c r="A342" s="4" t="s">
        <v>1116</v>
      </c>
      <c r="B342" s="6"/>
      <c r="C342" s="6"/>
      <c r="D342" s="6"/>
      <c r="E342" s="6"/>
      <c r="F342" s="6"/>
      <c r="G342" s="6"/>
      <c r="H342" s="6"/>
      <c r="I342" s="6"/>
      <c r="J342" s="6"/>
      <c r="K342" s="6"/>
      <c r="L342" s="6"/>
      <c r="M342" s="6"/>
      <c r="N342" s="6"/>
      <c r="O342" s="6"/>
      <c r="P342" s="9" t="str">
        <f t="shared" si="5"/>
        <v/>
      </c>
      <c r="Q342" s="9" t="str">
        <f t="shared" si="5"/>
        <v/>
      </c>
      <c r="R342" s="9" t="str">
        <f t="shared" si="5"/>
        <v/>
      </c>
    </row>
    <row r="343" spans="1:18" x14ac:dyDescent="0.3">
      <c r="A343" s="7" t="s">
        <v>1117</v>
      </c>
      <c r="B343" s="9">
        <v>0.13282986290240803</v>
      </c>
      <c r="C343" s="9">
        <v>1.0859015466748476E-2</v>
      </c>
      <c r="D343" s="9">
        <v>0</v>
      </c>
      <c r="E343" s="9">
        <v>0.18944319543542876</v>
      </c>
      <c r="F343" s="9">
        <v>0.70115932428770056</v>
      </c>
      <c r="G343" s="9">
        <v>5.7320694162645416E-2</v>
      </c>
      <c r="H343" s="9">
        <v>0</v>
      </c>
      <c r="I343" s="9">
        <v>7.8656935622184385E-2</v>
      </c>
      <c r="J343" s="9">
        <v>4.0704421818373096E-2</v>
      </c>
      <c r="K343" s="9">
        <v>0</v>
      </c>
      <c r="L343" s="9">
        <v>0.22647376372003197</v>
      </c>
      <c r="M343" s="9">
        <v>0.347311469241181</v>
      </c>
      <c r="N343" s="9">
        <v>0.17973129050255954</v>
      </c>
      <c r="O343" s="9">
        <v>0</v>
      </c>
      <c r="P343" s="9">
        <f t="shared" si="5"/>
        <v>0.49533887265067839</v>
      </c>
      <c r="Q343" s="9">
        <f t="shared" si="5"/>
        <v>3.135539321847332</v>
      </c>
      <c r="R343" s="9" t="str">
        <f t="shared" si="5"/>
        <v/>
      </c>
    </row>
    <row r="344" spans="1:18" x14ac:dyDescent="0.3">
      <c r="A344" s="7" t="s">
        <v>1122</v>
      </c>
      <c r="B344" s="9">
        <v>0</v>
      </c>
      <c r="C344" s="9">
        <v>0</v>
      </c>
      <c r="D344" s="9">
        <v>0</v>
      </c>
      <c r="E344" s="9">
        <v>2.2992966862783754E-3</v>
      </c>
      <c r="F344" s="9">
        <v>0</v>
      </c>
      <c r="G344" s="9">
        <v>0</v>
      </c>
      <c r="H344" s="9">
        <v>0</v>
      </c>
      <c r="I344" s="9">
        <v>0</v>
      </c>
      <c r="J344" s="9">
        <v>0</v>
      </c>
      <c r="K344" s="9">
        <v>0</v>
      </c>
      <c r="L344" s="9">
        <v>1.9254699545692175E-3</v>
      </c>
      <c r="M344" s="9">
        <v>0</v>
      </c>
      <c r="N344" s="9">
        <v>0</v>
      </c>
      <c r="O344" s="9">
        <v>0</v>
      </c>
      <c r="P344" s="9" t="str">
        <f t="shared" si="5"/>
        <v/>
      </c>
      <c r="Q344" s="9" t="str">
        <f t="shared" si="5"/>
        <v/>
      </c>
      <c r="R344" s="9" t="str">
        <f t="shared" si="5"/>
        <v/>
      </c>
    </row>
    <row r="345" spans="1:18" x14ac:dyDescent="0.3">
      <c r="A345" s="7" t="s">
        <v>1124</v>
      </c>
      <c r="B345" s="9">
        <v>4.4866830046404287E-2</v>
      </c>
      <c r="C345" s="9">
        <v>0</v>
      </c>
      <c r="D345" s="9">
        <v>0</v>
      </c>
      <c r="E345" s="9">
        <v>0</v>
      </c>
      <c r="F345" s="9"/>
      <c r="G345" s="9"/>
      <c r="H345" s="9"/>
      <c r="I345" s="9">
        <v>8.8520724370408435E-3</v>
      </c>
      <c r="J345" s="9">
        <v>0</v>
      </c>
      <c r="K345" s="9">
        <v>0</v>
      </c>
      <c r="L345" s="9">
        <v>0</v>
      </c>
      <c r="M345" s="9"/>
      <c r="N345" s="9"/>
      <c r="O345" s="9"/>
      <c r="P345" s="9" t="str">
        <f t="shared" si="5"/>
        <v/>
      </c>
      <c r="Q345" s="9" t="str">
        <f t="shared" si="5"/>
        <v/>
      </c>
      <c r="R345" s="9" t="str">
        <f t="shared" si="5"/>
        <v/>
      </c>
    </row>
    <row r="346" spans="1:18" x14ac:dyDescent="0.3">
      <c r="A346" s="7" t="s">
        <v>1126</v>
      </c>
      <c r="B346" s="9">
        <v>2.8368305926914968E-2</v>
      </c>
      <c r="C346" s="9">
        <v>7.2664413051314039E-3</v>
      </c>
      <c r="D346" s="9">
        <v>0</v>
      </c>
      <c r="E346" s="9">
        <v>0.15329161677637684</v>
      </c>
      <c r="F346" s="9">
        <v>0.18506103936720103</v>
      </c>
      <c r="G346" s="9">
        <v>4.7402731199134997E-2</v>
      </c>
      <c r="H346" s="9">
        <v>0</v>
      </c>
      <c r="I346" s="9">
        <v>2.439504357948976E-2</v>
      </c>
      <c r="J346" s="9">
        <v>2.9639971019534878E-2</v>
      </c>
      <c r="K346" s="9">
        <v>0</v>
      </c>
      <c r="L346" s="9">
        <v>0.155267224391617</v>
      </c>
      <c r="M346" s="9">
        <v>0.15711650462663174</v>
      </c>
      <c r="N346" s="9">
        <v>0.19089650849155751</v>
      </c>
      <c r="O346" s="9">
        <v>0</v>
      </c>
      <c r="P346" s="9">
        <f t="shared" si="5"/>
        <v>0.84899828274971856</v>
      </c>
      <c r="Q346" s="9">
        <f t="shared" si="5"/>
        <v>4.0271204561951697</v>
      </c>
      <c r="R346" s="9" t="str">
        <f t="shared" si="5"/>
        <v/>
      </c>
    </row>
    <row r="347" spans="1:18" x14ac:dyDescent="0.3">
      <c r="A347" s="4" t="s">
        <v>1128</v>
      </c>
      <c r="B347" s="6"/>
      <c r="C347" s="6"/>
      <c r="D347" s="6"/>
      <c r="E347" s="6"/>
      <c r="F347" s="6"/>
      <c r="G347" s="6"/>
      <c r="H347" s="6"/>
      <c r="I347" s="6"/>
      <c r="J347" s="6"/>
      <c r="K347" s="6"/>
      <c r="L347" s="6"/>
      <c r="M347" s="6"/>
      <c r="N347" s="6"/>
      <c r="O347" s="6"/>
      <c r="P347" s="9" t="str">
        <f t="shared" si="5"/>
        <v/>
      </c>
      <c r="Q347" s="9" t="str">
        <f t="shared" si="5"/>
        <v/>
      </c>
      <c r="R347" s="9" t="str">
        <f t="shared" si="5"/>
        <v/>
      </c>
    </row>
    <row r="348" spans="1:18" x14ac:dyDescent="0.3">
      <c r="A348" s="7" t="s">
        <v>1128</v>
      </c>
      <c r="B348" s="9">
        <v>0.31880609502367757</v>
      </c>
      <c r="C348" s="9">
        <v>0.12137420086001051</v>
      </c>
      <c r="D348" s="9">
        <v>0.1323586539561348</v>
      </c>
      <c r="E348" s="9">
        <v>1.5895011212377348</v>
      </c>
      <c r="F348" s="9">
        <v>0.20056990886261547</v>
      </c>
      <c r="G348" s="9">
        <v>7.6359934093973555E-2</v>
      </c>
      <c r="H348" s="9">
        <v>8.3270563441356957E-2</v>
      </c>
      <c r="I348" s="9">
        <v>0.11747391200493264</v>
      </c>
      <c r="J348" s="9">
        <v>0.21125609297452408</v>
      </c>
      <c r="K348" s="9">
        <v>1.3881106043219876E-2</v>
      </c>
      <c r="L348" s="9">
        <v>1.478344726407832</v>
      </c>
      <c r="M348" s="9">
        <v>7.946313867563054E-2</v>
      </c>
      <c r="N348" s="9">
        <v>0.14290042721486648</v>
      </c>
      <c r="O348" s="9">
        <v>9.3896273279568537E-3</v>
      </c>
      <c r="P348" s="9">
        <f t="shared" si="5"/>
        <v>0.39618674170142076</v>
      </c>
      <c r="Q348" s="9">
        <f t="shared" si="5"/>
        <v>1.8714058479804845</v>
      </c>
      <c r="R348" s="9">
        <f t="shared" si="5"/>
        <v>0.11276046348082501</v>
      </c>
    </row>
    <row r="349" spans="1:18" x14ac:dyDescent="0.3">
      <c r="A349" s="4" t="s">
        <v>1133</v>
      </c>
      <c r="B349" s="6"/>
      <c r="C349" s="6"/>
      <c r="D349" s="6"/>
      <c r="E349" s="6"/>
      <c r="F349" s="6"/>
      <c r="G349" s="6"/>
      <c r="H349" s="6"/>
      <c r="I349" s="6"/>
      <c r="J349" s="6"/>
      <c r="K349" s="6"/>
      <c r="L349" s="6"/>
      <c r="M349" s="6"/>
      <c r="N349" s="6"/>
      <c r="O349" s="6"/>
      <c r="P349" s="9" t="str">
        <f t="shared" si="5"/>
        <v/>
      </c>
      <c r="Q349" s="9" t="str">
        <f t="shared" si="5"/>
        <v/>
      </c>
      <c r="R349" s="9" t="str">
        <f t="shared" si="5"/>
        <v/>
      </c>
    </row>
    <row r="350" spans="1:18" x14ac:dyDescent="0.3">
      <c r="A350" s="7" t="s">
        <v>1138</v>
      </c>
      <c r="B350" s="9">
        <v>0</v>
      </c>
      <c r="C350" s="9">
        <v>0</v>
      </c>
      <c r="D350" s="9">
        <v>0</v>
      </c>
      <c r="E350" s="9">
        <v>6.4025898983823492E-4</v>
      </c>
      <c r="F350" s="9">
        <v>0</v>
      </c>
      <c r="G350" s="9">
        <v>0</v>
      </c>
      <c r="H350" s="9">
        <v>0</v>
      </c>
      <c r="I350" s="9">
        <v>0</v>
      </c>
      <c r="J350" s="9">
        <v>0</v>
      </c>
      <c r="K350" s="9">
        <v>0</v>
      </c>
      <c r="L350" s="9">
        <v>4.3323073977807394E-3</v>
      </c>
      <c r="M350" s="9">
        <v>0</v>
      </c>
      <c r="N350" s="9">
        <v>0</v>
      </c>
      <c r="O350" s="9">
        <v>0</v>
      </c>
      <c r="P350" s="9" t="str">
        <f t="shared" si="5"/>
        <v/>
      </c>
      <c r="Q350" s="9" t="str">
        <f t="shared" si="5"/>
        <v/>
      </c>
      <c r="R350" s="9" t="str">
        <f t="shared" si="5"/>
        <v/>
      </c>
    </row>
    <row r="351" spans="1:18" x14ac:dyDescent="0.3">
      <c r="A351" s="7" t="s">
        <v>1140</v>
      </c>
      <c r="B351" s="9">
        <v>2.4008254192971585</v>
      </c>
      <c r="C351" s="9">
        <v>0.65377322526017378</v>
      </c>
      <c r="D351" s="9">
        <v>0.42080566154096211</v>
      </c>
      <c r="E351" s="9">
        <v>1.3053582346125268</v>
      </c>
      <c r="F351" s="9">
        <v>1.8392080852884054</v>
      </c>
      <c r="G351" s="9">
        <v>0.50083816681497795</v>
      </c>
      <c r="H351" s="9">
        <v>0.32236795263016138</v>
      </c>
      <c r="I351" s="9">
        <v>4.0350158650457484</v>
      </c>
      <c r="J351" s="9">
        <v>1.4746034766987259</v>
      </c>
      <c r="K351" s="9">
        <v>0.65917973517735751</v>
      </c>
      <c r="L351" s="9">
        <v>2.938640691223986</v>
      </c>
      <c r="M351" s="9">
        <v>1.3730892235638057</v>
      </c>
      <c r="N351" s="9">
        <v>0.50179781458226946</v>
      </c>
      <c r="O351" s="9">
        <v>0.22431450607280595</v>
      </c>
      <c r="P351" s="9">
        <f t="shared" si="5"/>
        <v>0.74656545637602079</v>
      </c>
      <c r="Q351" s="9">
        <f t="shared" si="5"/>
        <v>1.0019160835393084</v>
      </c>
      <c r="R351" s="9">
        <f t="shared" si="5"/>
        <v>0.69583376462409141</v>
      </c>
    </row>
    <row r="352" spans="1:18" x14ac:dyDescent="0.3">
      <c r="A352" s="7" t="s">
        <v>1145</v>
      </c>
      <c r="B352" s="9">
        <v>7.9415376811303763E-3</v>
      </c>
      <c r="C352" s="9">
        <v>9.8090377608691243E-3</v>
      </c>
      <c r="D352" s="9">
        <v>0</v>
      </c>
      <c r="E352" s="9">
        <v>9.1393832274948364E-3</v>
      </c>
      <c r="F352" s="9">
        <v>0.86893584429626802</v>
      </c>
      <c r="G352" s="9">
        <v>1.0732713047155857</v>
      </c>
      <c r="H352" s="9">
        <v>0</v>
      </c>
      <c r="I352" s="9">
        <v>0</v>
      </c>
      <c r="J352" s="9">
        <v>2.1585480359482853E-3</v>
      </c>
      <c r="K352" s="9">
        <v>0</v>
      </c>
      <c r="L352" s="9">
        <v>1.5403759636553741E-3</v>
      </c>
      <c r="M352" s="9">
        <v>0</v>
      </c>
      <c r="N352" s="9">
        <v>1.4013124632417426</v>
      </c>
      <c r="O352" s="9">
        <v>0</v>
      </c>
      <c r="P352" s="9">
        <f t="shared" si="5"/>
        <v>0</v>
      </c>
      <c r="Q352" s="9">
        <f t="shared" si="5"/>
        <v>1.3056460720461422</v>
      </c>
      <c r="R352" s="9" t="str">
        <f t="shared" si="5"/>
        <v/>
      </c>
    </row>
    <row r="353" spans="1:18" x14ac:dyDescent="0.3">
      <c r="A353" s="4" t="s">
        <v>1150</v>
      </c>
      <c r="B353" s="6"/>
      <c r="C353" s="6"/>
      <c r="D353" s="6"/>
      <c r="E353" s="6"/>
      <c r="F353" s="6"/>
      <c r="G353" s="6"/>
      <c r="H353" s="6"/>
      <c r="I353" s="6"/>
      <c r="J353" s="6"/>
      <c r="K353" s="6"/>
      <c r="L353" s="6"/>
      <c r="M353" s="6"/>
      <c r="N353" s="6"/>
      <c r="O353" s="6"/>
      <c r="P353" s="9" t="str">
        <f t="shared" si="5"/>
        <v/>
      </c>
      <c r="Q353" s="9" t="str">
        <f t="shared" si="5"/>
        <v/>
      </c>
      <c r="R353" s="9" t="str">
        <f t="shared" si="5"/>
        <v/>
      </c>
    </row>
    <row r="354" spans="1:18" x14ac:dyDescent="0.3">
      <c r="A354" s="7" t="s">
        <v>1151</v>
      </c>
      <c r="B354" s="9">
        <v>3.685436020125981E-2</v>
      </c>
      <c r="C354" s="9">
        <v>3.2239540952585785E-2</v>
      </c>
      <c r="D354" s="9">
        <v>4.3218096935259574E-3</v>
      </c>
      <c r="E354" s="9">
        <v>7.9792869481006015E-2</v>
      </c>
      <c r="F354" s="9">
        <v>0.46187535854983464</v>
      </c>
      <c r="G354" s="9">
        <v>0.4040403755658909</v>
      </c>
      <c r="H354" s="9">
        <v>5.4162855924798213E-2</v>
      </c>
      <c r="I354" s="9">
        <v>0.12629016517625694</v>
      </c>
      <c r="J354" s="9">
        <v>4.5338153723477423E-2</v>
      </c>
      <c r="K354" s="9">
        <v>6.3295085981498064E-2</v>
      </c>
      <c r="L354" s="9">
        <v>9.1554697942130878E-2</v>
      </c>
      <c r="M354" s="9">
        <v>1.379395793060028</v>
      </c>
      <c r="N354" s="9">
        <v>0.4952029195938627</v>
      </c>
      <c r="O354" s="9">
        <v>0.69133629845521516</v>
      </c>
      <c r="P354" s="9">
        <f t="shared" si="5"/>
        <v>2.986510900670178</v>
      </c>
      <c r="Q354" s="9">
        <f t="shared" si="5"/>
        <v>1.2256273123701842</v>
      </c>
      <c r="R354" s="9">
        <f t="shared" si="5"/>
        <v>12.764029640813124</v>
      </c>
    </row>
    <row r="355" spans="1:18" x14ac:dyDescent="0.3">
      <c r="A355" s="7" t="s">
        <v>1153</v>
      </c>
      <c r="B355" s="9">
        <v>0.26798299391364805</v>
      </c>
      <c r="C355" s="9">
        <v>9.779712098526519E-2</v>
      </c>
      <c r="D355" s="9">
        <v>5.5156475998895137E-2</v>
      </c>
      <c r="E355" s="9">
        <v>0.11055965651378286</v>
      </c>
      <c r="F355" s="9">
        <v>2.4238768676007969</v>
      </c>
      <c r="G355" s="9">
        <v>0.88456426212823269</v>
      </c>
      <c r="H355" s="9">
        <v>0.49888429231886305</v>
      </c>
      <c r="I355" s="9">
        <v>6.2912498525034721E-2</v>
      </c>
      <c r="J355" s="9">
        <v>4.1259746312136449E-2</v>
      </c>
      <c r="K355" s="9">
        <v>1.6768268179070244E-2</v>
      </c>
      <c r="L355" s="9">
        <v>5.8396562031875564E-2</v>
      </c>
      <c r="M355" s="9">
        <v>1.0773322321730883</v>
      </c>
      <c r="N355" s="9">
        <v>0.70654409911348814</v>
      </c>
      <c r="O355" s="9">
        <v>0.28714478379595948</v>
      </c>
      <c r="P355" s="9">
        <f t="shared" si="5"/>
        <v>0.44446656782506194</v>
      </c>
      <c r="Q355" s="9">
        <f t="shared" si="5"/>
        <v>0.79874818525176017</v>
      </c>
      <c r="R355" s="9">
        <f t="shared" si="5"/>
        <v>0.57557391206141684</v>
      </c>
    </row>
    <row r="356" spans="1:18" x14ac:dyDescent="0.3">
      <c r="A356" s="7" t="s">
        <v>1155</v>
      </c>
      <c r="B356" s="9">
        <v>0.15598412183330781</v>
      </c>
      <c r="C356" s="9">
        <v>0.13164635108713144</v>
      </c>
      <c r="D356" s="9">
        <v>5.9207112368542696E-2</v>
      </c>
      <c r="E356" s="9">
        <v>0.18197034671083345</v>
      </c>
      <c r="F356" s="9">
        <v>0.85719527743264678</v>
      </c>
      <c r="G356" s="9">
        <v>0.72344947111810931</v>
      </c>
      <c r="H356" s="9">
        <v>0.32536681629028213</v>
      </c>
      <c r="I356" s="9">
        <v>0.55347496658512452</v>
      </c>
      <c r="J356" s="9">
        <v>0.26582027867866115</v>
      </c>
      <c r="K356" s="9">
        <v>0.14306480178298719</v>
      </c>
      <c r="L356" s="9">
        <v>0.3682528433170994</v>
      </c>
      <c r="M356" s="9">
        <v>1.5029754057011637</v>
      </c>
      <c r="N356" s="9">
        <v>0.72184175493185687</v>
      </c>
      <c r="O356" s="9">
        <v>0.38849612264852307</v>
      </c>
      <c r="P356" s="9">
        <f t="shared" si="5"/>
        <v>1.7533640761562157</v>
      </c>
      <c r="Q356" s="9">
        <f t="shared" si="5"/>
        <v>0.99777770770394281</v>
      </c>
      <c r="R356" s="9">
        <f t="shared" si="5"/>
        <v>1.1940250302044291</v>
      </c>
    </row>
    <row r="357" spans="1:18" x14ac:dyDescent="0.3">
      <c r="A357" s="7" t="s">
        <v>1157</v>
      </c>
      <c r="B357" s="9">
        <v>2.0492764248795741E-2</v>
      </c>
      <c r="C357" s="9">
        <v>0.13170640829471714</v>
      </c>
      <c r="D357" s="9">
        <v>4.270943595718734E-2</v>
      </c>
      <c r="E357" s="9">
        <v>4.9382624772931219E-2</v>
      </c>
      <c r="F357" s="9">
        <v>0.41497924306422695</v>
      </c>
      <c r="G357" s="9">
        <v>2.6670596976228609</v>
      </c>
      <c r="H357" s="9">
        <v>0.86486767670960762</v>
      </c>
      <c r="I357" s="9">
        <v>0.14198031074035156</v>
      </c>
      <c r="J357" s="9">
        <v>0.10234054076271203</v>
      </c>
      <c r="K357" s="9">
        <v>0.12688872726365641</v>
      </c>
      <c r="L357" s="9">
        <v>4.6680843097045892E-2</v>
      </c>
      <c r="M357" s="9">
        <v>3.0415112778744247</v>
      </c>
      <c r="N357" s="9">
        <v>2.1923455956001887</v>
      </c>
      <c r="O357" s="9">
        <v>2.7182184134906149</v>
      </c>
      <c r="P357" s="9">
        <f t="shared" si="5"/>
        <v>7.3293094262155307</v>
      </c>
      <c r="Q357" s="9">
        <f t="shared" si="5"/>
        <v>0.8220084453130978</v>
      </c>
      <c r="R357" s="9">
        <f t="shared" si="5"/>
        <v>3.142929822319279</v>
      </c>
    </row>
    <row r="358" spans="1:18" x14ac:dyDescent="0.3">
      <c r="A358" s="4" t="s">
        <v>1159</v>
      </c>
      <c r="B358" s="6"/>
      <c r="C358" s="6"/>
      <c r="D358" s="6"/>
      <c r="E358" s="6"/>
      <c r="F358" s="6"/>
      <c r="G358" s="6"/>
      <c r="H358" s="6"/>
      <c r="I358" s="6"/>
      <c r="J358" s="6"/>
      <c r="K358" s="6"/>
      <c r="L358" s="6"/>
      <c r="M358" s="6"/>
      <c r="N358" s="6"/>
      <c r="O358" s="6"/>
      <c r="P358" s="9" t="str">
        <f t="shared" si="5"/>
        <v/>
      </c>
      <c r="Q358" s="9" t="str">
        <f t="shared" si="5"/>
        <v/>
      </c>
      <c r="R358" s="9" t="str">
        <f t="shared" si="5"/>
        <v/>
      </c>
    </row>
    <row r="359" spans="1:18" x14ac:dyDescent="0.3">
      <c r="A359" s="7" t="s">
        <v>1160</v>
      </c>
      <c r="B359" s="9">
        <v>9.6021824426809357E-2</v>
      </c>
      <c r="C359" s="9">
        <v>0.14125473091923521</v>
      </c>
      <c r="D359" s="9">
        <v>6.6802609027403759E-2</v>
      </c>
      <c r="E359" s="9">
        <v>0.17081273313912135</v>
      </c>
      <c r="F359" s="9">
        <v>0.5621467595662365</v>
      </c>
      <c r="G359" s="9">
        <v>0.82695668129253508</v>
      </c>
      <c r="H359" s="9">
        <v>0.39108682239160258</v>
      </c>
      <c r="I359" s="9">
        <v>3.8489693428620589E-2</v>
      </c>
      <c r="J359" s="9">
        <v>6.6227916158158845E-2</v>
      </c>
      <c r="K359" s="9">
        <v>3.1751974105899569E-2</v>
      </c>
      <c r="L359" s="9">
        <v>0.14562254008571035</v>
      </c>
      <c r="M359" s="9">
        <v>0.26431137244252412</v>
      </c>
      <c r="N359" s="9">
        <v>0.45479165601134613</v>
      </c>
      <c r="O359" s="9">
        <v>0.21804299037230795</v>
      </c>
      <c r="P359" s="9">
        <f t="shared" si="5"/>
        <v>0.47018215073670794</v>
      </c>
      <c r="Q359" s="9">
        <f t="shared" si="5"/>
        <v>0.54995825815265897</v>
      </c>
      <c r="R359" s="9">
        <f t="shared" si="5"/>
        <v>0.55753090589684307</v>
      </c>
    </row>
    <row r="360" spans="1:18" x14ac:dyDescent="0.3">
      <c r="A360" s="7" t="s">
        <v>1163</v>
      </c>
      <c r="B360" s="9">
        <v>1.1433017509372563</v>
      </c>
      <c r="C360" s="9">
        <v>0.89080585356662911</v>
      </c>
      <c r="D360" s="9">
        <v>0.91085121732318819</v>
      </c>
      <c r="E360" s="9">
        <v>0.40877843428453986</v>
      </c>
      <c r="F360" s="9">
        <v>2.7968739420862749</v>
      </c>
      <c r="G360" s="9">
        <v>2.1791899446108323</v>
      </c>
      <c r="H360" s="9">
        <v>2.2282271786607235</v>
      </c>
      <c r="I360" s="9">
        <v>0.76822079919677588</v>
      </c>
      <c r="J360" s="9">
        <v>0.50296997222381123</v>
      </c>
      <c r="K360" s="9">
        <v>0.43822237103991168</v>
      </c>
      <c r="L360" s="9">
        <v>0.31548348431694739</v>
      </c>
      <c r="M360" s="9">
        <v>2.4350586873352471</v>
      </c>
      <c r="N360" s="9">
        <v>1.5942830519727218</v>
      </c>
      <c r="O360" s="9">
        <v>1.3890501177540433</v>
      </c>
      <c r="P360" s="9">
        <f t="shared" si="5"/>
        <v>0.87063583763766683</v>
      </c>
      <c r="Q360" s="9">
        <f t="shared" si="5"/>
        <v>0.73159435042154375</v>
      </c>
      <c r="R360" s="9">
        <f t="shared" si="5"/>
        <v>0.62338801494600393</v>
      </c>
    </row>
    <row r="361" spans="1:18" x14ac:dyDescent="0.3">
      <c r="A361" s="7" t="s">
        <v>1168</v>
      </c>
      <c r="B361" s="9">
        <v>3.3118006856443331E-2</v>
      </c>
      <c r="C361" s="9">
        <v>2.6428269037736967E-2</v>
      </c>
      <c r="D361" s="9">
        <v>1.1743693323036618E-2</v>
      </c>
      <c r="E361" s="9">
        <v>1.4150297990201465E-2</v>
      </c>
      <c r="F361" s="9">
        <v>2.3404458958656753</v>
      </c>
      <c r="G361" s="9">
        <v>1.8676828612399203</v>
      </c>
      <c r="H361" s="9">
        <v>0.82992551331206399</v>
      </c>
      <c r="I361" s="9">
        <v>2.2725587094329105E-3</v>
      </c>
      <c r="J361" s="9">
        <v>6.794412946671006E-3</v>
      </c>
      <c r="K361" s="9">
        <v>2.7506365658563404E-3</v>
      </c>
      <c r="L361" s="9">
        <v>1.0744786345644596E-2</v>
      </c>
      <c r="M361" s="9">
        <v>0.21150338744093253</v>
      </c>
      <c r="N361" s="9">
        <v>0.6323450953889953</v>
      </c>
      <c r="O361" s="9">
        <v>0.25599732534200759</v>
      </c>
      <c r="P361" s="9">
        <f t="shared" si="5"/>
        <v>9.03688428835491E-2</v>
      </c>
      <c r="Q361" s="9">
        <f t="shared" si="5"/>
        <v>0.33857198591477838</v>
      </c>
      <c r="R361" s="9">
        <f t="shared" si="5"/>
        <v>0.3084581944232252</v>
      </c>
    </row>
    <row r="362" spans="1:18" x14ac:dyDescent="0.3">
      <c r="A362" s="7" t="s">
        <v>1170</v>
      </c>
      <c r="B362" s="9">
        <v>1.7340732341041525</v>
      </c>
      <c r="C362" s="9">
        <v>0.68501098292491058</v>
      </c>
      <c r="D362" s="9">
        <v>0.78254669864353521</v>
      </c>
      <c r="E362" s="9">
        <v>0.67451294813832852</v>
      </c>
      <c r="F362" s="9">
        <v>2.5708524037829594</v>
      </c>
      <c r="G362" s="9">
        <v>1.0155638743712139</v>
      </c>
      <c r="H362" s="9">
        <v>1.1601655695467112</v>
      </c>
      <c r="I362" s="9">
        <v>2.4205418950261173</v>
      </c>
      <c r="J362" s="9">
        <v>1.2601482940064772</v>
      </c>
      <c r="K362" s="9">
        <v>0.747976385110529</v>
      </c>
      <c r="L362" s="9">
        <v>1.4231980431251214</v>
      </c>
      <c r="M362" s="9">
        <v>1.7007765761896243</v>
      </c>
      <c r="N362" s="9">
        <v>0.88543425146888743</v>
      </c>
      <c r="O362" s="9">
        <v>0.525560296210139</v>
      </c>
      <c r="P362" s="9">
        <f t="shared" si="5"/>
        <v>0.66156134583493187</v>
      </c>
      <c r="Q362" s="9">
        <f t="shared" si="5"/>
        <v>0.87186465944065195</v>
      </c>
      <c r="R362" s="9">
        <f t="shared" si="5"/>
        <v>0.45300456245696108</v>
      </c>
    </row>
    <row r="363" spans="1:18" x14ac:dyDescent="0.3">
      <c r="A363" s="7" t="s">
        <v>1178</v>
      </c>
      <c r="B363" s="9">
        <v>6.0903858077955607E-3</v>
      </c>
      <c r="C363" s="9">
        <v>9.4032205672328548E-3</v>
      </c>
      <c r="D363" s="9">
        <v>0</v>
      </c>
      <c r="E363" s="9">
        <v>1.7522541646121236E-3</v>
      </c>
      <c r="F363" s="9">
        <v>3.4757433771850783</v>
      </c>
      <c r="G363" s="9">
        <v>5.3663565235779238</v>
      </c>
      <c r="H363" s="9">
        <v>0</v>
      </c>
      <c r="I363" s="9">
        <v>1.3713896136247426E-2</v>
      </c>
      <c r="J363" s="9">
        <v>1.6189110269612138E-2</v>
      </c>
      <c r="K363" s="9">
        <v>1.6448437450859114E-2</v>
      </c>
      <c r="L363" s="9">
        <v>9.1459822842037825E-3</v>
      </c>
      <c r="M363" s="9">
        <v>1.4994448611531845</v>
      </c>
      <c r="N363" s="9">
        <v>1.770078900936938</v>
      </c>
      <c r="O363" s="9">
        <v>1.7984331195641561</v>
      </c>
      <c r="P363" s="9">
        <f t="shared" si="5"/>
        <v>0.43140263777688592</v>
      </c>
      <c r="Q363" s="9">
        <f t="shared" si="5"/>
        <v>0.32984742872744671</v>
      </c>
      <c r="R363" s="9" t="str">
        <f t="shared" si="5"/>
        <v/>
      </c>
    </row>
    <row r="364" spans="1:18" x14ac:dyDescent="0.3">
      <c r="A364" s="7" t="s">
        <v>1180</v>
      </c>
      <c r="B364" s="9">
        <v>0</v>
      </c>
      <c r="C364" s="9">
        <v>2.8209661701698491E-2</v>
      </c>
      <c r="D364" s="9">
        <v>8.1589394028361035E-3</v>
      </c>
      <c r="E364" s="9">
        <v>1.0513524987672725E-2</v>
      </c>
      <c r="F364" s="9">
        <v>0</v>
      </c>
      <c r="G364" s="9">
        <v>2.6831782617889592</v>
      </c>
      <c r="H364" s="9">
        <v>0.77604223249600779</v>
      </c>
      <c r="I364" s="9">
        <v>1.0285422102185571E-2</v>
      </c>
      <c r="J364" s="9">
        <v>0</v>
      </c>
      <c r="K364" s="9">
        <v>8.2242187254295569E-3</v>
      </c>
      <c r="L364" s="9">
        <v>1.4441024659269133E-2</v>
      </c>
      <c r="M364" s="9">
        <v>0.71223630904776269</v>
      </c>
      <c r="N364" s="9">
        <v>0</v>
      </c>
      <c r="O364" s="9">
        <v>0.56950382119531595</v>
      </c>
      <c r="P364" s="9" t="str">
        <f t="shared" si="5"/>
        <v/>
      </c>
      <c r="Q364" s="9">
        <f t="shared" si="5"/>
        <v>0</v>
      </c>
      <c r="R364" s="9">
        <f t="shared" si="5"/>
        <v>0.73385673787830308</v>
      </c>
    </row>
    <row r="365" spans="1:18" x14ac:dyDescent="0.3">
      <c r="A365" s="7" t="s">
        <v>1183</v>
      </c>
      <c r="B365" s="9">
        <v>0.32157221914571338</v>
      </c>
      <c r="C365" s="9">
        <v>0.43499832457354992</v>
      </c>
      <c r="D365" s="9">
        <v>0.32231126566028323</v>
      </c>
      <c r="E365" s="9">
        <v>9.6528115836503364E-2</v>
      </c>
      <c r="F365" s="9">
        <v>3.3313839844381037</v>
      </c>
      <c r="G365" s="9">
        <v>4.5064416807879892</v>
      </c>
      <c r="H365" s="9">
        <v>3.3390402668400272</v>
      </c>
      <c r="I365" s="9">
        <v>0.5729590709187129</v>
      </c>
      <c r="J365" s="9">
        <v>0.70558462859376869</v>
      </c>
      <c r="K365" s="9">
        <v>1.1962118187345951</v>
      </c>
      <c r="L365" s="9">
        <v>0.16692324321831492</v>
      </c>
      <c r="M365" s="9">
        <v>3.4324702771881412</v>
      </c>
      <c r="N365" s="9">
        <v>4.227000476326424</v>
      </c>
      <c r="O365" s="9">
        <v>7.1662387794017297</v>
      </c>
      <c r="P365" s="9">
        <f t="shared" si="5"/>
        <v>1.0303436329232061</v>
      </c>
      <c r="Q365" s="9">
        <f t="shared" si="5"/>
        <v>0.93799071989483673</v>
      </c>
      <c r="R365" s="9">
        <f t="shared" si="5"/>
        <v>2.1461971724538844</v>
      </c>
    </row>
    <row r="366" spans="1:18" x14ac:dyDescent="0.3">
      <c r="A366" s="7" t="s">
        <v>1185</v>
      </c>
      <c r="B366" s="9">
        <v>0</v>
      </c>
      <c r="C366" s="9">
        <v>0.1032573150607807</v>
      </c>
      <c r="D366" s="9">
        <v>7.0617862570976223E-3</v>
      </c>
      <c r="E366" s="9">
        <v>5.2571629614849492E-2</v>
      </c>
      <c r="F366" s="9">
        <v>0</v>
      </c>
      <c r="G366" s="9">
        <v>1.9641261991926997</v>
      </c>
      <c r="H366" s="9">
        <v>0.13432694228491132</v>
      </c>
      <c r="I366" s="9">
        <v>3.2457752444334902E-2</v>
      </c>
      <c r="J366" s="9">
        <v>0.16614418313582674</v>
      </c>
      <c r="K366" s="9">
        <v>0</v>
      </c>
      <c r="L366" s="9">
        <v>3.0913670734414159E-2</v>
      </c>
      <c r="M366" s="9">
        <v>1.0499481838694043</v>
      </c>
      <c r="N366" s="9">
        <v>5.374456646161704</v>
      </c>
      <c r="O366" s="9">
        <v>0</v>
      </c>
      <c r="P366" s="9" t="str">
        <f t="shared" si="5"/>
        <v/>
      </c>
      <c r="Q366" s="9">
        <f t="shared" si="5"/>
        <v>2.7363092291985756</v>
      </c>
      <c r="R366" s="9">
        <f t="shared" si="5"/>
        <v>0</v>
      </c>
    </row>
    <row r="367" spans="1:18" x14ac:dyDescent="0.3">
      <c r="A367" s="7" t="s">
        <v>1187</v>
      </c>
      <c r="B367" s="9">
        <v>4.2753036808998515E-2</v>
      </c>
      <c r="C367" s="9">
        <v>1.602327319072093E-2</v>
      </c>
      <c r="D367" s="9">
        <v>1.1720358634925168E-2</v>
      </c>
      <c r="E367" s="9">
        <v>5.0615626404699847E-2</v>
      </c>
      <c r="F367" s="9">
        <v>0.84466082602958237</v>
      </c>
      <c r="G367" s="9">
        <v>0.31656771493068214</v>
      </c>
      <c r="H367" s="9">
        <v>0.23155613132621214</v>
      </c>
      <c r="I367" s="9">
        <v>2.2798377059923727E-2</v>
      </c>
      <c r="J367" s="9">
        <v>2.5068866240987663E-2</v>
      </c>
      <c r="K367" s="9">
        <v>6.308239046522131E-3</v>
      </c>
      <c r="L367" s="9">
        <v>5.657965507633414E-2</v>
      </c>
      <c r="M367" s="9">
        <v>0.40294301952115857</v>
      </c>
      <c r="N367" s="9">
        <v>0.44307209379707485</v>
      </c>
      <c r="O367" s="9">
        <v>0.11149306297486974</v>
      </c>
      <c r="P367" s="9">
        <f t="shared" si="5"/>
        <v>0.47704712602244725</v>
      </c>
      <c r="Q367" s="9">
        <f t="shared" si="5"/>
        <v>1.399612382753854</v>
      </c>
      <c r="R367" s="9">
        <f t="shared" si="5"/>
        <v>0.48149475609350334</v>
      </c>
    </row>
    <row r="368" spans="1:18" x14ac:dyDescent="0.3">
      <c r="A368" s="7" t="s">
        <v>1192</v>
      </c>
      <c r="B368" s="9">
        <v>6.0443919147418734</v>
      </c>
      <c r="C368" s="9">
        <v>7.1903522003141651</v>
      </c>
      <c r="D368" s="9">
        <v>4.7450425029276113</v>
      </c>
      <c r="E368" s="9">
        <v>7.6269343138324688</v>
      </c>
      <c r="F368" s="9">
        <v>0.79250609301558528</v>
      </c>
      <c r="G368" s="9">
        <v>0.94275785059188155</v>
      </c>
      <c r="H368" s="9">
        <v>0.62214283061568265</v>
      </c>
      <c r="I368" s="9">
        <v>5.9792225874119609</v>
      </c>
      <c r="J368" s="9">
        <v>6.6015395766664717</v>
      </c>
      <c r="K368" s="9">
        <v>3.949488832964883</v>
      </c>
      <c r="L368" s="9">
        <v>7.6929455631803885</v>
      </c>
      <c r="M368" s="9">
        <v>0.77723448558240582</v>
      </c>
      <c r="N368" s="9">
        <v>0.85812898615355448</v>
      </c>
      <c r="O368" s="9">
        <v>0.51339097625592711</v>
      </c>
      <c r="P368" s="9">
        <f t="shared" si="5"/>
        <v>0.98072998104649378</v>
      </c>
      <c r="Q368" s="9">
        <f t="shared" si="5"/>
        <v>0.91023266007788173</v>
      </c>
      <c r="R368" s="9">
        <f t="shared" si="5"/>
        <v>0.825197930430006</v>
      </c>
    </row>
    <row r="369" spans="1:18" x14ac:dyDescent="0.3">
      <c r="A369" s="7" t="s">
        <v>1201</v>
      </c>
      <c r="B369" s="9">
        <v>37.433423974914199</v>
      </c>
      <c r="C369" s="9">
        <v>20.14968080139036</v>
      </c>
      <c r="D369" s="9">
        <v>47.518517155021293</v>
      </c>
      <c r="E369" s="9">
        <v>19.59641084979458</v>
      </c>
      <c r="F369" s="9">
        <v>1.9102183691615444</v>
      </c>
      <c r="G369" s="9">
        <v>1.0282332288211635</v>
      </c>
      <c r="H369" s="9">
        <v>2.4248581803702796</v>
      </c>
      <c r="I369" s="9">
        <v>39.492101626338055</v>
      </c>
      <c r="J369" s="9">
        <v>23.906977998305749</v>
      </c>
      <c r="K369" s="9">
        <v>45.904451916596891</v>
      </c>
      <c r="L369" s="9">
        <v>23.835930503154451</v>
      </c>
      <c r="M369" s="9">
        <v>1.6568307086275345</v>
      </c>
      <c r="N369" s="9">
        <v>1.0029806889704556</v>
      </c>
      <c r="O369" s="9">
        <v>1.9258510554275148</v>
      </c>
      <c r="P369" s="9">
        <f t="shared" si="5"/>
        <v>0.86735146901281768</v>
      </c>
      <c r="Q369" s="9">
        <f t="shared" si="5"/>
        <v>0.97544084440875423</v>
      </c>
      <c r="R369" s="9">
        <f t="shared" si="5"/>
        <v>0.7942118310331181</v>
      </c>
    </row>
    <row r="370" spans="1:18" x14ac:dyDescent="0.3">
      <c r="A370" s="17" t="s">
        <v>1210</v>
      </c>
      <c r="B370" s="19">
        <v>6573.471423946813</v>
      </c>
      <c r="C370" s="19">
        <v>7040.2954461437585</v>
      </c>
      <c r="D370" s="19">
        <v>7520.0918430631</v>
      </c>
      <c r="E370" s="19">
        <v>5752.9138999018314</v>
      </c>
      <c r="F370" s="19">
        <v>1.1426333747249366</v>
      </c>
      <c r="G370" s="19">
        <v>1.223779039394961</v>
      </c>
      <c r="H370" s="19">
        <v>1.307179626517867</v>
      </c>
      <c r="I370" s="19">
        <v>7714.2805223567721</v>
      </c>
      <c r="J370" s="19">
        <v>8108.1231798075423</v>
      </c>
      <c r="K370" s="19">
        <v>8953.8249789017827</v>
      </c>
      <c r="L370" s="19">
        <v>7068.6383695158502</v>
      </c>
      <c r="M370" s="19">
        <v>1.0913389706885144</v>
      </c>
      <c r="N370" s="19">
        <v>1.1470558763869665</v>
      </c>
      <c r="O370" s="25">
        <v>1.2666972775854486</v>
      </c>
      <c r="P370" s="20">
        <f t="shared" si="5"/>
        <v>0.95510860686283539</v>
      </c>
      <c r="Q370" s="20">
        <f t="shared" si="5"/>
        <v>0.93730635961380204</v>
      </c>
      <c r="R370" s="20">
        <f t="shared" si="5"/>
        <v>0.9690307681429694</v>
      </c>
    </row>
  </sheetData>
  <mergeCells count="8">
    <mergeCell ref="B2:H2"/>
    <mergeCell ref="I2:O2"/>
    <mergeCell ref="P2:R2"/>
    <mergeCell ref="B3:E3"/>
    <mergeCell ref="F3:H3"/>
    <mergeCell ref="I3:L3"/>
    <mergeCell ref="M3:O3"/>
    <mergeCell ref="P3:R3"/>
  </mergeCells>
  <pageMargins left="0.70866141732283472" right="0.70866141732283472" top="0.74803149606299213" bottom="0.74803149606299213" header="0.31496062992125984" footer="0.31496062992125984"/>
  <pageSetup paperSize="8" scale="99" fitToHeight="20" orientation="landscape" r:id="rId1"/>
  <headerFooter>
    <oddFooter>Page &amp;P of &amp;N</oddFooter>
  </headerFooter>
  <rowBreaks count="6" manualBreakCount="6">
    <brk id="50" max="16383" man="1"/>
    <brk id="95" max="16383" man="1"/>
    <brk id="197" max="16383" man="1"/>
    <brk id="247" max="16383" man="1"/>
    <brk id="298" max="16383" man="1"/>
    <brk id="3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80"/>
  <sheetViews>
    <sheetView topLeftCell="M1" zoomScaleNormal="100" workbookViewId="0">
      <selection activeCell="V11" sqref="V11"/>
    </sheetView>
  </sheetViews>
  <sheetFormatPr defaultRowHeight="14.4" x14ac:dyDescent="0.3"/>
  <cols>
    <col min="1" max="1" width="30.44140625" customWidth="1"/>
    <col min="2" max="2" width="29.33203125" customWidth="1"/>
    <col min="3" max="3" width="27" customWidth="1"/>
    <col min="4" max="4" width="31.109375" customWidth="1"/>
    <col min="18" max="18" width="11" customWidth="1"/>
    <col min="25" max="25" width="10.88671875" customWidth="1"/>
    <col min="26" max="26" width="11.5546875" customWidth="1"/>
    <col min="27" max="30" width="12" customWidth="1"/>
  </cols>
  <sheetData>
    <row r="1" spans="1:30" ht="30.75" customHeight="1" x14ac:dyDescent="0.3">
      <c r="A1" s="174" t="s">
        <v>1429</v>
      </c>
      <c r="B1" s="174"/>
      <c r="C1" s="174"/>
      <c r="D1" s="174"/>
      <c r="E1" s="174"/>
      <c r="F1" s="174"/>
      <c r="G1" s="174"/>
      <c r="H1" s="174"/>
      <c r="I1" s="174"/>
      <c r="J1" s="174"/>
      <c r="K1" s="174"/>
      <c r="L1" s="174"/>
      <c r="M1" s="174"/>
      <c r="N1" s="174"/>
      <c r="O1" s="174"/>
      <c r="P1" s="15"/>
      <c r="Q1" s="15"/>
      <c r="R1" s="15"/>
      <c r="S1" s="15"/>
      <c r="T1" s="15"/>
      <c r="U1" s="15"/>
      <c r="V1" s="15"/>
      <c r="W1" s="15"/>
      <c r="X1" s="15"/>
      <c r="Y1" s="15"/>
      <c r="Z1" s="15"/>
      <c r="AA1" s="15"/>
      <c r="AB1" s="15"/>
      <c r="AC1" s="15"/>
      <c r="AD1" s="15"/>
    </row>
    <row r="2" spans="1:30" x14ac:dyDescent="0.3">
      <c r="A2" s="14"/>
      <c r="B2" s="14"/>
      <c r="C2" s="14"/>
      <c r="D2" s="14"/>
      <c r="E2" s="175" t="s">
        <v>1215</v>
      </c>
      <c r="F2" s="175"/>
      <c r="G2" s="175"/>
      <c r="H2" s="175"/>
      <c r="I2" s="175"/>
      <c r="J2" s="175"/>
      <c r="K2" s="175"/>
      <c r="L2" s="175"/>
      <c r="M2" s="175"/>
      <c r="N2" s="175"/>
      <c r="O2" s="175" t="s">
        <v>1216</v>
      </c>
      <c r="P2" s="175"/>
      <c r="Q2" s="175"/>
      <c r="R2" s="175"/>
      <c r="S2" s="175"/>
      <c r="T2" s="175"/>
      <c r="U2" s="175"/>
      <c r="V2" s="175"/>
      <c r="W2" s="175"/>
      <c r="X2" s="175"/>
      <c r="Y2" s="175" t="s">
        <v>1382</v>
      </c>
      <c r="Z2" s="175"/>
      <c r="AA2" s="175"/>
      <c r="AB2" s="175"/>
      <c r="AC2" s="175"/>
      <c r="AD2" s="175"/>
    </row>
    <row r="3" spans="1:30" x14ac:dyDescent="0.3">
      <c r="A3" s="14"/>
      <c r="B3" s="14"/>
      <c r="C3" s="14"/>
      <c r="D3" s="14"/>
      <c r="E3" s="175" t="s">
        <v>1221</v>
      </c>
      <c r="F3" s="175"/>
      <c r="G3" s="175"/>
      <c r="H3" s="175"/>
      <c r="I3" s="175" t="s">
        <v>1222</v>
      </c>
      <c r="J3" s="175"/>
      <c r="K3" s="175"/>
      <c r="L3" s="175" t="s">
        <v>1223</v>
      </c>
      <c r="M3" s="175"/>
      <c r="N3" s="175"/>
      <c r="O3" s="175" t="s">
        <v>1221</v>
      </c>
      <c r="P3" s="175"/>
      <c r="Q3" s="175"/>
      <c r="R3" s="175"/>
      <c r="S3" s="175" t="s">
        <v>1224</v>
      </c>
      <c r="T3" s="175"/>
      <c r="U3" s="175"/>
      <c r="V3" s="175" t="s">
        <v>1223</v>
      </c>
      <c r="W3" s="175"/>
      <c r="X3" s="175"/>
      <c r="Y3" s="175" t="s">
        <v>1225</v>
      </c>
      <c r="Z3" s="175"/>
      <c r="AA3" s="175"/>
      <c r="AB3" s="175" t="s">
        <v>1226</v>
      </c>
      <c r="AC3" s="175"/>
      <c r="AD3" s="175"/>
    </row>
    <row r="4" spans="1:30" ht="28.8" x14ac:dyDescent="0.3">
      <c r="A4" s="16" t="s">
        <v>1227</v>
      </c>
      <c r="B4" s="16" t="s">
        <v>1228</v>
      </c>
      <c r="C4" s="16" t="s">
        <v>1229</v>
      </c>
      <c r="D4" s="16" t="s">
        <v>1230</v>
      </c>
      <c r="E4" s="16" t="s">
        <v>1231</v>
      </c>
      <c r="F4" s="16" t="s">
        <v>1232</v>
      </c>
      <c r="G4" s="16" t="s">
        <v>1203</v>
      </c>
      <c r="H4" s="16" t="s">
        <v>1204</v>
      </c>
      <c r="I4" s="26" t="s">
        <v>1233</v>
      </c>
      <c r="J4" s="26" t="s">
        <v>1234</v>
      </c>
      <c r="K4" s="26" t="s">
        <v>1235</v>
      </c>
      <c r="L4" s="16" t="s">
        <v>1233</v>
      </c>
      <c r="M4" s="16" t="s">
        <v>1234</v>
      </c>
      <c r="N4" s="16" t="s">
        <v>1235</v>
      </c>
      <c r="O4" s="16" t="s">
        <v>1231</v>
      </c>
      <c r="P4" s="16" t="s">
        <v>1202</v>
      </c>
      <c r="Q4" s="16" t="s">
        <v>1203</v>
      </c>
      <c r="R4" s="16" t="s">
        <v>1204</v>
      </c>
      <c r="S4" s="26" t="s">
        <v>1233</v>
      </c>
      <c r="T4" s="26" t="s">
        <v>1234</v>
      </c>
      <c r="U4" s="26" t="s">
        <v>1235</v>
      </c>
      <c r="V4" s="16" t="s">
        <v>1233</v>
      </c>
      <c r="W4" s="16" t="s">
        <v>1234</v>
      </c>
      <c r="X4" s="16" t="s">
        <v>1235</v>
      </c>
      <c r="Y4" s="26" t="s">
        <v>1236</v>
      </c>
      <c r="Z4" s="26" t="s">
        <v>1237</v>
      </c>
      <c r="AA4" s="26" t="s">
        <v>1238</v>
      </c>
      <c r="AB4" s="16" t="s">
        <v>1236</v>
      </c>
      <c r="AC4" s="16" t="s">
        <v>1237</v>
      </c>
      <c r="AD4" s="16" t="s">
        <v>1238</v>
      </c>
    </row>
    <row r="5" spans="1:30" x14ac:dyDescent="0.3">
      <c r="A5" s="27" t="s">
        <v>231</v>
      </c>
      <c r="B5" s="28" t="s">
        <v>232</v>
      </c>
      <c r="C5" s="28" t="s">
        <v>233</v>
      </c>
      <c r="D5" s="29"/>
      <c r="E5" s="30">
        <v>155.55240321572131</v>
      </c>
      <c r="F5" s="30">
        <v>248.64128993335186</v>
      </c>
      <c r="G5" s="30">
        <v>284.10306915448888</v>
      </c>
      <c r="H5" s="30">
        <v>166.17286468675746</v>
      </c>
      <c r="I5" s="31">
        <v>-10.620461471036144</v>
      </c>
      <c r="J5" s="31">
        <v>82.468425246594364</v>
      </c>
      <c r="K5" s="31">
        <v>117.93020446773141</v>
      </c>
      <c r="L5" s="32">
        <v>-6.3912128439598981E-2</v>
      </c>
      <c r="M5" s="32">
        <v>0.49628093853981914</v>
      </c>
      <c r="N5" s="32">
        <v>0.70968388665643212</v>
      </c>
      <c r="O5" s="33">
        <v>156.96997165025289</v>
      </c>
      <c r="P5" s="33">
        <v>251.55218108217332</v>
      </c>
      <c r="Q5" s="33">
        <v>309.09411181225056</v>
      </c>
      <c r="R5" s="33">
        <v>174.44591482279159</v>
      </c>
      <c r="S5" s="34">
        <v>-17.475943172538688</v>
      </c>
      <c r="T5" s="34">
        <v>77.106266259381741</v>
      </c>
      <c r="U5" s="34">
        <v>134.648196989459</v>
      </c>
      <c r="V5" s="35">
        <v>-0.10017972155032336</v>
      </c>
      <c r="W5" s="35">
        <v>0.44200671788564982</v>
      </c>
      <c r="X5" s="35">
        <v>0.77186213919792535</v>
      </c>
      <c r="Y5" s="36">
        <v>-6.8554817015025442</v>
      </c>
      <c r="Z5" s="36">
        <v>-5.3621589872126236</v>
      </c>
      <c r="AA5" s="36">
        <v>16.717992521727581</v>
      </c>
      <c r="AB5" s="37">
        <v>-3.6267593110724375E-2</v>
      </c>
      <c r="AC5" s="37">
        <v>-5.4274220654169314E-2</v>
      </c>
      <c r="AD5" s="37">
        <v>6.2178252541493229E-2</v>
      </c>
    </row>
    <row r="6" spans="1:30" x14ac:dyDescent="0.3">
      <c r="A6" s="13"/>
      <c r="B6" s="13"/>
      <c r="C6" t="s">
        <v>241</v>
      </c>
      <c r="E6" s="38">
        <v>40.368514288256833</v>
      </c>
      <c r="F6" s="38">
        <v>64.248921434792052</v>
      </c>
      <c r="G6" s="38">
        <v>79.877698582362882</v>
      </c>
      <c r="H6" s="38">
        <v>44.986386560527109</v>
      </c>
      <c r="I6" s="38">
        <v>-4.6178722722702705</v>
      </c>
      <c r="J6" s="38">
        <v>19.262534874264944</v>
      </c>
      <c r="K6" s="38">
        <v>34.891312021835788</v>
      </c>
      <c r="L6" s="39">
        <v>-0.10265043772869235</v>
      </c>
      <c r="M6" s="39">
        <v>0.42818586570290751</v>
      </c>
      <c r="N6" s="39">
        <v>0.77559712369632394</v>
      </c>
      <c r="O6" s="23">
        <v>46.944882965018941</v>
      </c>
      <c r="P6" s="23">
        <v>74.246653386862661</v>
      </c>
      <c r="Q6" s="23">
        <v>90.72718881524581</v>
      </c>
      <c r="R6" s="23">
        <v>54.459174371279175</v>
      </c>
      <c r="S6" s="23">
        <v>-7.5142914062602282</v>
      </c>
      <c r="T6" s="23">
        <v>19.787479015583489</v>
      </c>
      <c r="U6" s="23">
        <v>36.268014443966635</v>
      </c>
      <c r="V6" s="40">
        <v>-0.13798026674130293</v>
      </c>
      <c r="W6" s="40">
        <v>0.36334518919954584</v>
      </c>
      <c r="X6" s="40">
        <v>0.66596702690912912</v>
      </c>
      <c r="Y6" s="41">
        <v>-2.8964191339899577</v>
      </c>
      <c r="Z6" s="41">
        <v>0.52494414131854583</v>
      </c>
      <c r="AA6" s="41">
        <v>1.3767024221308475</v>
      </c>
      <c r="AB6" s="42">
        <v>-3.5329829012610572E-2</v>
      </c>
      <c r="AC6" s="42">
        <v>-6.4840676503361672E-2</v>
      </c>
      <c r="AD6" s="42">
        <v>-0.10963009678719482</v>
      </c>
    </row>
    <row r="7" spans="1:30" x14ac:dyDescent="0.3">
      <c r="A7" s="13"/>
      <c r="B7" s="13"/>
      <c r="C7" t="s">
        <v>245</v>
      </c>
      <c r="E7" s="38">
        <v>35.895397628792431</v>
      </c>
      <c r="F7" s="38">
        <v>32.5821606225607</v>
      </c>
      <c r="G7" s="38">
        <v>24.801563231141643</v>
      </c>
      <c r="H7" s="38">
        <v>24.709607363123837</v>
      </c>
      <c r="I7" s="38">
        <v>11.185790265668595</v>
      </c>
      <c r="J7" s="38">
        <v>7.872553259436863</v>
      </c>
      <c r="K7" s="38">
        <v>9.1955868017805642E-2</v>
      </c>
      <c r="L7" s="39">
        <v>0.45268992344904935</v>
      </c>
      <c r="M7" s="39">
        <v>0.3186029281544035</v>
      </c>
      <c r="N7" s="39">
        <v>3.7214621287361646E-3</v>
      </c>
      <c r="O7" s="23">
        <v>68.001866530585062</v>
      </c>
      <c r="P7" s="23">
        <v>55.012465966375586</v>
      </c>
      <c r="Q7" s="23">
        <v>49.339177809986296</v>
      </c>
      <c r="R7" s="23">
        <v>46.640670714160848</v>
      </c>
      <c r="S7" s="23">
        <v>21.361195816424221</v>
      </c>
      <c r="T7" s="23">
        <v>8.3717952522147385</v>
      </c>
      <c r="U7" s="23">
        <v>2.6985070958254447</v>
      </c>
      <c r="V7" s="40">
        <v>0.45799503929386298</v>
      </c>
      <c r="W7" s="40">
        <v>0.1794956016718029</v>
      </c>
      <c r="X7" s="40">
        <v>5.7857381862352487E-2</v>
      </c>
      <c r="Y7" s="41">
        <v>10.175405550755626</v>
      </c>
      <c r="Z7" s="41">
        <v>0.49924199277787551</v>
      </c>
      <c r="AA7" s="41">
        <v>2.606551227807639</v>
      </c>
      <c r="AB7" s="42">
        <v>5.3051158448136349E-3</v>
      </c>
      <c r="AC7" s="42">
        <v>-0.1391073264826006</v>
      </c>
      <c r="AD7" s="42">
        <v>5.4135919733616325E-2</v>
      </c>
    </row>
    <row r="8" spans="1:30" x14ac:dyDescent="0.3">
      <c r="A8" s="13"/>
      <c r="B8" s="13" t="s">
        <v>249</v>
      </c>
      <c r="E8" s="38">
        <v>29.549931371937539</v>
      </c>
      <c r="F8" s="38">
        <v>35.121950991132017</v>
      </c>
      <c r="G8" s="38">
        <v>26.528090140509683</v>
      </c>
      <c r="H8" s="38">
        <v>36.777209457410912</v>
      </c>
      <c r="I8" s="38">
        <v>-7.2272780854733716</v>
      </c>
      <c r="J8" s="38">
        <v>-1.6552584662788943</v>
      </c>
      <c r="K8" s="38">
        <v>-10.249119316901227</v>
      </c>
      <c r="L8" s="39">
        <v>-0.19651512967134638</v>
      </c>
      <c r="M8" s="39">
        <v>-4.5007723280248657E-2</v>
      </c>
      <c r="N8" s="39">
        <v>-0.27868126668963311</v>
      </c>
      <c r="O8" s="23">
        <v>38.28613556440861</v>
      </c>
      <c r="P8" s="23">
        <v>41.916356657711049</v>
      </c>
      <c r="Q8" s="23">
        <v>38.871956863372304</v>
      </c>
      <c r="R8" s="23">
        <v>41.082004384225307</v>
      </c>
      <c r="S8" s="23">
        <v>-2.7958688198167017</v>
      </c>
      <c r="T8" s="23">
        <v>0.8343522734857447</v>
      </c>
      <c r="U8" s="23">
        <v>-2.2100475208530024</v>
      </c>
      <c r="V8" s="40">
        <v>-6.8055803550088251E-2</v>
      </c>
      <c r="W8" s="40">
        <v>2.0309434410316157E-2</v>
      </c>
      <c r="X8" s="40">
        <v>-5.3796000316421212E-2</v>
      </c>
      <c r="Y8" s="41">
        <v>4.4314092656566704</v>
      </c>
      <c r="Z8" s="41">
        <v>2.4896107397646388</v>
      </c>
      <c r="AA8" s="41">
        <v>8.0390717960482245</v>
      </c>
      <c r="AB8" s="42">
        <v>0.12845932612125813</v>
      </c>
      <c r="AC8" s="42">
        <v>6.5317157690564814E-2</v>
      </c>
      <c r="AD8" s="42">
        <v>0.22488526637321191</v>
      </c>
    </row>
    <row r="9" spans="1:30" x14ac:dyDescent="0.3">
      <c r="A9" s="13"/>
      <c r="B9" s="13" t="s">
        <v>255</v>
      </c>
      <c r="E9" s="38">
        <v>8.6145319105728433</v>
      </c>
      <c r="F9" s="38">
        <v>43.40794555735603</v>
      </c>
      <c r="G9" s="38">
        <v>22.933114628914211</v>
      </c>
      <c r="H9" s="38">
        <v>25.438365772395976</v>
      </c>
      <c r="I9" s="38">
        <v>-16.823833861823129</v>
      </c>
      <c r="J9" s="38">
        <v>17.969579784960054</v>
      </c>
      <c r="K9" s="38">
        <v>-2.5052511434817593</v>
      </c>
      <c r="L9" s="39">
        <v>-0.66135670869546326</v>
      </c>
      <c r="M9" s="39">
        <v>0.70639678451590815</v>
      </c>
      <c r="N9" s="39">
        <v>-9.848317953664662E-2</v>
      </c>
      <c r="O9" s="23">
        <v>5.994725440967307</v>
      </c>
      <c r="P9" s="23">
        <v>30.343590465918059</v>
      </c>
      <c r="Q9" s="23">
        <v>16.708094310581146</v>
      </c>
      <c r="R9" s="23">
        <v>18.989674303871102</v>
      </c>
      <c r="S9" s="23">
        <v>-12.994948862903797</v>
      </c>
      <c r="T9" s="23">
        <v>11.353916162046957</v>
      </c>
      <c r="U9" s="23">
        <v>-2.2815799932899576</v>
      </c>
      <c r="V9" s="40">
        <v>-0.68431657410020652</v>
      </c>
      <c r="W9" s="40">
        <v>0.5978994679088534</v>
      </c>
      <c r="X9" s="40">
        <v>-0.12014845314249811</v>
      </c>
      <c r="Y9" s="41">
        <v>3.8288849989193317</v>
      </c>
      <c r="Z9" s="41">
        <v>-6.6156636229130967</v>
      </c>
      <c r="AA9" s="41">
        <v>0.22367115019180162</v>
      </c>
      <c r="AB9" s="42">
        <v>-2.2959865404743263E-2</v>
      </c>
      <c r="AC9" s="42">
        <v>-0.10849731660705475</v>
      </c>
      <c r="AD9" s="42">
        <v>-2.1665273605851493E-2</v>
      </c>
    </row>
    <row r="10" spans="1:30" x14ac:dyDescent="0.3">
      <c r="A10" s="13"/>
      <c r="B10" s="13" t="s">
        <v>265</v>
      </c>
      <c r="E10" s="38">
        <v>5.9171131740273705E-2</v>
      </c>
      <c r="F10" s="38">
        <v>9.196891876316815E-2</v>
      </c>
      <c r="G10" s="38">
        <v>5.1420781482522911E-3</v>
      </c>
      <c r="H10" s="38">
        <v>0.13528711057427281</v>
      </c>
      <c r="I10" s="38">
        <v>-7.6115978833999107E-2</v>
      </c>
      <c r="J10" s="38">
        <v>-4.3318191811104662E-2</v>
      </c>
      <c r="K10" s="38">
        <v>-0.13014503242602052</v>
      </c>
      <c r="L10" s="39">
        <v>-0.56262550446157489</v>
      </c>
      <c r="M10" s="39">
        <v>-0.32019452279840743</v>
      </c>
      <c r="N10" s="39">
        <v>-0.96199136690535436</v>
      </c>
      <c r="O10" s="23">
        <v>4.0641667026082913E-2</v>
      </c>
      <c r="P10" s="23">
        <v>0.11886957711145832</v>
      </c>
      <c r="Q10" s="23">
        <v>5.805405387742283E-2</v>
      </c>
      <c r="R10" s="23">
        <v>0.2111390721902682</v>
      </c>
      <c r="S10" s="23">
        <v>-0.1704974051641853</v>
      </c>
      <c r="T10" s="23">
        <v>-9.2269495078809882E-2</v>
      </c>
      <c r="U10" s="23">
        <v>-0.15308501831284538</v>
      </c>
      <c r="V10" s="40">
        <v>-0.80751233485833152</v>
      </c>
      <c r="W10" s="40">
        <v>-0.43700814880753636</v>
      </c>
      <c r="X10" s="40">
        <v>-0.72504353043141467</v>
      </c>
      <c r="Y10" s="41">
        <v>-9.4381426330186188E-2</v>
      </c>
      <c r="Z10" s="41">
        <v>-4.8951303267705221E-2</v>
      </c>
      <c r="AA10" s="41">
        <v>-2.293998588682486E-2</v>
      </c>
      <c r="AB10" s="42">
        <v>-0.24488683039675663</v>
      </c>
      <c r="AC10" s="42">
        <v>-0.11681362600912892</v>
      </c>
      <c r="AD10" s="42">
        <v>0.23694783647393969</v>
      </c>
    </row>
    <row r="11" spans="1:30" x14ac:dyDescent="0.3">
      <c r="A11" s="13"/>
      <c r="B11" s="13" t="s">
        <v>267</v>
      </c>
      <c r="E11" s="38">
        <v>181.64061783732535</v>
      </c>
      <c r="F11" s="38">
        <v>196.54879235714691</v>
      </c>
      <c r="G11" s="38">
        <v>175.18155672458414</v>
      </c>
      <c r="H11" s="38">
        <v>192.30285594241579</v>
      </c>
      <c r="I11" s="38">
        <v>-10.662238105090541</v>
      </c>
      <c r="J11" s="38">
        <v>4.245936414731073</v>
      </c>
      <c r="K11" s="38">
        <v>-17.121299217831659</v>
      </c>
      <c r="L11" s="39">
        <v>-5.5445032539107479E-2</v>
      </c>
      <c r="M11" s="39">
        <v>2.2079424634247238E-2</v>
      </c>
      <c r="N11" s="39">
        <v>-8.9032995032369944E-2</v>
      </c>
      <c r="O11" s="23">
        <v>162.79429420893922</v>
      </c>
      <c r="P11" s="23">
        <v>203.03971662947279</v>
      </c>
      <c r="Q11" s="23">
        <v>195.02125288499411</v>
      </c>
      <c r="R11" s="23">
        <v>181.96002465534053</v>
      </c>
      <c r="S11" s="23">
        <v>-19.165730446401312</v>
      </c>
      <c r="T11" s="23">
        <v>21.079691974132277</v>
      </c>
      <c r="U11" s="23">
        <v>13.061228229653594</v>
      </c>
      <c r="V11" s="40">
        <v>-0.10532934628198731</v>
      </c>
      <c r="W11" s="40">
        <v>0.11584792876380602</v>
      </c>
      <c r="X11" s="40">
        <v>7.1780756539209706E-2</v>
      </c>
      <c r="Y11" s="41">
        <v>-8.5034923413107713</v>
      </c>
      <c r="Z11" s="41">
        <v>16.833755559401204</v>
      </c>
      <c r="AA11" s="41">
        <v>30.182527447485253</v>
      </c>
      <c r="AB11" s="42">
        <v>-4.9884313742879834E-2</v>
      </c>
      <c r="AC11" s="42">
        <v>9.3768504129558783E-2</v>
      </c>
      <c r="AD11" s="42">
        <v>0.16081375157157965</v>
      </c>
    </row>
    <row r="12" spans="1:30" x14ac:dyDescent="0.3">
      <c r="A12" s="13"/>
      <c r="B12" s="13" t="s">
        <v>281</v>
      </c>
      <c r="E12" s="38">
        <v>121.90744136557775</v>
      </c>
      <c r="F12" s="38">
        <v>157.46774310786944</v>
      </c>
      <c r="G12" s="38">
        <v>149.10466460295251</v>
      </c>
      <c r="H12" s="38">
        <v>111.9631230309576</v>
      </c>
      <c r="I12" s="38">
        <v>9.944318334620144</v>
      </c>
      <c r="J12" s="38">
        <v>45.504620076911827</v>
      </c>
      <c r="K12" s="38">
        <v>37.1415415719949</v>
      </c>
      <c r="L12" s="39">
        <v>8.8817800588418358E-2</v>
      </c>
      <c r="M12" s="39">
        <v>0.40642506965735387</v>
      </c>
      <c r="N12" s="39">
        <v>0.3317301319089262</v>
      </c>
      <c r="O12" s="23">
        <v>156.31740610949004</v>
      </c>
      <c r="P12" s="23">
        <v>186.22351395019319</v>
      </c>
      <c r="Q12" s="23">
        <v>201.14142898144695</v>
      </c>
      <c r="R12" s="23">
        <v>131.9951803174593</v>
      </c>
      <c r="S12" s="23">
        <v>24.322225792030736</v>
      </c>
      <c r="T12" s="23">
        <v>54.228333632733879</v>
      </c>
      <c r="U12" s="23">
        <v>69.146248663987649</v>
      </c>
      <c r="V12" s="40">
        <v>0.18426601436153786</v>
      </c>
      <c r="W12" s="40">
        <v>0.41083571007903669</v>
      </c>
      <c r="X12" s="40">
        <v>0.52385434451231638</v>
      </c>
      <c r="Y12" s="41">
        <v>14.377907457410592</v>
      </c>
      <c r="Z12" s="41">
        <v>8.7237135558220515</v>
      </c>
      <c r="AA12" s="41">
        <v>32.004707091992749</v>
      </c>
      <c r="AB12" s="42">
        <v>9.5448213773119503E-2</v>
      </c>
      <c r="AC12" s="42">
        <v>4.410640421682821E-3</v>
      </c>
      <c r="AD12" s="42">
        <v>0.19212421260339019</v>
      </c>
    </row>
    <row r="13" spans="1:30" x14ac:dyDescent="0.3">
      <c r="A13" s="13"/>
      <c r="B13" s="13" t="s">
        <v>291</v>
      </c>
      <c r="E13" s="38">
        <v>2.5896943373624568</v>
      </c>
      <c r="F13" s="38">
        <v>4.8388596092732392</v>
      </c>
      <c r="G13" s="38">
        <v>2.9046579080149493</v>
      </c>
      <c r="H13" s="38">
        <v>5.8088815990056837</v>
      </c>
      <c r="I13" s="38">
        <v>-3.2191872616432264</v>
      </c>
      <c r="J13" s="38">
        <v>-0.97002198973244314</v>
      </c>
      <c r="K13" s="38">
        <v>-2.9042236909907331</v>
      </c>
      <c r="L13" s="39">
        <v>-0.55418365941462122</v>
      </c>
      <c r="M13" s="39">
        <v>-0.16698945798765866</v>
      </c>
      <c r="N13" s="39">
        <v>-0.49996262473104186</v>
      </c>
      <c r="O13" s="23">
        <v>1.9270986249251996</v>
      </c>
      <c r="P13" s="23">
        <v>5.5883769641498198</v>
      </c>
      <c r="Q13" s="23">
        <v>3.1241917935570509</v>
      </c>
      <c r="R13" s="23">
        <v>6.0947442425458815</v>
      </c>
      <c r="S13" s="23">
        <v>-4.167645617620682</v>
      </c>
      <c r="T13" s="23">
        <v>-0.50636727839606233</v>
      </c>
      <c r="U13" s="23">
        <v>-2.9705524489888306</v>
      </c>
      <c r="V13" s="40">
        <v>-0.68380976325920173</v>
      </c>
      <c r="W13" s="40">
        <v>-8.3082613190105556E-2</v>
      </c>
      <c r="X13" s="40">
        <v>-0.48739575128553364</v>
      </c>
      <c r="Y13" s="41">
        <v>-0.94845835597745554</v>
      </c>
      <c r="Z13" s="41">
        <v>0.46365471133638081</v>
      </c>
      <c r="AA13" s="41">
        <v>-6.6328757998097565E-2</v>
      </c>
      <c r="AB13" s="42">
        <v>-0.12962610384458051</v>
      </c>
      <c r="AC13" s="42">
        <v>8.3906844797553101E-2</v>
      </c>
      <c r="AD13" s="42">
        <v>1.256687344550822E-2</v>
      </c>
    </row>
    <row r="14" spans="1:30" x14ac:dyDescent="0.3">
      <c r="A14" s="13"/>
      <c r="B14" s="13" t="s">
        <v>295</v>
      </c>
      <c r="E14" s="38">
        <v>96.627815937344693</v>
      </c>
      <c r="F14" s="38">
        <v>214.71920757447225</v>
      </c>
      <c r="G14" s="38">
        <v>145.34731393861412</v>
      </c>
      <c r="H14" s="38">
        <v>158.76329452434848</v>
      </c>
      <c r="I14" s="38">
        <v>-62.135478587003782</v>
      </c>
      <c r="J14" s="38">
        <v>55.955913050123776</v>
      </c>
      <c r="K14" s="38">
        <v>-13.415980585734346</v>
      </c>
      <c r="L14" s="39">
        <v>-0.39137181407806115</v>
      </c>
      <c r="M14" s="39">
        <v>0.352448676614872</v>
      </c>
      <c r="N14" s="39">
        <v>-8.45030372160539E-2</v>
      </c>
      <c r="O14" s="23">
        <v>79.381947572278577</v>
      </c>
      <c r="P14" s="23">
        <v>179.65684287728448</v>
      </c>
      <c r="Q14" s="23">
        <v>133.23928671302028</v>
      </c>
      <c r="R14" s="23">
        <v>126.6775347558991</v>
      </c>
      <c r="S14" s="23">
        <v>-47.295587183620533</v>
      </c>
      <c r="T14" s="23">
        <v>52.979308121385372</v>
      </c>
      <c r="U14" s="23">
        <v>6.561751957121178</v>
      </c>
      <c r="V14" s="40">
        <v>-0.37335418055582331</v>
      </c>
      <c r="W14" s="40">
        <v>0.41822181196905744</v>
      </c>
      <c r="X14" s="40">
        <v>5.1798860545915475E-2</v>
      </c>
      <c r="Y14" s="41">
        <v>14.839891403383248</v>
      </c>
      <c r="Z14" s="41">
        <v>-2.9766049287384035</v>
      </c>
      <c r="AA14" s="41">
        <v>19.977732542855524</v>
      </c>
      <c r="AB14" s="42">
        <v>1.8017633522237841E-2</v>
      </c>
      <c r="AC14" s="42">
        <v>6.5773135354185441E-2</v>
      </c>
      <c r="AD14" s="42">
        <v>0.13630189776196938</v>
      </c>
    </row>
    <row r="15" spans="1:30" x14ac:dyDescent="0.3">
      <c r="A15" s="13"/>
      <c r="B15" s="13" t="s">
        <v>312</v>
      </c>
      <c r="C15" t="s">
        <v>313</v>
      </c>
      <c r="E15" s="38">
        <v>14.422896985728356</v>
      </c>
      <c r="F15" s="38">
        <v>16.463008486612644</v>
      </c>
      <c r="G15" s="38">
        <v>11.900520501632322</v>
      </c>
      <c r="H15" s="38">
        <v>17.427400555687541</v>
      </c>
      <c r="I15" s="38">
        <v>-3.0045035699591853</v>
      </c>
      <c r="J15" s="38">
        <v>-0.96439206907489705</v>
      </c>
      <c r="K15" s="38">
        <v>-5.5268800540552192</v>
      </c>
      <c r="L15" s="39">
        <v>-0.17240113121624709</v>
      </c>
      <c r="M15" s="39">
        <v>-5.533768883048721E-2</v>
      </c>
      <c r="N15" s="39">
        <v>-0.31713737435451828</v>
      </c>
      <c r="O15" s="23">
        <v>9.5338855834800889</v>
      </c>
      <c r="P15" s="23">
        <v>10.759970743899869</v>
      </c>
      <c r="Q15" s="23">
        <v>8.2488282180390833</v>
      </c>
      <c r="R15" s="23">
        <v>9.9679900785261815</v>
      </c>
      <c r="S15" s="23">
        <v>-0.43410449504609261</v>
      </c>
      <c r="T15" s="23">
        <v>0.79198066537368739</v>
      </c>
      <c r="U15" s="23">
        <v>-1.7191618604870982</v>
      </c>
      <c r="V15" s="40">
        <v>-4.3549852239648017E-2</v>
      </c>
      <c r="W15" s="40">
        <v>7.9452393023527745E-2</v>
      </c>
      <c r="X15" s="40">
        <v>-0.17246825558049564</v>
      </c>
      <c r="Y15" s="41">
        <v>2.5703990749130927</v>
      </c>
      <c r="Z15" s="41">
        <v>1.7563727344485844</v>
      </c>
      <c r="AA15" s="41">
        <v>3.807718193568121</v>
      </c>
      <c r="AB15" s="42">
        <v>0.12885127897659907</v>
      </c>
      <c r="AC15" s="42">
        <v>0.13479008185401495</v>
      </c>
      <c r="AD15" s="42">
        <v>0.14466911877402264</v>
      </c>
    </row>
    <row r="16" spans="1:30" x14ac:dyDescent="0.3">
      <c r="A16" s="13"/>
      <c r="B16" s="13"/>
      <c r="C16" t="s">
        <v>316</v>
      </c>
      <c r="D16" t="s">
        <v>317</v>
      </c>
      <c r="E16" s="38">
        <v>18.003087557688083</v>
      </c>
      <c r="F16" s="38">
        <v>16.353721628889858</v>
      </c>
      <c r="G16" s="38">
        <v>10.900172618646025</v>
      </c>
      <c r="H16" s="38">
        <v>26.213367824923246</v>
      </c>
      <c r="I16" s="38">
        <v>-8.2102802672351629</v>
      </c>
      <c r="J16" s="38">
        <v>-9.8596461960333883</v>
      </c>
      <c r="K16" s="38">
        <v>-15.313195206277221</v>
      </c>
      <c r="L16" s="39">
        <v>-0.31320966928289778</v>
      </c>
      <c r="M16" s="39">
        <v>-0.37613046373457576</v>
      </c>
      <c r="N16" s="39">
        <v>-0.58417504032876244</v>
      </c>
      <c r="O16" s="23">
        <v>141.6658837779587</v>
      </c>
      <c r="P16" s="23">
        <v>142.5030520234281</v>
      </c>
      <c r="Q16" s="23">
        <v>151.0537145419014</v>
      </c>
      <c r="R16" s="23">
        <v>121.48409639499678</v>
      </c>
      <c r="S16" s="23">
        <v>20.181787382961915</v>
      </c>
      <c r="T16" s="23">
        <v>21.018955628431314</v>
      </c>
      <c r="U16" s="23">
        <v>29.569618146904617</v>
      </c>
      <c r="V16" s="40">
        <v>0.16612699095478545</v>
      </c>
      <c r="W16" s="40">
        <v>0.17301816659268465</v>
      </c>
      <c r="X16" s="40">
        <v>0.24340320275965288</v>
      </c>
      <c r="Y16" s="41">
        <v>28.392067650197077</v>
      </c>
      <c r="Z16" s="41">
        <v>30.878601824464702</v>
      </c>
      <c r="AA16" s="41">
        <v>44.882813353181838</v>
      </c>
      <c r="AB16" s="42">
        <v>0.47933666023768323</v>
      </c>
      <c r="AC16" s="42">
        <v>0.54914863032726036</v>
      </c>
      <c r="AD16" s="42">
        <v>0.82757824308841532</v>
      </c>
    </row>
    <row r="17" spans="1:30" x14ac:dyDescent="0.3">
      <c r="A17" s="13"/>
      <c r="B17" s="13"/>
      <c r="D17" t="s">
        <v>318</v>
      </c>
      <c r="E17" s="38">
        <v>1.959441764763762E-2</v>
      </c>
      <c r="F17" s="38">
        <v>3.7154766993536302E-3</v>
      </c>
      <c r="G17" s="38">
        <v>0</v>
      </c>
      <c r="H17" s="38">
        <v>8.9810975835654012E-3</v>
      </c>
      <c r="I17" s="38">
        <v>1.0613320064072219E-2</v>
      </c>
      <c r="J17" s="38">
        <v>-5.265620884211771E-3</v>
      </c>
      <c r="K17" s="38">
        <v>-8.9810975835654012E-3</v>
      </c>
      <c r="L17" s="39">
        <v>1.1817397556723621</v>
      </c>
      <c r="M17" s="39">
        <v>-0.58630037534024604</v>
      </c>
      <c r="N17" s="39">
        <v>-1</v>
      </c>
      <c r="O17" s="23">
        <v>2.178006716808917</v>
      </c>
      <c r="P17" s="23">
        <v>2.0628248520311367</v>
      </c>
      <c r="Q17" s="23">
        <v>3.9832156505568936</v>
      </c>
      <c r="R17" s="23">
        <v>2.466587263158877</v>
      </c>
      <c r="S17" s="23">
        <v>-0.28858054634996</v>
      </c>
      <c r="T17" s="23">
        <v>-0.40376241112774025</v>
      </c>
      <c r="U17" s="23">
        <v>1.5166283873980166</v>
      </c>
      <c r="V17" s="40">
        <v>-0.11699587955399737</v>
      </c>
      <c r="W17" s="40">
        <v>-0.16369273333985154</v>
      </c>
      <c r="X17" s="40">
        <v>0.61486913925588049</v>
      </c>
      <c r="Y17" s="41">
        <v>-0.29919386641403223</v>
      </c>
      <c r="Z17" s="41">
        <v>-0.39849679024352846</v>
      </c>
      <c r="AA17" s="41">
        <v>1.525609484981582</v>
      </c>
      <c r="AB17" s="42">
        <v>-1.2987356352263595</v>
      </c>
      <c r="AC17" s="42">
        <v>0.42260764200039447</v>
      </c>
      <c r="AD17" s="42">
        <v>1.6148691392558805</v>
      </c>
    </row>
    <row r="18" spans="1:30" x14ac:dyDescent="0.3">
      <c r="A18" s="13"/>
      <c r="B18" s="13"/>
      <c r="D18" t="s">
        <v>319</v>
      </c>
      <c r="E18" s="38">
        <v>231.04831612065959</v>
      </c>
      <c r="F18" s="38">
        <v>218.1820536373649</v>
      </c>
      <c r="G18" s="38">
        <v>294.51185872571386</v>
      </c>
      <c r="H18" s="38">
        <v>180.19664410905318</v>
      </c>
      <c r="I18" s="38">
        <v>50.851672011606411</v>
      </c>
      <c r="J18" s="38">
        <v>37.98540952831172</v>
      </c>
      <c r="K18" s="38">
        <v>114.31521461666068</v>
      </c>
      <c r="L18" s="39">
        <v>0.28220099360358508</v>
      </c>
      <c r="M18" s="39">
        <v>0.21079976109501428</v>
      </c>
      <c r="N18" s="39">
        <v>0.63439147372510596</v>
      </c>
      <c r="O18" s="23">
        <v>167.84687465022216</v>
      </c>
      <c r="P18" s="23">
        <v>176.69927568899439</v>
      </c>
      <c r="Q18" s="23">
        <v>247.64759874714457</v>
      </c>
      <c r="R18" s="23">
        <v>128.95858106270501</v>
      </c>
      <c r="S18" s="23">
        <v>38.888293587517154</v>
      </c>
      <c r="T18" s="23">
        <v>47.740694626289383</v>
      </c>
      <c r="U18" s="23">
        <v>118.68901768443956</v>
      </c>
      <c r="V18" s="40">
        <v>0.30155646306784389</v>
      </c>
      <c r="W18" s="40">
        <v>0.37020176736494859</v>
      </c>
      <c r="X18" s="40">
        <v>0.9203654127268045</v>
      </c>
      <c r="Y18" s="41">
        <v>-11.963378424089257</v>
      </c>
      <c r="Z18" s="41">
        <v>9.7552850979776622</v>
      </c>
      <c r="AA18" s="41">
        <v>4.3738030677788799</v>
      </c>
      <c r="AB18" s="42">
        <v>1.9355469464258812E-2</v>
      </c>
      <c r="AC18" s="42">
        <v>0.15940200626993431</v>
      </c>
      <c r="AD18" s="42">
        <v>0.28597393900169854</v>
      </c>
    </row>
    <row r="19" spans="1:30" x14ac:dyDescent="0.3">
      <c r="A19" s="13"/>
      <c r="B19" s="13"/>
      <c r="C19" t="s">
        <v>320</v>
      </c>
      <c r="E19" s="38">
        <v>0.97954179115475559</v>
      </c>
      <c r="F19" s="38">
        <v>0.56827948179645671</v>
      </c>
      <c r="G19" s="38">
        <v>0.42099801533851311</v>
      </c>
      <c r="H19" s="38">
        <v>1.3305641321964017</v>
      </c>
      <c r="I19" s="38">
        <v>-0.35102234104164615</v>
      </c>
      <c r="J19" s="38">
        <v>-0.76228465039994497</v>
      </c>
      <c r="K19" s="38">
        <v>-0.90956611685788857</v>
      </c>
      <c r="L19" s="39">
        <v>-0.26381467269991948</v>
      </c>
      <c r="M19" s="39">
        <v>-0.57290335125870184</v>
      </c>
      <c r="N19" s="39">
        <v>-0.68359434532211594</v>
      </c>
      <c r="O19" s="23">
        <v>1.0634909504811945</v>
      </c>
      <c r="P19" s="23">
        <v>0.7384601938081985</v>
      </c>
      <c r="Q19" s="23">
        <v>0.43046002859042043</v>
      </c>
      <c r="R19" s="23">
        <v>1.4295743379029897</v>
      </c>
      <c r="S19" s="23">
        <v>-0.36608338742179536</v>
      </c>
      <c r="T19" s="23">
        <v>-0.69111414409479111</v>
      </c>
      <c r="U19" s="23">
        <v>-0.99911430931256928</v>
      </c>
      <c r="V19" s="40">
        <v>-0.25607859466671373</v>
      </c>
      <c r="W19" s="40">
        <v>-0.48344050796866628</v>
      </c>
      <c r="X19" s="40">
        <v>-0.69888937064871171</v>
      </c>
      <c r="Y19" s="41">
        <v>-1.5061046380149212E-2</v>
      </c>
      <c r="Z19" s="41">
        <v>7.1170506305153869E-2</v>
      </c>
      <c r="AA19" s="41">
        <v>-8.9548192454680708E-2</v>
      </c>
      <c r="AB19" s="42">
        <v>7.736078033205751E-3</v>
      </c>
      <c r="AC19" s="42">
        <v>8.9462843290035565E-2</v>
      </c>
      <c r="AD19" s="42">
        <v>-1.5295025326595768E-2</v>
      </c>
    </row>
    <row r="20" spans="1:30" x14ac:dyDescent="0.3">
      <c r="A20" s="13"/>
      <c r="B20" s="13"/>
      <c r="C20" t="s">
        <v>323</v>
      </c>
      <c r="E20" s="38">
        <v>0.1957662597019465</v>
      </c>
      <c r="F20" s="38">
        <v>0.13379839347823491</v>
      </c>
      <c r="G20" s="38">
        <v>8.5958484719412712E-2</v>
      </c>
      <c r="H20" s="38">
        <v>0.43594498647180024</v>
      </c>
      <c r="I20" s="38">
        <v>-0.24017872676985375</v>
      </c>
      <c r="J20" s="38">
        <v>-0.30214659299356539</v>
      </c>
      <c r="K20" s="38">
        <v>-0.34998650175238755</v>
      </c>
      <c r="L20" s="39">
        <v>-0.55093815555415282</v>
      </c>
      <c r="M20" s="39">
        <v>-0.69308422477548137</v>
      </c>
      <c r="N20" s="39">
        <v>-0.80282263270167675</v>
      </c>
      <c r="O20" s="23">
        <v>0.14615538489164895</v>
      </c>
      <c r="P20" s="23">
        <v>0.18470591155272315</v>
      </c>
      <c r="Q20" s="23">
        <v>8.0476652845575869E-2</v>
      </c>
      <c r="R20" s="23">
        <v>0.45935878247030948</v>
      </c>
      <c r="S20" s="23">
        <v>-0.31320339757866056</v>
      </c>
      <c r="T20" s="23">
        <v>-0.27465287091758639</v>
      </c>
      <c r="U20" s="23">
        <v>-0.37888212962473361</v>
      </c>
      <c r="V20" s="40">
        <v>-0.68182738532685916</v>
      </c>
      <c r="W20" s="40">
        <v>-0.59790490875253588</v>
      </c>
      <c r="X20" s="40">
        <v>-0.82480654356319516</v>
      </c>
      <c r="Y20" s="41">
        <v>-7.3024670808806813E-2</v>
      </c>
      <c r="Z20" s="41">
        <v>2.7493722075978999E-2</v>
      </c>
      <c r="AA20" s="41">
        <v>-2.8895627872346064E-2</v>
      </c>
      <c r="AB20" s="42">
        <v>-0.13088922977270634</v>
      </c>
      <c r="AC20" s="42">
        <v>9.5179316022945493E-2</v>
      </c>
      <c r="AD20" s="42">
        <v>-2.1983910861518408E-2</v>
      </c>
    </row>
    <row r="21" spans="1:30" x14ac:dyDescent="0.3">
      <c r="A21" s="13"/>
      <c r="B21" s="13"/>
      <c r="C21" t="s">
        <v>326</v>
      </c>
      <c r="E21" s="38">
        <v>1.9407253855791144</v>
      </c>
      <c r="F21" s="38">
        <v>1.9219512714834757</v>
      </c>
      <c r="G21" s="38">
        <v>1.1566215112324139</v>
      </c>
      <c r="H21" s="38">
        <v>3.6639590185242605</v>
      </c>
      <c r="I21" s="38">
        <v>-1.7232336329451459</v>
      </c>
      <c r="J21" s="38">
        <v>-1.7420077470407849</v>
      </c>
      <c r="K21" s="38">
        <v>-2.5073375072918465</v>
      </c>
      <c r="L21" s="39">
        <v>-0.47032011663689838</v>
      </c>
      <c r="M21" s="39">
        <v>-0.4754441133848753</v>
      </c>
      <c r="N21" s="39">
        <v>-0.68432465936852405</v>
      </c>
      <c r="O21" s="23">
        <v>5.8483361324464953</v>
      </c>
      <c r="P21" s="23">
        <v>9.093164394933309</v>
      </c>
      <c r="Q21" s="23">
        <v>5.3984927144551609</v>
      </c>
      <c r="R21" s="23">
        <v>11.157454499853742</v>
      </c>
      <c r="S21" s="23">
        <v>-5.3091183674072457</v>
      </c>
      <c r="T21" s="23">
        <v>-2.064290104920433</v>
      </c>
      <c r="U21" s="23">
        <v>-5.7589617853985802</v>
      </c>
      <c r="V21" s="40">
        <v>-0.47583598637815111</v>
      </c>
      <c r="W21" s="40">
        <v>-0.18501443182649704</v>
      </c>
      <c r="X21" s="40">
        <v>-0.51615373250897612</v>
      </c>
      <c r="Y21" s="41">
        <v>-3.5858847344621001</v>
      </c>
      <c r="Z21" s="41">
        <v>-0.3222823578796481</v>
      </c>
      <c r="AA21" s="41">
        <v>-3.2516242781067337</v>
      </c>
      <c r="AB21" s="42">
        <v>-5.5158697412527324E-3</v>
      </c>
      <c r="AC21" s="42">
        <v>0.29042968155837823</v>
      </c>
      <c r="AD21" s="42">
        <v>0.16817092685954793</v>
      </c>
    </row>
    <row r="22" spans="1:30" x14ac:dyDescent="0.3">
      <c r="A22" s="13"/>
      <c r="B22" s="13" t="s">
        <v>329</v>
      </c>
      <c r="E22" s="38">
        <v>34.06547932745049</v>
      </c>
      <c r="F22" s="38">
        <v>47.991322015735392</v>
      </c>
      <c r="G22" s="38">
        <v>28.846567425230074</v>
      </c>
      <c r="H22" s="38">
        <v>41.514047470239753</v>
      </c>
      <c r="I22" s="38">
        <v>-7.4485681427892612</v>
      </c>
      <c r="J22" s="38">
        <v>6.4772745454956411</v>
      </c>
      <c r="K22" s="38">
        <v>-12.667480045009681</v>
      </c>
      <c r="L22" s="39">
        <v>-0.17942283628520994</v>
      </c>
      <c r="M22" s="39">
        <v>0.15602609093076303</v>
      </c>
      <c r="N22" s="39">
        <v>-0.30513719612838613</v>
      </c>
      <c r="O22" s="23">
        <v>28.123199784153183</v>
      </c>
      <c r="P22" s="23">
        <v>35.809813441032432</v>
      </c>
      <c r="Q22" s="23">
        <v>25.510591886542443</v>
      </c>
      <c r="R22" s="23">
        <v>29.336763086956736</v>
      </c>
      <c r="S22" s="23">
        <v>-1.2135633028035517</v>
      </c>
      <c r="T22" s="23">
        <v>6.4730503540756992</v>
      </c>
      <c r="U22" s="23">
        <v>-3.82617120041429</v>
      </c>
      <c r="V22" s="40">
        <v>-4.1366639503016875E-2</v>
      </c>
      <c r="W22" s="40">
        <v>0.2206463724334212</v>
      </c>
      <c r="X22" s="40">
        <v>-0.13042240512605918</v>
      </c>
      <c r="Y22" s="41">
        <v>6.2350048399857094</v>
      </c>
      <c r="Z22" s="41">
        <v>-4.2241914199419028E-3</v>
      </c>
      <c r="AA22" s="41">
        <v>8.8413088445953907</v>
      </c>
      <c r="AB22" s="42">
        <v>0.13805619678219305</v>
      </c>
      <c r="AC22" s="42">
        <v>6.4620281502658167E-2</v>
      </c>
      <c r="AD22" s="42">
        <v>0.17471479100232695</v>
      </c>
    </row>
    <row r="23" spans="1:30" x14ac:dyDescent="0.3">
      <c r="A23" s="13"/>
      <c r="B23" s="13" t="s">
        <v>331</v>
      </c>
      <c r="E23" s="38">
        <v>1.9328871306449658</v>
      </c>
      <c r="F23" s="38">
        <v>1.6292503719098475</v>
      </c>
      <c r="G23" s="38">
        <v>0.38514349464693948</v>
      </c>
      <c r="H23" s="38">
        <v>2.8712714375141561</v>
      </c>
      <c r="I23" s="38">
        <v>-0.93838430686919039</v>
      </c>
      <c r="J23" s="38">
        <v>-1.2420210656043087</v>
      </c>
      <c r="K23" s="38">
        <v>-2.4861279428672165</v>
      </c>
      <c r="L23" s="39">
        <v>-0.32681838944548197</v>
      </c>
      <c r="M23" s="39">
        <v>-0.43256832125896322</v>
      </c>
      <c r="N23" s="39">
        <v>-0.86586308434134562</v>
      </c>
      <c r="O23" s="23">
        <v>0.95124417016968654</v>
      </c>
      <c r="P23" s="23">
        <v>1.0713274402314514</v>
      </c>
      <c r="Q23" s="23">
        <v>0.43011724749369046</v>
      </c>
      <c r="R23" s="23">
        <v>2.0122189124445464</v>
      </c>
      <c r="S23" s="23">
        <v>-1.0609747422748599</v>
      </c>
      <c r="T23" s="23">
        <v>-0.94089147221309499</v>
      </c>
      <c r="U23" s="23">
        <v>-1.5821016649508559</v>
      </c>
      <c r="V23" s="40">
        <v>-0.52726606221285011</v>
      </c>
      <c r="W23" s="40">
        <v>-0.46758902144998327</v>
      </c>
      <c r="X23" s="40">
        <v>-0.78624728908289498</v>
      </c>
      <c r="Y23" s="41">
        <v>-0.1225904354056695</v>
      </c>
      <c r="Z23" s="41">
        <v>0.3011295933912137</v>
      </c>
      <c r="AA23" s="41">
        <v>0.90402627791636059</v>
      </c>
      <c r="AB23" s="42">
        <v>-0.20044767276736813</v>
      </c>
      <c r="AC23" s="42">
        <v>-3.5020700191020049E-2</v>
      </c>
      <c r="AD23" s="42">
        <v>7.9615795258450639E-2</v>
      </c>
    </row>
    <row r="24" spans="1:30" x14ac:dyDescent="0.3">
      <c r="A24" s="43"/>
      <c r="B24" s="13" t="s">
        <v>333</v>
      </c>
      <c r="E24" s="38">
        <v>7.858452457484387E-2</v>
      </c>
      <c r="F24" s="38">
        <v>0.10628913867236024</v>
      </c>
      <c r="G24" s="38">
        <v>1.5579183677133164E-2</v>
      </c>
      <c r="H24" s="38">
        <v>9.907285367901314E-2</v>
      </c>
      <c r="I24" s="38">
        <v>-2.0488329104169263E-2</v>
      </c>
      <c r="J24" s="38">
        <v>7.2162849933471015E-3</v>
      </c>
      <c r="K24" s="38">
        <v>-8.3493670001879974E-2</v>
      </c>
      <c r="L24" s="39">
        <v>-0.20680063552574704</v>
      </c>
      <c r="M24" s="39">
        <v>7.2838166312713629E-2</v>
      </c>
      <c r="N24" s="39">
        <v>-0.84275022775049691</v>
      </c>
      <c r="O24" s="23">
        <v>0.11149272985425129</v>
      </c>
      <c r="P24" s="23">
        <v>0.14607330491675449</v>
      </c>
      <c r="Q24" s="23">
        <v>0.13271209375467447</v>
      </c>
      <c r="R24" s="23">
        <v>0.17752621687843148</v>
      </c>
      <c r="S24" s="23">
        <v>-6.6033487024180187E-2</v>
      </c>
      <c r="T24" s="23">
        <v>-3.1452911961677002E-2</v>
      </c>
      <c r="U24" s="23">
        <v>-4.481412312375703E-2</v>
      </c>
      <c r="V24" s="40">
        <v>-0.37196470575047169</v>
      </c>
      <c r="W24" s="40">
        <v>-0.17717333537961721</v>
      </c>
      <c r="X24" s="40">
        <v>-0.25243664801602445</v>
      </c>
      <c r="Y24" s="41">
        <v>-4.5545157920010924E-2</v>
      </c>
      <c r="Z24" s="41">
        <v>-3.8669196955024104E-2</v>
      </c>
      <c r="AA24" s="41">
        <v>3.8679546878122945E-2</v>
      </c>
      <c r="AB24" s="42">
        <v>-0.16516407022472465</v>
      </c>
      <c r="AC24" s="42">
        <v>-0.25001150169233083</v>
      </c>
      <c r="AD24" s="42">
        <v>0.59031357973447252</v>
      </c>
    </row>
    <row r="25" spans="1:30" x14ac:dyDescent="0.3">
      <c r="A25" s="44" t="s">
        <v>183</v>
      </c>
      <c r="B25" s="13" t="s">
        <v>184</v>
      </c>
      <c r="E25" s="38">
        <v>33.417127392631016</v>
      </c>
      <c r="F25" s="38">
        <v>28.097974548460819</v>
      </c>
      <c r="G25" s="38">
        <v>32.708591470332657</v>
      </c>
      <c r="H25" s="38">
        <v>24.059144351166491</v>
      </c>
      <c r="I25" s="38">
        <v>9.3579830414645233</v>
      </c>
      <c r="J25" s="38">
        <v>4.0388301972943275</v>
      </c>
      <c r="K25" s="38">
        <v>8.6494471191661617</v>
      </c>
      <c r="L25" s="39">
        <v>0.38895743360095048</v>
      </c>
      <c r="M25" s="39">
        <v>0.16787089924494791</v>
      </c>
      <c r="N25" s="39">
        <v>0.35950767795060007</v>
      </c>
      <c r="O25" s="23">
        <v>43.97044734831622</v>
      </c>
      <c r="P25" s="23">
        <v>38.206946582504841</v>
      </c>
      <c r="Q25" s="23">
        <v>48.500988597725254</v>
      </c>
      <c r="R25" s="23">
        <v>37.190811720549043</v>
      </c>
      <c r="S25" s="23">
        <v>6.7796356277671794</v>
      </c>
      <c r="T25" s="23">
        <v>1.0161348619558037</v>
      </c>
      <c r="U25" s="23">
        <v>11.310176877176213</v>
      </c>
      <c r="V25" s="40">
        <v>0.18229329541686842</v>
      </c>
      <c r="W25" s="40">
        <v>2.732220177368053E-2</v>
      </c>
      <c r="X25" s="40">
        <v>0.30411212753732397</v>
      </c>
      <c r="Y25" s="41">
        <v>-2.5783474136973439</v>
      </c>
      <c r="Z25" s="41">
        <v>-3.0226953353385237</v>
      </c>
      <c r="AA25" s="41">
        <v>2.6607297580100511</v>
      </c>
      <c r="AB25" s="42">
        <v>-0.20666413818408205</v>
      </c>
      <c r="AC25" s="42">
        <v>-0.14054869747126739</v>
      </c>
      <c r="AD25" s="42">
        <v>-5.5395550413276096E-2</v>
      </c>
    </row>
    <row r="26" spans="1:30" x14ac:dyDescent="0.3">
      <c r="A26" s="44"/>
      <c r="B26" s="13" t="s">
        <v>190</v>
      </c>
      <c r="E26" s="38">
        <v>6.786712813750241</v>
      </c>
      <c r="F26" s="38">
        <v>7.9456551170784486</v>
      </c>
      <c r="G26" s="38">
        <v>7.4781740367641278</v>
      </c>
      <c r="H26" s="38">
        <v>5.0161752191475655</v>
      </c>
      <c r="I26" s="38">
        <v>1.7705375946026758</v>
      </c>
      <c r="J26" s="38">
        <v>2.9294798979308831</v>
      </c>
      <c r="K26" s="38">
        <v>2.4619988176165624</v>
      </c>
      <c r="L26" s="39">
        <v>0.35296565954160508</v>
      </c>
      <c r="M26" s="39">
        <v>0.58400669233972868</v>
      </c>
      <c r="N26" s="39">
        <v>0.49081196530350618</v>
      </c>
      <c r="O26" s="23">
        <v>6.6983014304291775</v>
      </c>
      <c r="P26" s="23">
        <v>9.2041097755350894</v>
      </c>
      <c r="Q26" s="23">
        <v>9.4253111671798866</v>
      </c>
      <c r="R26" s="23">
        <v>6.6633820722764057</v>
      </c>
      <c r="S26" s="23">
        <v>3.4919358152772029E-2</v>
      </c>
      <c r="T26" s="23">
        <v>2.5407277032586832</v>
      </c>
      <c r="U26" s="23">
        <v>2.7619290949034814</v>
      </c>
      <c r="V26" s="40">
        <v>5.240485653382706E-3</v>
      </c>
      <c r="W26" s="40">
        <v>0.38129701639496361</v>
      </c>
      <c r="X26" s="40">
        <v>0.41449358072903147</v>
      </c>
      <c r="Y26" s="41">
        <v>-1.7356182364499038</v>
      </c>
      <c r="Z26" s="41">
        <v>-0.3887521946721999</v>
      </c>
      <c r="AA26" s="41">
        <v>0.29993027728691901</v>
      </c>
      <c r="AB26" s="42">
        <v>-0.34772517388822238</v>
      </c>
      <c r="AC26" s="42">
        <v>-0.20270967594476508</v>
      </c>
      <c r="AD26" s="42">
        <v>-7.6318384574474707E-2</v>
      </c>
    </row>
    <row r="27" spans="1:30" x14ac:dyDescent="0.3">
      <c r="A27" s="44"/>
      <c r="B27" s="13" t="s">
        <v>197</v>
      </c>
      <c r="C27" t="s">
        <v>198</v>
      </c>
      <c r="D27" t="s">
        <v>199</v>
      </c>
      <c r="E27" s="38">
        <v>153.64646820825274</v>
      </c>
      <c r="F27" s="38">
        <v>175.98809465941363</v>
      </c>
      <c r="G27" s="38">
        <v>206.76588401525237</v>
      </c>
      <c r="H27" s="38">
        <v>149.01522797303153</v>
      </c>
      <c r="I27" s="38">
        <v>4.6312402352212132</v>
      </c>
      <c r="J27" s="38">
        <v>26.972866686382105</v>
      </c>
      <c r="K27" s="38">
        <v>57.750656042220839</v>
      </c>
      <c r="L27" s="39">
        <v>3.1078972922548329E-2</v>
      </c>
      <c r="M27" s="39">
        <v>0.18100745174354663</v>
      </c>
      <c r="N27" s="39">
        <v>0.38754868765944134</v>
      </c>
      <c r="O27" s="23">
        <v>187.6980298769667</v>
      </c>
      <c r="P27" s="23">
        <v>231.03588899996839</v>
      </c>
      <c r="Q27" s="23">
        <v>289.46785106341122</v>
      </c>
      <c r="R27" s="23">
        <v>177.99521406896622</v>
      </c>
      <c r="S27" s="23">
        <v>9.70281580800048</v>
      </c>
      <c r="T27" s="23">
        <v>53.040674931002172</v>
      </c>
      <c r="U27" s="23">
        <v>111.472636994445</v>
      </c>
      <c r="V27" s="40">
        <v>5.4511666837519665E-2</v>
      </c>
      <c r="W27" s="40">
        <v>0.29798933195164995</v>
      </c>
      <c r="X27" s="40">
        <v>0.62626760824734129</v>
      </c>
      <c r="Y27" s="41">
        <v>5.0715755727792668</v>
      </c>
      <c r="Z27" s="41">
        <v>26.067808244620068</v>
      </c>
      <c r="AA27" s="41">
        <v>53.721980952224158</v>
      </c>
      <c r="AB27" s="42">
        <v>2.3432693914971336E-2</v>
      </c>
      <c r="AC27" s="42">
        <v>0.11698188020810332</v>
      </c>
      <c r="AD27" s="42">
        <v>0.23871892058789995</v>
      </c>
    </row>
    <row r="28" spans="1:30" x14ac:dyDescent="0.3">
      <c r="A28" s="44"/>
      <c r="B28" s="13"/>
      <c r="D28" t="s">
        <v>200</v>
      </c>
      <c r="E28" s="38">
        <v>1.8443078006230877</v>
      </c>
      <c r="F28" s="38">
        <v>1.3997448112783191</v>
      </c>
      <c r="G28" s="38">
        <v>1.1047418828673414</v>
      </c>
      <c r="H28" s="38">
        <v>1.6322090577904447</v>
      </c>
      <c r="I28" s="38">
        <v>0.21209874283264307</v>
      </c>
      <c r="J28" s="38">
        <v>-0.23246424651212561</v>
      </c>
      <c r="K28" s="38">
        <v>-0.52746717492310324</v>
      </c>
      <c r="L28" s="39">
        <v>0.12994581902379929</v>
      </c>
      <c r="M28" s="39">
        <v>-0.14242308324573158</v>
      </c>
      <c r="N28" s="39">
        <v>-0.32316152909796159</v>
      </c>
      <c r="O28" s="23">
        <v>12.498937115657164</v>
      </c>
      <c r="P28" s="23">
        <v>13.501505822885893</v>
      </c>
      <c r="Q28" s="23">
        <v>11.779106217454956</v>
      </c>
      <c r="R28" s="23">
        <v>12.506144855515812</v>
      </c>
      <c r="S28" s="23">
        <v>-7.2077398586483099E-3</v>
      </c>
      <c r="T28" s="23">
        <v>0.99536096737008073</v>
      </c>
      <c r="U28" s="23">
        <v>-0.727038638060856</v>
      </c>
      <c r="V28" s="40">
        <v>-5.7633586864055475E-4</v>
      </c>
      <c r="W28" s="40">
        <v>7.958975198748626E-2</v>
      </c>
      <c r="X28" s="40">
        <v>-5.813451279034218E-2</v>
      </c>
      <c r="Y28" s="41">
        <v>-0.21930648269129138</v>
      </c>
      <c r="Z28" s="41">
        <v>1.2278252138822063</v>
      </c>
      <c r="AA28" s="41">
        <v>-0.19957146313775276</v>
      </c>
      <c r="AB28" s="42">
        <v>-0.13052215489243985</v>
      </c>
      <c r="AC28" s="42">
        <v>0.22201283523321785</v>
      </c>
      <c r="AD28" s="42">
        <v>0.26502701630761938</v>
      </c>
    </row>
    <row r="29" spans="1:30" x14ac:dyDescent="0.3">
      <c r="A29" s="44"/>
      <c r="B29" s="13"/>
      <c r="D29" t="s">
        <v>201</v>
      </c>
      <c r="E29" s="38">
        <v>4.2651276030532443</v>
      </c>
      <c r="F29" s="38">
        <v>5.8216267742200678</v>
      </c>
      <c r="G29" s="38">
        <v>4.702465056424689</v>
      </c>
      <c r="H29" s="38">
        <v>9.7214900239529154</v>
      </c>
      <c r="I29" s="38">
        <v>-5.4563624208996711</v>
      </c>
      <c r="J29" s="38">
        <v>-3.8998632497328476</v>
      </c>
      <c r="K29" s="38">
        <v>-5.0190249675282264</v>
      </c>
      <c r="L29" s="39">
        <v>-0.56126811913149766</v>
      </c>
      <c r="M29" s="39">
        <v>-0.4011590034165462</v>
      </c>
      <c r="N29" s="39">
        <v>-0.51628145018528848</v>
      </c>
      <c r="O29" s="23">
        <v>4.4649939218435035</v>
      </c>
      <c r="P29" s="23">
        <v>5.770564463580981</v>
      </c>
      <c r="Q29" s="23">
        <v>7.0569661068467289</v>
      </c>
      <c r="R29" s="23">
        <v>6.8037121563054921</v>
      </c>
      <c r="S29" s="23">
        <v>-2.3387182344619886</v>
      </c>
      <c r="T29" s="23">
        <v>-1.0331476927245111</v>
      </c>
      <c r="U29" s="23">
        <v>0.25325395054123678</v>
      </c>
      <c r="V29" s="40">
        <v>-0.34374150180567664</v>
      </c>
      <c r="W29" s="40">
        <v>-0.15185058817736996</v>
      </c>
      <c r="X29" s="40">
        <v>3.7222907836647383E-2</v>
      </c>
      <c r="Y29" s="41">
        <v>3.1176441864376825</v>
      </c>
      <c r="Z29" s="41">
        <v>2.8667155570083365</v>
      </c>
      <c r="AA29" s="41">
        <v>5.2722789180694631</v>
      </c>
      <c r="AB29" s="42">
        <v>0.21752661732582101</v>
      </c>
      <c r="AC29" s="42">
        <v>0.24930841523917624</v>
      </c>
      <c r="AD29" s="42">
        <v>0.55350435802193587</v>
      </c>
    </row>
    <row r="30" spans="1:30" x14ac:dyDescent="0.3">
      <c r="A30" s="44"/>
      <c r="B30" s="13"/>
      <c r="C30" t="s">
        <v>203</v>
      </c>
      <c r="E30" s="38">
        <v>0.32584561101397064</v>
      </c>
      <c r="F30" s="38">
        <v>0.88782587007374625</v>
      </c>
      <c r="G30" s="38">
        <v>0.60521790116059915</v>
      </c>
      <c r="H30" s="38">
        <v>0.37693618436755616</v>
      </c>
      <c r="I30" s="38">
        <v>-5.1090573353585522E-2</v>
      </c>
      <c r="J30" s="38">
        <v>0.51088968570619009</v>
      </c>
      <c r="K30" s="38">
        <v>0.22828171679304293</v>
      </c>
      <c r="L30" s="39">
        <v>-0.13554170565850035</v>
      </c>
      <c r="M30" s="39">
        <v>1.3553744821909002</v>
      </c>
      <c r="N30" s="39">
        <v>0.60562431058739108</v>
      </c>
      <c r="O30" s="23">
        <v>0.31528294706357396</v>
      </c>
      <c r="P30" s="23">
        <v>1.1913005960857077</v>
      </c>
      <c r="Q30" s="23">
        <v>1.0501694612194563</v>
      </c>
      <c r="R30" s="23">
        <v>0.41152439574542932</v>
      </c>
      <c r="S30" s="23">
        <v>-9.6241448681855357E-2</v>
      </c>
      <c r="T30" s="23">
        <v>0.77977620034027839</v>
      </c>
      <c r="U30" s="23">
        <v>0.63864506547402711</v>
      </c>
      <c r="V30" s="40">
        <v>-0.23386571896308844</v>
      </c>
      <c r="W30" s="40">
        <v>1.8948480537291188</v>
      </c>
      <c r="X30" s="40">
        <v>1.5519008643878687</v>
      </c>
      <c r="Y30" s="41">
        <v>-4.5150875328269835E-2</v>
      </c>
      <c r="Z30" s="41">
        <v>0.2688865146340883</v>
      </c>
      <c r="AA30" s="41">
        <v>0.41036334868098417</v>
      </c>
      <c r="AB30" s="42">
        <v>-9.8324013304588093E-2</v>
      </c>
      <c r="AC30" s="42">
        <v>0.53947357153821862</v>
      </c>
      <c r="AD30" s="42">
        <v>0.94627655380047759</v>
      </c>
    </row>
    <row r="31" spans="1:30" x14ac:dyDescent="0.3">
      <c r="A31" s="44"/>
      <c r="B31" s="13"/>
      <c r="C31" t="s">
        <v>208</v>
      </c>
      <c r="E31" s="38">
        <v>15.463785859827716</v>
      </c>
      <c r="F31" s="38">
        <v>72.463376498934679</v>
      </c>
      <c r="G31" s="38">
        <v>41.259193601497969</v>
      </c>
      <c r="H31" s="38">
        <v>40.411550222031948</v>
      </c>
      <c r="I31" s="38">
        <v>-24.947764362204232</v>
      </c>
      <c r="J31" s="38">
        <v>32.05182627690273</v>
      </c>
      <c r="K31" s="38">
        <v>0.84764337946602097</v>
      </c>
      <c r="L31" s="39">
        <v>-0.61734242376584147</v>
      </c>
      <c r="M31" s="39">
        <v>0.79313528188850357</v>
      </c>
      <c r="N31" s="39">
        <v>2.0975275009467338E-2</v>
      </c>
      <c r="O31" s="23">
        <v>13.05734338928475</v>
      </c>
      <c r="P31" s="23">
        <v>54.843387111147294</v>
      </c>
      <c r="Q31" s="23">
        <v>38.080890877510171</v>
      </c>
      <c r="R31" s="23">
        <v>36.470837657767298</v>
      </c>
      <c r="S31" s="23">
        <v>-23.413494268482548</v>
      </c>
      <c r="T31" s="23">
        <v>18.372549453379996</v>
      </c>
      <c r="U31" s="23">
        <v>1.6100532197428734</v>
      </c>
      <c r="V31" s="40">
        <v>-0.64197851686842489</v>
      </c>
      <c r="W31" s="40">
        <v>0.5037600075376153</v>
      </c>
      <c r="X31" s="40">
        <v>4.4146318624518233E-2</v>
      </c>
      <c r="Y31" s="41">
        <v>1.534270093721684</v>
      </c>
      <c r="Z31" s="41">
        <v>-13.679276823522734</v>
      </c>
      <c r="AA31" s="41">
        <v>0.76240984027685244</v>
      </c>
      <c r="AB31" s="42">
        <v>-2.4636093102583412E-2</v>
      </c>
      <c r="AC31" s="42">
        <v>-0.28937527435088828</v>
      </c>
      <c r="AD31" s="42">
        <v>2.3171043615050894E-2</v>
      </c>
    </row>
    <row r="32" spans="1:30" x14ac:dyDescent="0.3">
      <c r="A32" s="44"/>
      <c r="B32" s="13" t="s">
        <v>214</v>
      </c>
      <c r="E32" s="38">
        <v>84.268847114832525</v>
      </c>
      <c r="F32" s="38">
        <v>49.480009129634624</v>
      </c>
      <c r="G32" s="38">
        <v>74.127041198522917</v>
      </c>
      <c r="H32" s="38">
        <v>30.480757471482097</v>
      </c>
      <c r="I32" s="38">
        <v>53.788089643350432</v>
      </c>
      <c r="J32" s="38">
        <v>18.999251658152524</v>
      </c>
      <c r="K32" s="38">
        <v>43.646283727040817</v>
      </c>
      <c r="L32" s="39">
        <v>1.7646572495343908</v>
      </c>
      <c r="M32" s="39">
        <v>0.62331953777488269</v>
      </c>
      <c r="N32" s="39">
        <v>1.4319291037263897</v>
      </c>
      <c r="O32" s="23">
        <v>90.412613913633905</v>
      </c>
      <c r="P32" s="23">
        <v>46.738008017242556</v>
      </c>
      <c r="Q32" s="23">
        <v>78.967333942505562</v>
      </c>
      <c r="R32" s="23">
        <v>33.471298152610444</v>
      </c>
      <c r="S32" s="23">
        <v>56.941315761023489</v>
      </c>
      <c r="T32" s="23">
        <v>13.266709864632121</v>
      </c>
      <c r="U32" s="23">
        <v>45.49603578989511</v>
      </c>
      <c r="V32" s="40">
        <v>1.7011983073199868</v>
      </c>
      <c r="W32" s="40">
        <v>0.39636078063489877</v>
      </c>
      <c r="X32" s="40">
        <v>1.3592551917902489</v>
      </c>
      <c r="Y32" s="41">
        <v>3.1532261176730572</v>
      </c>
      <c r="Z32" s="41">
        <v>-5.7325417935204026</v>
      </c>
      <c r="AA32" s="41">
        <v>1.8497520628542929</v>
      </c>
      <c r="AB32" s="42">
        <v>-6.3458942214404068E-2</v>
      </c>
      <c r="AC32" s="42">
        <v>-0.22695875713998392</v>
      </c>
      <c r="AD32" s="42">
        <v>-7.2673911936140811E-2</v>
      </c>
    </row>
    <row r="33" spans="1:30" x14ac:dyDescent="0.3">
      <c r="A33" s="43"/>
      <c r="B33" s="13" t="s">
        <v>228</v>
      </c>
      <c r="E33" s="38">
        <v>0.18866602186290093</v>
      </c>
      <c r="F33" s="38">
        <v>7.1303276793347851E-3</v>
      </c>
      <c r="G33" s="38">
        <v>3.8426900345188773E-2</v>
      </c>
      <c r="H33" s="38">
        <v>1.9241694719744365E-2</v>
      </c>
      <c r="I33" s="38">
        <v>0.16942432714315658</v>
      </c>
      <c r="J33" s="38">
        <v>-1.211136704040958E-2</v>
      </c>
      <c r="K33" s="38">
        <v>1.9185205625444408E-2</v>
      </c>
      <c r="L33" s="39">
        <v>8.8050626314794513</v>
      </c>
      <c r="M33" s="39">
        <v>-0.62943348893181505</v>
      </c>
      <c r="N33" s="39">
        <v>0.99706423497915742</v>
      </c>
      <c r="O33" s="23">
        <v>6.0614355471168196E-2</v>
      </c>
      <c r="P33" s="23">
        <v>2.9177054664409244E-2</v>
      </c>
      <c r="Q33" s="23">
        <v>3.3293652772505095E-2</v>
      </c>
      <c r="R33" s="23">
        <v>8.4420594629814657E-3</v>
      </c>
      <c r="S33" s="23">
        <v>5.2172296008186729E-2</v>
      </c>
      <c r="T33" s="23">
        <v>2.0734995201427776E-2</v>
      </c>
      <c r="U33" s="23">
        <v>2.4851593309523627E-2</v>
      </c>
      <c r="V33" s="40">
        <v>6.1800436536798733</v>
      </c>
      <c r="W33" s="40">
        <v>2.4561536544904694</v>
      </c>
      <c r="X33" s="40">
        <v>2.94378325792399</v>
      </c>
      <c r="Y33" s="41">
        <v>-0.11725203113496985</v>
      </c>
      <c r="Z33" s="41">
        <v>3.284636224183736E-2</v>
      </c>
      <c r="AA33" s="41">
        <v>5.6663876840792188E-3</v>
      </c>
      <c r="AB33" s="42">
        <v>-2.625018977799578</v>
      </c>
      <c r="AC33" s="42">
        <v>3.0855871434222846</v>
      </c>
      <c r="AD33" s="42">
        <v>1.9467190229448326</v>
      </c>
    </row>
    <row r="34" spans="1:30" x14ac:dyDescent="0.3">
      <c r="A34" s="44" t="s">
        <v>912</v>
      </c>
      <c r="B34" s="13" t="s">
        <v>913</v>
      </c>
      <c r="C34" t="s">
        <v>914</v>
      </c>
      <c r="E34" s="38">
        <v>1.8585708126013649</v>
      </c>
      <c r="F34" s="38">
        <v>2.4271981913542766</v>
      </c>
      <c r="G34" s="38">
        <v>2.0268420504547526</v>
      </c>
      <c r="H34" s="38">
        <v>2.0350983730744887</v>
      </c>
      <c r="I34" s="38">
        <v>-0.17652756047312362</v>
      </c>
      <c r="J34" s="38">
        <v>0.39209981827978796</v>
      </c>
      <c r="K34" s="38">
        <v>-8.2563226197354313E-3</v>
      </c>
      <c r="L34" s="39">
        <v>-8.6741536826270338E-2</v>
      </c>
      <c r="M34" s="39">
        <v>0.19266872966314161</v>
      </c>
      <c r="N34" s="39">
        <v>-4.0569648764754006E-3</v>
      </c>
      <c r="O34" s="23">
        <v>2.8329138195609556</v>
      </c>
      <c r="P34" s="23">
        <v>6.3546575220532411</v>
      </c>
      <c r="Q34" s="23">
        <v>4.8328639191378109</v>
      </c>
      <c r="R34" s="23">
        <v>4.478137110573523</v>
      </c>
      <c r="S34" s="23">
        <v>-1.6452232910125673</v>
      </c>
      <c r="T34" s="23">
        <v>1.876520411479718</v>
      </c>
      <c r="U34" s="23">
        <v>0.35472680856428795</v>
      </c>
      <c r="V34" s="40">
        <v>-0.36739011119779236</v>
      </c>
      <c r="W34" s="40">
        <v>0.41904041014040966</v>
      </c>
      <c r="X34" s="40">
        <v>7.9213029839289018E-2</v>
      </c>
      <c r="Y34" s="41">
        <v>-1.4686957305394437</v>
      </c>
      <c r="Z34" s="41">
        <v>1.4844205931999301</v>
      </c>
      <c r="AA34" s="41">
        <v>0.36298313118402337</v>
      </c>
      <c r="AB34" s="42">
        <v>-0.28064857437152202</v>
      </c>
      <c r="AC34" s="42">
        <v>0.22637168047726805</v>
      </c>
      <c r="AD34" s="42">
        <v>8.326999471576442E-2</v>
      </c>
    </row>
    <row r="35" spans="1:30" x14ac:dyDescent="0.3">
      <c r="A35" s="44"/>
      <c r="B35" s="13"/>
      <c r="C35" t="s">
        <v>926</v>
      </c>
      <c r="E35" s="38">
        <v>9.3637465861189213</v>
      </c>
      <c r="F35" s="38">
        <v>9.0919880808116105</v>
      </c>
      <c r="G35" s="38">
        <v>7.9822389058182219</v>
      </c>
      <c r="H35" s="38">
        <v>11.476124158211253</v>
      </c>
      <c r="I35" s="38">
        <v>-2.1123775720923348</v>
      </c>
      <c r="J35" s="38">
        <v>-2.3841360773996443</v>
      </c>
      <c r="K35" s="38">
        <v>-3.4938852523930324</v>
      </c>
      <c r="L35" s="39">
        <v>-0.18406715917071295</v>
      </c>
      <c r="M35" s="39">
        <v>-0.2077474977206287</v>
      </c>
      <c r="N35" s="39">
        <v>-0.30444819210962715</v>
      </c>
      <c r="O35" s="23">
        <v>14.476909996273408</v>
      </c>
      <c r="P35" s="23">
        <v>17.935765208543724</v>
      </c>
      <c r="Q35" s="23">
        <v>14.392519115301718</v>
      </c>
      <c r="R35" s="23">
        <v>21.258539297541436</v>
      </c>
      <c r="S35" s="23">
        <v>-6.7816293012680262</v>
      </c>
      <c r="T35" s="23">
        <v>-3.3227740889977113</v>
      </c>
      <c r="U35" s="23">
        <v>-6.8660201822397173</v>
      </c>
      <c r="V35" s="40">
        <v>-0.31900730366983993</v>
      </c>
      <c r="W35" s="40">
        <v>-0.15630302921997996</v>
      </c>
      <c r="X35" s="40">
        <v>-0.32297704400761801</v>
      </c>
      <c r="Y35" s="41">
        <v>-4.6692517291756914</v>
      </c>
      <c r="Z35" s="41">
        <v>-0.93863801159806703</v>
      </c>
      <c r="AA35" s="41">
        <v>-3.3721349298466849</v>
      </c>
      <c r="AB35" s="42">
        <v>-0.13494014449912697</v>
      </c>
      <c r="AC35" s="42">
        <v>5.1444468500648738E-2</v>
      </c>
      <c r="AD35" s="42">
        <v>-1.8528851897990861E-2</v>
      </c>
    </row>
    <row r="36" spans="1:30" x14ac:dyDescent="0.3">
      <c r="A36" s="44"/>
      <c r="B36" s="13"/>
      <c r="C36" t="s">
        <v>938</v>
      </c>
      <c r="E36" s="38">
        <v>2.7961856430760585</v>
      </c>
      <c r="F36" s="38">
        <v>4.5955362153664048</v>
      </c>
      <c r="G36" s="38">
        <v>4.5878869435408269</v>
      </c>
      <c r="H36" s="38">
        <v>3.4165088376040798</v>
      </c>
      <c r="I36" s="38">
        <v>-0.62032319452802043</v>
      </c>
      <c r="J36" s="38">
        <v>1.1790273777623252</v>
      </c>
      <c r="K36" s="38">
        <v>1.1713781059367459</v>
      </c>
      <c r="L36" s="39">
        <v>-0.18156639540936736</v>
      </c>
      <c r="M36" s="39">
        <v>0.34509712510773144</v>
      </c>
      <c r="N36" s="39">
        <v>0.34285821041756964</v>
      </c>
      <c r="O36" s="23">
        <v>6.0324917394492585</v>
      </c>
      <c r="P36" s="23">
        <v>11.932185941123432</v>
      </c>
      <c r="Q36" s="23">
        <v>8.3258382516270348</v>
      </c>
      <c r="R36" s="23">
        <v>8.692672266258489</v>
      </c>
      <c r="S36" s="23">
        <v>-2.6601805268092291</v>
      </c>
      <c r="T36" s="23">
        <v>3.2395136748649445</v>
      </c>
      <c r="U36" s="23">
        <v>-0.36683401463145304</v>
      </c>
      <c r="V36" s="40">
        <v>-0.30602563231734808</v>
      </c>
      <c r="W36" s="40">
        <v>0.37267178327192357</v>
      </c>
      <c r="X36" s="40">
        <v>-4.2200373302391417E-2</v>
      </c>
      <c r="Y36" s="41">
        <v>-2.0398573322812088</v>
      </c>
      <c r="Z36" s="41">
        <v>2.060486297102619</v>
      </c>
      <c r="AA36" s="41">
        <v>-1.5382121205681989</v>
      </c>
      <c r="AB36" s="42">
        <v>-0.12445923690798072</v>
      </c>
      <c r="AC36" s="42">
        <v>2.7574658164192134E-2</v>
      </c>
      <c r="AD36" s="42">
        <v>-0.38505858371996105</v>
      </c>
    </row>
    <row r="37" spans="1:30" x14ac:dyDescent="0.3">
      <c r="A37" s="44"/>
      <c r="B37" s="13"/>
      <c r="C37" t="s">
        <v>968</v>
      </c>
      <c r="E37" s="38">
        <v>0.25171336915237902</v>
      </c>
      <c r="F37" s="38">
        <v>0.24605928115080544</v>
      </c>
      <c r="G37" s="38">
        <v>0.35504704862048736</v>
      </c>
      <c r="H37" s="38">
        <v>0.19620066097910094</v>
      </c>
      <c r="I37" s="38">
        <v>5.551270817327808E-2</v>
      </c>
      <c r="J37" s="38">
        <v>4.9858620171704504E-2</v>
      </c>
      <c r="K37" s="38">
        <v>0.15884638764138642</v>
      </c>
      <c r="L37" s="39">
        <v>0.28293843606975017</v>
      </c>
      <c r="M37" s="39">
        <v>0.25412055149506041</v>
      </c>
      <c r="N37" s="39">
        <v>0.80961188840391596</v>
      </c>
      <c r="O37" s="23">
        <v>0.3369035189757712</v>
      </c>
      <c r="P37" s="23">
        <v>0.32471213977249491</v>
      </c>
      <c r="Q37" s="23">
        <v>0.33095810272486625</v>
      </c>
      <c r="R37" s="23">
        <v>0.21110978944302058</v>
      </c>
      <c r="S37" s="23">
        <v>0.12579372953275061</v>
      </c>
      <c r="T37" s="23">
        <v>0.11360235032947433</v>
      </c>
      <c r="U37" s="23">
        <v>0.11984831328184567</v>
      </c>
      <c r="V37" s="40">
        <v>0.59586876508492215</v>
      </c>
      <c r="W37" s="40">
        <v>0.53811976521409055</v>
      </c>
      <c r="X37" s="40">
        <v>0.56770609074096601</v>
      </c>
      <c r="Y37" s="41">
        <v>7.0281021359472534E-2</v>
      </c>
      <c r="Z37" s="41">
        <v>6.3743730157769823E-2</v>
      </c>
      <c r="AA37" s="41">
        <v>-3.8998074359540752E-2</v>
      </c>
      <c r="AB37" s="42">
        <v>0.31293032901517198</v>
      </c>
      <c r="AC37" s="42">
        <v>0.28399921371903014</v>
      </c>
      <c r="AD37" s="42">
        <v>-0.24190579766294995</v>
      </c>
    </row>
    <row r="38" spans="1:30" x14ac:dyDescent="0.3">
      <c r="A38" s="44"/>
      <c r="B38" s="13" t="s">
        <v>976</v>
      </c>
      <c r="C38" t="s">
        <v>977</v>
      </c>
      <c r="E38" s="38">
        <v>1.265031538199489</v>
      </c>
      <c r="F38" s="38">
        <v>2.0511109252256743</v>
      </c>
      <c r="G38" s="38">
        <v>1.0696309013588707</v>
      </c>
      <c r="H38" s="38">
        <v>2.009862914082043</v>
      </c>
      <c r="I38" s="38">
        <v>-0.74483137588255377</v>
      </c>
      <c r="J38" s="38">
        <v>4.1248011143631413E-2</v>
      </c>
      <c r="K38" s="38">
        <v>-0.94023201272317203</v>
      </c>
      <c r="L38" s="39">
        <v>-0.37058814840749366</v>
      </c>
      <c r="M38" s="39">
        <v>2.0522798273767073E-2</v>
      </c>
      <c r="N38" s="39">
        <v>-0.46780902624525544</v>
      </c>
      <c r="O38" s="23">
        <v>1.3869985897953712</v>
      </c>
      <c r="P38" s="23">
        <v>3.8383630513450591</v>
      </c>
      <c r="Q38" s="23">
        <v>1.8330483399086439</v>
      </c>
      <c r="R38" s="23">
        <v>2.6306297453385552</v>
      </c>
      <c r="S38" s="23">
        <v>-1.243631155543184</v>
      </c>
      <c r="T38" s="23">
        <v>1.2077333060065039</v>
      </c>
      <c r="U38" s="23">
        <v>-0.79758140542991129</v>
      </c>
      <c r="V38" s="40">
        <v>-0.47275035863442344</v>
      </c>
      <c r="W38" s="40">
        <v>0.45910425370449526</v>
      </c>
      <c r="X38" s="40">
        <v>-0.30319029382345275</v>
      </c>
      <c r="Y38" s="41">
        <v>-0.49879977966063027</v>
      </c>
      <c r="Z38" s="41">
        <v>1.1664852948628726</v>
      </c>
      <c r="AA38" s="41">
        <v>0.14265060729326073</v>
      </c>
      <c r="AB38" s="42">
        <v>-0.10216221022692978</v>
      </c>
      <c r="AC38" s="42">
        <v>0.43858145543072818</v>
      </c>
      <c r="AD38" s="42">
        <v>0.16461873242180269</v>
      </c>
    </row>
    <row r="39" spans="1:30" x14ac:dyDescent="0.3">
      <c r="A39" s="44"/>
      <c r="B39" s="13"/>
      <c r="C39" t="s">
        <v>976</v>
      </c>
      <c r="E39" s="38">
        <v>2.9164715569037556</v>
      </c>
      <c r="F39" s="38">
        <v>6.4006194263783822</v>
      </c>
      <c r="G39" s="38">
        <v>3.5367656723191367</v>
      </c>
      <c r="H39" s="38">
        <v>4.4539792798361386</v>
      </c>
      <c r="I39" s="38">
        <v>-1.537507722932383</v>
      </c>
      <c r="J39" s="38">
        <v>1.9466401465422436</v>
      </c>
      <c r="K39" s="38">
        <v>-0.91721360751700143</v>
      </c>
      <c r="L39" s="39">
        <v>-0.3451986698485377</v>
      </c>
      <c r="M39" s="39">
        <v>0.43705639928658585</v>
      </c>
      <c r="N39" s="39">
        <v>-0.20593126952102606</v>
      </c>
      <c r="O39" s="23">
        <v>2.916001226703953</v>
      </c>
      <c r="P39" s="23">
        <v>4.9849474061010666</v>
      </c>
      <c r="Q39" s="23">
        <v>3.7186892889843506</v>
      </c>
      <c r="R39" s="23">
        <v>3.6511083167342662</v>
      </c>
      <c r="S39" s="23">
        <v>-0.73510709003031416</v>
      </c>
      <c r="T39" s="23">
        <v>1.3338390893668008</v>
      </c>
      <c r="U39" s="23">
        <v>6.7580972250083859E-2</v>
      </c>
      <c r="V39" s="40">
        <v>-0.20133806676210328</v>
      </c>
      <c r="W39" s="40">
        <v>0.36532443676167164</v>
      </c>
      <c r="X39" s="40">
        <v>1.8509714417492731E-2</v>
      </c>
      <c r="Y39" s="41">
        <v>0.80240063290206887</v>
      </c>
      <c r="Z39" s="41">
        <v>-0.61280105717544275</v>
      </c>
      <c r="AA39" s="41">
        <v>0.98479457976708529</v>
      </c>
      <c r="AB39" s="42">
        <v>0.14386060308643442</v>
      </c>
      <c r="AC39" s="42">
        <v>-7.1731962524914206E-2</v>
      </c>
      <c r="AD39" s="42">
        <v>0.2244409839385188</v>
      </c>
    </row>
    <row r="40" spans="1:30" x14ac:dyDescent="0.3">
      <c r="A40" s="44"/>
      <c r="B40" s="13" t="s">
        <v>986</v>
      </c>
      <c r="C40" t="s">
        <v>987</v>
      </c>
      <c r="E40" s="38">
        <v>4.3764385879363887</v>
      </c>
      <c r="F40" s="38">
        <v>2.9297450543819146</v>
      </c>
      <c r="G40" s="38">
        <v>2.9910183413656317</v>
      </c>
      <c r="H40" s="38">
        <v>4.599028548116423</v>
      </c>
      <c r="I40" s="38">
        <v>-0.22258996018003407</v>
      </c>
      <c r="J40" s="38">
        <v>-1.6692834937345085</v>
      </c>
      <c r="K40" s="38">
        <v>-1.6080102067507911</v>
      </c>
      <c r="L40" s="39">
        <v>-4.8399343002816966E-2</v>
      </c>
      <c r="M40" s="39">
        <v>-0.36296436872916993</v>
      </c>
      <c r="N40" s="39">
        <v>-0.34964127531005812</v>
      </c>
      <c r="O40" s="23">
        <v>5.0688084056071769</v>
      </c>
      <c r="P40" s="23">
        <v>3.744278853331426</v>
      </c>
      <c r="Q40" s="23">
        <v>4.436934444067191</v>
      </c>
      <c r="R40" s="23">
        <v>6.3110829529473342</v>
      </c>
      <c r="S40" s="23">
        <v>-1.2422745473401571</v>
      </c>
      <c r="T40" s="23">
        <v>-2.5668040996159078</v>
      </c>
      <c r="U40" s="23">
        <v>-1.8741485088801435</v>
      </c>
      <c r="V40" s="40">
        <v>-0.19684015510523489</v>
      </c>
      <c r="W40" s="40">
        <v>-0.4067137318195424</v>
      </c>
      <c r="X40" s="40">
        <v>-0.29696147600229195</v>
      </c>
      <c r="Y40" s="41">
        <v>-1.019684587160123</v>
      </c>
      <c r="Z40" s="41">
        <v>-0.89752060588139937</v>
      </c>
      <c r="AA40" s="41">
        <v>-0.26613830212935241</v>
      </c>
      <c r="AB40" s="42">
        <v>-0.14844081210241794</v>
      </c>
      <c r="AC40" s="42">
        <v>-4.3749363090372473E-2</v>
      </c>
      <c r="AD40" s="42">
        <v>5.2679799307766173E-2</v>
      </c>
    </row>
    <row r="41" spans="1:30" x14ac:dyDescent="0.3">
      <c r="A41" s="44"/>
      <c r="B41" s="13"/>
      <c r="C41" t="s">
        <v>990</v>
      </c>
      <c r="E41" s="38">
        <v>5.4196144136596576E-2</v>
      </c>
      <c r="F41" s="38">
        <v>4.8992820365691449E-2</v>
      </c>
      <c r="G41" s="38">
        <v>3.8776703919040222E-2</v>
      </c>
      <c r="H41" s="38">
        <v>4.5451345625939603E-2</v>
      </c>
      <c r="I41" s="38">
        <v>8.7447985106569731E-3</v>
      </c>
      <c r="J41" s="38">
        <v>3.5414747397518459E-3</v>
      </c>
      <c r="K41" s="38">
        <v>-6.6746417068993813E-3</v>
      </c>
      <c r="L41" s="39">
        <v>0.19239911140642263</v>
      </c>
      <c r="M41" s="39">
        <v>7.7917929402967684E-2</v>
      </c>
      <c r="N41" s="39">
        <v>-0.14685245541091499</v>
      </c>
      <c r="O41" s="23">
        <v>0.51413048078265899</v>
      </c>
      <c r="P41" s="23">
        <v>0.34470752777722508</v>
      </c>
      <c r="Q41" s="23">
        <v>0.34088843009479508</v>
      </c>
      <c r="R41" s="23">
        <v>0.64207101826039681</v>
      </c>
      <c r="S41" s="23">
        <v>-0.12794053747773781</v>
      </c>
      <c r="T41" s="23">
        <v>-0.29736349048317173</v>
      </c>
      <c r="U41" s="23">
        <v>-0.30118258816560173</v>
      </c>
      <c r="V41" s="40">
        <v>-0.19926228382706809</v>
      </c>
      <c r="W41" s="40">
        <v>-0.46313177518717047</v>
      </c>
      <c r="X41" s="40">
        <v>-0.46907986749131669</v>
      </c>
      <c r="Y41" s="41">
        <v>-0.13668533598839477</v>
      </c>
      <c r="Z41" s="41">
        <v>-0.30090496522292359</v>
      </c>
      <c r="AA41" s="41">
        <v>-0.29450794645870237</v>
      </c>
      <c r="AB41" s="42">
        <v>-0.39166139523349075</v>
      </c>
      <c r="AC41" s="42">
        <v>-0.54104970459013813</v>
      </c>
      <c r="AD41" s="42">
        <v>-0.32222741208040173</v>
      </c>
    </row>
    <row r="42" spans="1:30" x14ac:dyDescent="0.3">
      <c r="A42" s="44"/>
      <c r="B42" s="13"/>
      <c r="C42" t="s">
        <v>684</v>
      </c>
      <c r="E42" s="38">
        <v>0</v>
      </c>
      <c r="F42" s="38">
        <v>0</v>
      </c>
      <c r="G42" s="38">
        <v>0</v>
      </c>
      <c r="H42" s="38">
        <v>2.0259470679813148E-3</v>
      </c>
      <c r="I42" s="38">
        <v>-2.0259470679813148E-3</v>
      </c>
      <c r="J42" s="38">
        <v>-2.0259470679813148E-3</v>
      </c>
      <c r="K42" s="38">
        <v>-2.0259470679813148E-3</v>
      </c>
      <c r="L42" s="39">
        <v>-1</v>
      </c>
      <c r="M42" s="39">
        <v>-1</v>
      </c>
      <c r="N42" s="39">
        <v>-1</v>
      </c>
      <c r="O42" s="23">
        <v>1.8243761483237874E-2</v>
      </c>
      <c r="P42" s="23">
        <v>2.6981850449353567E-3</v>
      </c>
      <c r="Q42" s="23">
        <v>0</v>
      </c>
      <c r="R42" s="23">
        <v>8.3457219848711399E-3</v>
      </c>
      <c r="S42" s="23">
        <v>9.8980394983667341E-3</v>
      </c>
      <c r="T42" s="23">
        <v>-5.6475369399357836E-3</v>
      </c>
      <c r="U42" s="23">
        <v>-8.3457219848711399E-3</v>
      </c>
      <c r="V42" s="40">
        <v>1.186001584561478</v>
      </c>
      <c r="W42" s="40">
        <v>-0.67669842707119399</v>
      </c>
      <c r="X42" s="40">
        <v>-1</v>
      </c>
      <c r="Y42" s="41">
        <v>1.1923986566348049E-2</v>
      </c>
      <c r="Z42" s="41">
        <v>-3.6215898719544688E-3</v>
      </c>
      <c r="AA42" s="41">
        <v>-6.3197749168898247E-3</v>
      </c>
      <c r="AB42" s="42">
        <v>2.186001584561478</v>
      </c>
      <c r="AC42" s="42">
        <v>0.32330157292880601</v>
      </c>
      <c r="AD42" s="42">
        <v>0</v>
      </c>
    </row>
    <row r="43" spans="1:30" x14ac:dyDescent="0.3">
      <c r="A43" s="44"/>
      <c r="B43" s="13"/>
      <c r="C43" t="s">
        <v>994</v>
      </c>
      <c r="E43" s="38">
        <v>0.45053271405867273</v>
      </c>
      <c r="F43" s="38">
        <v>0.5347639506146904</v>
      </c>
      <c r="G43" s="38">
        <v>0.30326657979304861</v>
      </c>
      <c r="H43" s="38">
        <v>0.5140918785526738</v>
      </c>
      <c r="I43" s="38">
        <v>-6.3559164494001036E-2</v>
      </c>
      <c r="J43" s="38">
        <v>2.0672072062016655E-2</v>
      </c>
      <c r="K43" s="38">
        <v>-0.21082529875962516</v>
      </c>
      <c r="L43" s="39">
        <v>-0.12363386224450688</v>
      </c>
      <c r="M43" s="39">
        <v>4.0210851259146273E-2</v>
      </c>
      <c r="N43" s="39">
        <v>-0.4100926459938698</v>
      </c>
      <c r="O43" s="23">
        <v>2.8881028345149762</v>
      </c>
      <c r="P43" s="23">
        <v>3.6362087709073476</v>
      </c>
      <c r="Q43" s="23">
        <v>1.9228356763156955</v>
      </c>
      <c r="R43" s="23">
        <v>4.5334948117905771</v>
      </c>
      <c r="S43" s="23">
        <v>-1.6453919772756</v>
      </c>
      <c r="T43" s="23">
        <v>-0.89728604088322905</v>
      </c>
      <c r="U43" s="23">
        <v>-2.6106591354748812</v>
      </c>
      <c r="V43" s="40">
        <v>-0.36294118457934793</v>
      </c>
      <c r="W43" s="40">
        <v>-0.19792369422141931</v>
      </c>
      <c r="X43" s="40">
        <v>-0.57586017936651368</v>
      </c>
      <c r="Y43" s="41">
        <v>-1.581832812781599</v>
      </c>
      <c r="Z43" s="41">
        <v>-0.91795811294524565</v>
      </c>
      <c r="AA43" s="41">
        <v>-2.3998338367152559</v>
      </c>
      <c r="AB43" s="42">
        <v>-0.23930732233484103</v>
      </c>
      <c r="AC43" s="42">
        <v>-0.23813454548056559</v>
      </c>
      <c r="AD43" s="42">
        <v>-0.16576753337264388</v>
      </c>
    </row>
    <row r="44" spans="1:30" x14ac:dyDescent="0.3">
      <c r="A44" s="43"/>
      <c r="B44" s="13"/>
      <c r="C44" t="s">
        <v>998</v>
      </c>
      <c r="E44" s="38">
        <v>3.709119401121141</v>
      </c>
      <c r="F44" s="38">
        <v>2.792389941474041</v>
      </c>
      <c r="G44" s="38">
        <v>3.3618215588586016</v>
      </c>
      <c r="H44" s="38">
        <v>2.5406884984437648</v>
      </c>
      <c r="I44" s="38">
        <v>1.1684309026773763</v>
      </c>
      <c r="J44" s="38">
        <v>0.2517014430302762</v>
      </c>
      <c r="K44" s="38">
        <v>0.8211330604148368</v>
      </c>
      <c r="L44" s="39">
        <v>0.45988750820616908</v>
      </c>
      <c r="M44" s="39">
        <v>9.9068202648396136E-2</v>
      </c>
      <c r="N44" s="39">
        <v>0.32319312694877839</v>
      </c>
      <c r="O44" s="23">
        <v>3.3383908625568068</v>
      </c>
      <c r="P44" s="23">
        <v>3.4871011668545533</v>
      </c>
      <c r="Q44" s="23">
        <v>4.1229984358610965</v>
      </c>
      <c r="R44" s="23">
        <v>3.2926256971833934</v>
      </c>
      <c r="S44" s="23">
        <v>4.5765165373413463E-2</v>
      </c>
      <c r="T44" s="23">
        <v>0.19447546967116014</v>
      </c>
      <c r="U44" s="23">
        <v>0.83037273867770334</v>
      </c>
      <c r="V44" s="40">
        <v>1.38992918060994E-2</v>
      </c>
      <c r="W44" s="40">
        <v>5.9063947000571625E-2</v>
      </c>
      <c r="X44" s="40">
        <v>0.2521916594977765</v>
      </c>
      <c r="Y44" s="41">
        <v>-1.1226657373039628</v>
      </c>
      <c r="Z44" s="41">
        <v>-5.7225973359116056E-2</v>
      </c>
      <c r="AA44" s="41">
        <v>9.2396782628665353E-3</v>
      </c>
      <c r="AB44" s="42">
        <v>-0.44598821640006969</v>
      </c>
      <c r="AC44" s="42">
        <v>-4.0004255647824512E-2</v>
      </c>
      <c r="AD44" s="42">
        <v>-7.1001467451001887E-2</v>
      </c>
    </row>
    <row r="45" spans="1:30" x14ac:dyDescent="0.3">
      <c r="A45" s="44" t="s">
        <v>1002</v>
      </c>
      <c r="B45" s="13" t="s">
        <v>1017</v>
      </c>
      <c r="C45" t="s">
        <v>1017</v>
      </c>
      <c r="E45" s="38">
        <v>12.301927683683568</v>
      </c>
      <c r="F45" s="38">
        <v>3.3455155217248524</v>
      </c>
      <c r="G45" s="38">
        <v>7.9690499046217456</v>
      </c>
      <c r="H45" s="38">
        <v>1.8322281108303027</v>
      </c>
      <c r="I45" s="38">
        <v>10.469699572853266</v>
      </c>
      <c r="J45" s="38">
        <v>1.5132874108945498</v>
      </c>
      <c r="K45" s="38">
        <v>6.1368217937914427</v>
      </c>
      <c r="L45" s="39">
        <v>5.7141900132231669</v>
      </c>
      <c r="M45" s="39">
        <v>0.82592740606341863</v>
      </c>
      <c r="N45" s="39">
        <v>3.3493765091347969</v>
      </c>
      <c r="O45" s="23">
        <v>5.1595331751849622</v>
      </c>
      <c r="P45" s="23">
        <v>0.67423254301876967</v>
      </c>
      <c r="Q45" s="23">
        <v>1.8964010113325216</v>
      </c>
      <c r="R45" s="23">
        <v>0.46373278244886934</v>
      </c>
      <c r="S45" s="23">
        <v>4.6958003927360927</v>
      </c>
      <c r="T45" s="23">
        <v>0.21049976056990033</v>
      </c>
      <c r="U45" s="23">
        <v>1.4326682288836523</v>
      </c>
      <c r="V45" s="40">
        <v>10.126091081891211</v>
      </c>
      <c r="W45" s="40">
        <v>0.45392469227277416</v>
      </c>
      <c r="X45" s="40">
        <v>3.0894262452571306</v>
      </c>
      <c r="Y45" s="41">
        <v>-5.7738991801171728</v>
      </c>
      <c r="Z45" s="41">
        <v>-1.3027876503246494</v>
      </c>
      <c r="AA45" s="41">
        <v>-4.7041535649077906</v>
      </c>
      <c r="AB45" s="42">
        <v>4.411901068668044</v>
      </c>
      <c r="AC45" s="42">
        <v>-0.37200271379064448</v>
      </c>
      <c r="AD45" s="42">
        <v>-0.25995026387766629</v>
      </c>
    </row>
    <row r="46" spans="1:30" x14ac:dyDescent="0.3">
      <c r="A46" s="44"/>
      <c r="B46" s="13"/>
      <c r="C46" t="s">
        <v>1019</v>
      </c>
      <c r="E46" s="38">
        <v>133.39507432831905</v>
      </c>
      <c r="F46" s="38">
        <v>276.46494234212986</v>
      </c>
      <c r="G46" s="38">
        <v>223.28246342066049</v>
      </c>
      <c r="H46" s="38">
        <v>157.11821931057776</v>
      </c>
      <c r="I46" s="38">
        <v>-23.723144982258702</v>
      </c>
      <c r="J46" s="38">
        <v>119.3467230315521</v>
      </c>
      <c r="K46" s="38">
        <v>66.16424411008272</v>
      </c>
      <c r="L46" s="39">
        <v>-0.15098914108340825</v>
      </c>
      <c r="M46" s="39">
        <v>0.7595982410902824</v>
      </c>
      <c r="N46" s="39">
        <v>0.42111121422077058</v>
      </c>
      <c r="O46" s="23">
        <v>139.61125566722151</v>
      </c>
      <c r="P46" s="23">
        <v>287.50406678033642</v>
      </c>
      <c r="Q46" s="23">
        <v>226.69117709634833</v>
      </c>
      <c r="R46" s="23">
        <v>173.73055721162473</v>
      </c>
      <c r="S46" s="23">
        <v>-34.119301544403228</v>
      </c>
      <c r="T46" s="23">
        <v>113.77350956871166</v>
      </c>
      <c r="U46" s="23">
        <v>52.960619884723592</v>
      </c>
      <c r="V46" s="40">
        <v>-0.19639205728697348</v>
      </c>
      <c r="W46" s="40">
        <v>0.65488484809337155</v>
      </c>
      <c r="X46" s="40">
        <v>0.30484343534460195</v>
      </c>
      <c r="Y46" s="41">
        <v>-10.396156562144526</v>
      </c>
      <c r="Z46" s="41">
        <v>-5.5732134628404424</v>
      </c>
      <c r="AA46" s="41">
        <v>-13.203624225359128</v>
      </c>
      <c r="AB46" s="42">
        <v>-4.5402916203565236E-2</v>
      </c>
      <c r="AC46" s="42">
        <v>-0.10471339299691085</v>
      </c>
      <c r="AD46" s="42">
        <v>-0.11626777887616863</v>
      </c>
    </row>
    <row r="47" spans="1:30" x14ac:dyDescent="0.3">
      <c r="A47" s="44"/>
      <c r="B47" s="13" t="s">
        <v>1023</v>
      </c>
      <c r="C47" t="s">
        <v>1024</v>
      </c>
      <c r="E47" s="38">
        <v>3.6764963055276376</v>
      </c>
      <c r="F47" s="38">
        <v>16.367068961978639</v>
      </c>
      <c r="G47" s="38">
        <v>7.3126082970251698</v>
      </c>
      <c r="H47" s="38">
        <v>8.6774184483228627</v>
      </c>
      <c r="I47" s="38">
        <v>-5.0009221427952246</v>
      </c>
      <c r="J47" s="38">
        <v>7.689650513655776</v>
      </c>
      <c r="K47" s="38">
        <v>-1.3648101512976925</v>
      </c>
      <c r="L47" s="39">
        <v>-0.57631450788935767</v>
      </c>
      <c r="M47" s="39">
        <v>0.88616799563722792</v>
      </c>
      <c r="N47" s="39">
        <v>-0.15728297066986294</v>
      </c>
      <c r="O47" s="23">
        <v>4.6307498587408862</v>
      </c>
      <c r="P47" s="23">
        <v>29.992352872694564</v>
      </c>
      <c r="Q47" s="23">
        <v>12.71304782026154</v>
      </c>
      <c r="R47" s="23">
        <v>13.308011514472408</v>
      </c>
      <c r="S47" s="23">
        <v>-8.6772616557315239</v>
      </c>
      <c r="T47" s="23">
        <v>16.684341358222156</v>
      </c>
      <c r="U47" s="23">
        <v>-0.59496369421086825</v>
      </c>
      <c r="V47" s="40">
        <v>-0.65203292364866361</v>
      </c>
      <c r="W47" s="40">
        <v>1.2537065616510779</v>
      </c>
      <c r="X47" s="40">
        <v>-4.4707182103340355E-2</v>
      </c>
      <c r="Y47" s="41">
        <v>-3.6763395129362992</v>
      </c>
      <c r="Z47" s="41">
        <v>8.9946908445663798</v>
      </c>
      <c r="AA47" s="41">
        <v>0.7698464570868242</v>
      </c>
      <c r="AB47" s="42">
        <v>-7.5718415759305935E-2</v>
      </c>
      <c r="AC47" s="42">
        <v>0.36753856601384993</v>
      </c>
      <c r="AD47" s="42">
        <v>0.11257578856652259</v>
      </c>
    </row>
    <row r="48" spans="1:30" x14ac:dyDescent="0.3">
      <c r="A48" s="44"/>
      <c r="B48" s="13"/>
      <c r="C48" t="s">
        <v>1027</v>
      </c>
      <c r="E48" s="38">
        <v>8.0353010572778771</v>
      </c>
      <c r="F48" s="38">
        <v>47.575254234990879</v>
      </c>
      <c r="G48" s="38">
        <v>19.22118040553773</v>
      </c>
      <c r="H48" s="38">
        <v>21.229166373807491</v>
      </c>
      <c r="I48" s="38">
        <v>-13.193865316529614</v>
      </c>
      <c r="J48" s="38">
        <v>26.346087861183388</v>
      </c>
      <c r="K48" s="38">
        <v>-2.0079859682697609</v>
      </c>
      <c r="L48" s="39">
        <v>-0.62149709904804284</v>
      </c>
      <c r="M48" s="39">
        <v>1.2410326150954822</v>
      </c>
      <c r="N48" s="39">
        <v>-9.4586190192904165E-2</v>
      </c>
      <c r="O48" s="23">
        <v>4.3451630616783596</v>
      </c>
      <c r="P48" s="23">
        <v>24.969314781628253</v>
      </c>
      <c r="Q48" s="23">
        <v>9.9750272549235746</v>
      </c>
      <c r="R48" s="23">
        <v>11.851511790520552</v>
      </c>
      <c r="S48" s="23">
        <v>-7.5063487288421928</v>
      </c>
      <c r="T48" s="23">
        <v>13.1178029911077</v>
      </c>
      <c r="U48" s="23">
        <v>-1.8764845355969779</v>
      </c>
      <c r="V48" s="40">
        <v>-0.63336634697070093</v>
      </c>
      <c r="W48" s="40">
        <v>1.1068463857581436</v>
      </c>
      <c r="X48" s="40">
        <v>-0.15833292568614635</v>
      </c>
      <c r="Y48" s="41">
        <v>5.687516587687421</v>
      </c>
      <c r="Z48" s="41">
        <v>-13.228284870075688</v>
      </c>
      <c r="AA48" s="41">
        <v>0.13150143267278303</v>
      </c>
      <c r="AB48" s="42">
        <v>-1.1869247922658088E-2</v>
      </c>
      <c r="AC48" s="42">
        <v>-0.13418622933733859</v>
      </c>
      <c r="AD48" s="42">
        <v>-6.3746735493242182E-2</v>
      </c>
    </row>
    <row r="49" spans="1:30" x14ac:dyDescent="0.3">
      <c r="A49" s="44"/>
      <c r="B49" s="13" t="s">
        <v>1029</v>
      </c>
      <c r="E49" s="38">
        <v>93.470990261731046</v>
      </c>
      <c r="F49" s="38">
        <v>165.18479442128546</v>
      </c>
      <c r="G49" s="38">
        <v>124.18417367624323</v>
      </c>
      <c r="H49" s="38">
        <v>113.94920812412235</v>
      </c>
      <c r="I49" s="38">
        <v>-20.478217862391304</v>
      </c>
      <c r="J49" s="38">
        <v>51.23558629716311</v>
      </c>
      <c r="K49" s="38">
        <v>10.234965552120885</v>
      </c>
      <c r="L49" s="39">
        <v>-0.17971356009850314</v>
      </c>
      <c r="M49" s="39">
        <v>0.44963529927608903</v>
      </c>
      <c r="N49" s="39">
        <v>8.9820418418109269E-2</v>
      </c>
      <c r="O49" s="23">
        <v>71.336596955955827</v>
      </c>
      <c r="P49" s="23">
        <v>111.53363966462358</v>
      </c>
      <c r="Q49" s="23">
        <v>84.328584698528672</v>
      </c>
      <c r="R49" s="23">
        <v>88.474619584203751</v>
      </c>
      <c r="S49" s="23">
        <v>-17.138022628247928</v>
      </c>
      <c r="T49" s="23">
        <v>23.05902008041981</v>
      </c>
      <c r="U49" s="23">
        <v>-4.146034885675089</v>
      </c>
      <c r="V49" s="40">
        <v>-0.19370552491539333</v>
      </c>
      <c r="W49" s="40">
        <v>0.2606286434322998</v>
      </c>
      <c r="X49" s="40">
        <v>-4.6861290900823742E-2</v>
      </c>
      <c r="Y49" s="41">
        <v>3.3401952341433763</v>
      </c>
      <c r="Z49" s="41">
        <v>-28.1765662167433</v>
      </c>
      <c r="AA49" s="41">
        <v>-14.381000437795974</v>
      </c>
      <c r="AB49" s="42">
        <v>-1.399196481689019E-2</v>
      </c>
      <c r="AC49" s="42">
        <v>-0.18900665584378923</v>
      </c>
      <c r="AD49" s="42">
        <v>-0.136681709318933</v>
      </c>
    </row>
    <row r="50" spans="1:30" x14ac:dyDescent="0.3">
      <c r="A50" s="44"/>
      <c r="B50" s="13" t="s">
        <v>1032</v>
      </c>
      <c r="C50" t="s">
        <v>1033</v>
      </c>
      <c r="E50" s="38">
        <v>8.8105259902074611</v>
      </c>
      <c r="F50" s="38">
        <v>29.132300664985998</v>
      </c>
      <c r="G50" s="38">
        <v>14.131801390804483</v>
      </c>
      <c r="H50" s="38">
        <v>17.914388004715661</v>
      </c>
      <c r="I50" s="38">
        <v>-9.1038620145082021</v>
      </c>
      <c r="J50" s="38">
        <v>11.217912660270336</v>
      </c>
      <c r="K50" s="38">
        <v>-3.7825866139111803</v>
      </c>
      <c r="L50" s="39">
        <v>-0.5081871628610346</v>
      </c>
      <c r="M50" s="39">
        <v>0.62619569573447942</v>
      </c>
      <c r="N50" s="39">
        <v>-0.21114796737211888</v>
      </c>
      <c r="O50" s="23">
        <v>29.889971150128545</v>
      </c>
      <c r="P50" s="23">
        <v>101.24169110041774</v>
      </c>
      <c r="Q50" s="23">
        <v>58.001559286350016</v>
      </c>
      <c r="R50" s="23">
        <v>60.806474761000452</v>
      </c>
      <c r="S50" s="23">
        <v>-30.916503610871906</v>
      </c>
      <c r="T50" s="23">
        <v>40.435216339417288</v>
      </c>
      <c r="U50" s="23">
        <v>-2.8049154746504321</v>
      </c>
      <c r="V50" s="40">
        <v>-0.50844097988559722</v>
      </c>
      <c r="W50" s="40">
        <v>0.66498208452878915</v>
      </c>
      <c r="X50" s="40">
        <v>-4.6128565842291275E-2</v>
      </c>
      <c r="Y50" s="41">
        <v>-21.812641596363704</v>
      </c>
      <c r="Z50" s="41">
        <v>29.217303679146951</v>
      </c>
      <c r="AA50" s="41">
        <v>0.97767113926074822</v>
      </c>
      <c r="AB50" s="42">
        <v>-2.5381702456261923E-4</v>
      </c>
      <c r="AC50" s="42">
        <v>3.8786388794309734E-2</v>
      </c>
      <c r="AD50" s="42">
        <v>0.16501940152982761</v>
      </c>
    </row>
    <row r="51" spans="1:30" x14ac:dyDescent="0.3">
      <c r="A51" s="44"/>
      <c r="B51" s="13"/>
      <c r="C51" t="s">
        <v>1032</v>
      </c>
      <c r="E51" s="38">
        <v>13.233090656391695</v>
      </c>
      <c r="F51" s="38">
        <v>35.402426266839441</v>
      </c>
      <c r="G51" s="38">
        <v>22.939205341679394</v>
      </c>
      <c r="H51" s="38">
        <v>23.082475086834428</v>
      </c>
      <c r="I51" s="38">
        <v>-9.8493844304427327</v>
      </c>
      <c r="J51" s="38">
        <v>12.31995118000501</v>
      </c>
      <c r="K51" s="38">
        <v>-0.14326974515503377</v>
      </c>
      <c r="L51" s="39">
        <v>-0.42670399917643731</v>
      </c>
      <c r="M51" s="39">
        <v>0.53373614110524703</v>
      </c>
      <c r="N51" s="39">
        <v>-6.2068623323999882E-3</v>
      </c>
      <c r="O51" s="23">
        <v>4.1767853564373638</v>
      </c>
      <c r="P51" s="23">
        <v>11.145057582552617</v>
      </c>
      <c r="Q51" s="23">
        <v>6.7390201709391588</v>
      </c>
      <c r="R51" s="23">
        <v>8.5800273609961479</v>
      </c>
      <c r="S51" s="23">
        <v>-4.4032420045587841</v>
      </c>
      <c r="T51" s="23">
        <v>2.5650302215564711</v>
      </c>
      <c r="U51" s="23">
        <v>-1.8410071900569884</v>
      </c>
      <c r="V51" s="40">
        <v>-0.51319673228263041</v>
      </c>
      <c r="W51" s="40">
        <v>0.2989536179356273</v>
      </c>
      <c r="X51" s="40">
        <v>-0.21456891832606534</v>
      </c>
      <c r="Y51" s="41">
        <v>5.4461424258839486</v>
      </c>
      <c r="Z51" s="41">
        <v>-9.7549209584485386</v>
      </c>
      <c r="AA51" s="41">
        <v>-1.6977374449019547</v>
      </c>
      <c r="AB51" s="42">
        <v>-8.6492733106193098E-2</v>
      </c>
      <c r="AC51" s="42">
        <v>-0.23478252316961973</v>
      </c>
      <c r="AD51" s="42">
        <v>-0.20836205599366536</v>
      </c>
    </row>
    <row r="52" spans="1:30" x14ac:dyDescent="0.3">
      <c r="A52" s="44"/>
      <c r="B52" s="13" t="s">
        <v>1040</v>
      </c>
      <c r="E52" s="38">
        <v>0.75599370840306768</v>
      </c>
      <c r="F52" s="38">
        <v>0.68524978120665592</v>
      </c>
      <c r="G52" s="38">
        <v>0.3211984079177117</v>
      </c>
      <c r="H52" s="38">
        <v>1.3080374440418954</v>
      </c>
      <c r="I52" s="38">
        <v>-0.55204373563882747</v>
      </c>
      <c r="J52" s="38">
        <v>-0.62278766283523934</v>
      </c>
      <c r="K52" s="38">
        <v>-0.98683903612418356</v>
      </c>
      <c r="L52" s="39">
        <v>-0.42203970394990159</v>
      </c>
      <c r="M52" s="39">
        <v>-0.47612372694071897</v>
      </c>
      <c r="N52" s="39">
        <v>-0.75444249751353132</v>
      </c>
      <c r="O52" s="23">
        <v>0.53558098462573145</v>
      </c>
      <c r="P52" s="23">
        <v>0.42272811959267531</v>
      </c>
      <c r="Q52" s="23">
        <v>0.3325180820860284</v>
      </c>
      <c r="R52" s="23">
        <v>0.74399445833948097</v>
      </c>
      <c r="S52" s="23">
        <v>-0.20841347371374952</v>
      </c>
      <c r="T52" s="23">
        <v>-0.32126633874680566</v>
      </c>
      <c r="U52" s="23">
        <v>-0.41147637625345257</v>
      </c>
      <c r="V52" s="40">
        <v>-0.2801277232345345</v>
      </c>
      <c r="W52" s="40">
        <v>-0.43181281143389033</v>
      </c>
      <c r="X52" s="40">
        <v>-0.55306376497995091</v>
      </c>
      <c r="Y52" s="41">
        <v>0.34363026192507795</v>
      </c>
      <c r="Z52" s="41">
        <v>0.30152132408843368</v>
      </c>
      <c r="AA52" s="41">
        <v>0.57536265987073099</v>
      </c>
      <c r="AB52" s="42">
        <v>0.14191198071536709</v>
      </c>
      <c r="AC52" s="42">
        <v>4.4310915506828641E-2</v>
      </c>
      <c r="AD52" s="42">
        <v>0.20137873253358041</v>
      </c>
    </row>
    <row r="53" spans="1:30" x14ac:dyDescent="0.3">
      <c r="A53" s="44"/>
      <c r="B53" s="13" t="s">
        <v>1042</v>
      </c>
      <c r="E53" s="38">
        <v>1.6552511637847804</v>
      </c>
      <c r="F53" s="38">
        <v>3.0328868654135905</v>
      </c>
      <c r="G53" s="38">
        <v>2.2239398918352498</v>
      </c>
      <c r="H53" s="38">
        <v>2.0734300793553659</v>
      </c>
      <c r="I53" s="38">
        <v>-0.4181789155705854</v>
      </c>
      <c r="J53" s="38">
        <v>0.95945678605822471</v>
      </c>
      <c r="K53" s="38">
        <v>0.15050981247988396</v>
      </c>
      <c r="L53" s="39">
        <v>-0.20168459970475502</v>
      </c>
      <c r="M53" s="39">
        <v>0.46273891539015483</v>
      </c>
      <c r="N53" s="39">
        <v>7.2589769955820158E-2</v>
      </c>
      <c r="O53" s="23">
        <v>0.69833763998306586</v>
      </c>
      <c r="P53" s="23">
        <v>1.842249681704712</v>
      </c>
      <c r="Q53" s="23">
        <v>1.4352885464253606</v>
      </c>
      <c r="R53" s="23">
        <v>1.1291735924866411</v>
      </c>
      <c r="S53" s="23">
        <v>-0.4308359525035752</v>
      </c>
      <c r="T53" s="23">
        <v>0.71307608921807097</v>
      </c>
      <c r="U53" s="23">
        <v>0.30611495393871957</v>
      </c>
      <c r="V53" s="40">
        <v>-0.38154979479709389</v>
      </c>
      <c r="W53" s="40">
        <v>0.6315026263125324</v>
      </c>
      <c r="X53" s="40">
        <v>0.2710964514008869</v>
      </c>
      <c r="Y53" s="41">
        <v>-1.2657036932989807E-2</v>
      </c>
      <c r="Z53" s="41">
        <v>-0.24638069684015373</v>
      </c>
      <c r="AA53" s="41">
        <v>0.15560514145883561</v>
      </c>
      <c r="AB53" s="42">
        <v>-0.17986519509233886</v>
      </c>
      <c r="AC53" s="42">
        <v>0.16876371092237757</v>
      </c>
      <c r="AD53" s="42">
        <v>0.19850668144506672</v>
      </c>
    </row>
    <row r="54" spans="1:30" x14ac:dyDescent="0.3">
      <c r="A54" s="44"/>
      <c r="B54" s="13" t="s">
        <v>1045</v>
      </c>
      <c r="E54" s="38">
        <v>0</v>
      </c>
      <c r="F54" s="38">
        <v>1.6848773426120917E-3</v>
      </c>
      <c r="G54" s="38">
        <v>0</v>
      </c>
      <c r="H54" s="38">
        <v>5.1801292936679386E-2</v>
      </c>
      <c r="I54" s="38">
        <v>-5.1801292936679386E-2</v>
      </c>
      <c r="J54" s="38">
        <v>-5.0116415594067293E-2</v>
      </c>
      <c r="K54" s="38">
        <v>-5.1801292936679386E-2</v>
      </c>
      <c r="L54" s="39">
        <v>-1</v>
      </c>
      <c r="M54" s="39">
        <v>-0.96747422222314716</v>
      </c>
      <c r="N54" s="39">
        <v>-1</v>
      </c>
      <c r="O54" s="23">
        <v>0.79201686760727508</v>
      </c>
      <c r="P54" s="23">
        <v>0.58225259559428377</v>
      </c>
      <c r="Q54" s="23">
        <v>0.48456475604901716</v>
      </c>
      <c r="R54" s="23">
        <v>0.80202490356467504</v>
      </c>
      <c r="S54" s="23">
        <v>-1.0008035957400005E-2</v>
      </c>
      <c r="T54" s="23">
        <v>-0.21977230797039121</v>
      </c>
      <c r="U54" s="23">
        <v>-0.31746014751565788</v>
      </c>
      <c r="V54" s="40">
        <v>-1.24784603481991E-2</v>
      </c>
      <c r="W54" s="40">
        <v>-0.27402180031267426</v>
      </c>
      <c r="X54" s="40">
        <v>-0.39582330436957308</v>
      </c>
      <c r="Y54" s="41">
        <v>4.1793256979279381E-2</v>
      </c>
      <c r="Z54" s="41">
        <v>-0.16965589237632392</v>
      </c>
      <c r="AA54" s="41">
        <v>-0.26565885457897848</v>
      </c>
      <c r="AB54" s="42">
        <v>0.98752153965180089</v>
      </c>
      <c r="AC54" s="42">
        <v>0.69345242191047296</v>
      </c>
      <c r="AD54" s="42">
        <v>0.60417669563042686</v>
      </c>
    </row>
    <row r="55" spans="1:30" x14ac:dyDescent="0.3">
      <c r="A55" s="44"/>
      <c r="B55" s="13" t="s">
        <v>1047</v>
      </c>
      <c r="E55" s="38">
        <v>88.371729150008406</v>
      </c>
      <c r="F55" s="38">
        <v>39.842978725002041</v>
      </c>
      <c r="G55" s="38">
        <v>34.75691843880481</v>
      </c>
      <c r="H55" s="38">
        <v>56.172778997861016</v>
      </c>
      <c r="I55" s="38">
        <v>32.198950152147383</v>
      </c>
      <c r="J55" s="38">
        <v>-16.329800272858972</v>
      </c>
      <c r="K55" s="38">
        <v>-21.415860559056203</v>
      </c>
      <c r="L55" s="39">
        <v>0.57321269708542411</v>
      </c>
      <c r="M55" s="39">
        <v>-0.2907066476714778</v>
      </c>
      <c r="N55" s="39">
        <v>-0.38124979645161744</v>
      </c>
      <c r="O55" s="23">
        <v>49.733248102735807</v>
      </c>
      <c r="P55" s="23">
        <v>20.228640349813396</v>
      </c>
      <c r="Q55" s="23">
        <v>19.424446427543451</v>
      </c>
      <c r="R55" s="23">
        <v>36.733873395600504</v>
      </c>
      <c r="S55" s="23">
        <v>12.999374707135299</v>
      </c>
      <c r="T55" s="23">
        <v>-16.505233045787108</v>
      </c>
      <c r="U55" s="23">
        <v>-17.309426968057053</v>
      </c>
      <c r="V55" s="40">
        <v>0.35387977105328056</v>
      </c>
      <c r="W55" s="40">
        <v>-0.44931915749902612</v>
      </c>
      <c r="X55" s="40">
        <v>-0.47121159213583358</v>
      </c>
      <c r="Y55" s="41">
        <v>-19.199575445012083</v>
      </c>
      <c r="Z55" s="41">
        <v>-0.17543277292813642</v>
      </c>
      <c r="AA55" s="41">
        <v>4.1064335909991492</v>
      </c>
      <c r="AB55" s="42">
        <v>-0.21933292603214355</v>
      </c>
      <c r="AC55" s="42">
        <v>-0.15861250982754832</v>
      </c>
      <c r="AD55" s="42">
        <v>-8.9961795684216139E-2</v>
      </c>
    </row>
    <row r="56" spans="1:30" x14ac:dyDescent="0.3">
      <c r="A56" s="44"/>
      <c r="B56" s="13" t="s">
        <v>1003</v>
      </c>
      <c r="E56" s="38">
        <v>4.3818187231029163E-2</v>
      </c>
      <c r="F56" s="38">
        <v>2.6661476595923803E-2</v>
      </c>
      <c r="G56" s="38">
        <v>4.3431955842129111E-2</v>
      </c>
      <c r="H56" s="38">
        <v>0.17613885114668926</v>
      </c>
      <c r="I56" s="38">
        <v>-0.13232066391566011</v>
      </c>
      <c r="J56" s="38">
        <v>-0.14947737455076546</v>
      </c>
      <c r="K56" s="38">
        <v>-0.13270689530456015</v>
      </c>
      <c r="L56" s="39">
        <v>-0.75122928901962038</v>
      </c>
      <c r="M56" s="39">
        <v>-0.84863375443660638</v>
      </c>
      <c r="N56" s="39">
        <v>-0.75342205561475606</v>
      </c>
      <c r="O56" s="23">
        <v>3.9966163348930231E-2</v>
      </c>
      <c r="P56" s="23">
        <v>4.5697288116391024E-2</v>
      </c>
      <c r="Q56" s="23">
        <v>5.8017586789733599E-3</v>
      </c>
      <c r="R56" s="23">
        <v>0.13918109408748192</v>
      </c>
      <c r="S56" s="23">
        <v>-9.9214930738551685E-2</v>
      </c>
      <c r="T56" s="23">
        <v>-9.3483805971090878E-2</v>
      </c>
      <c r="U56" s="23">
        <v>-0.13337933540850855</v>
      </c>
      <c r="V56" s="40">
        <v>-0.71284775701066405</v>
      </c>
      <c r="W56" s="40">
        <v>-0.67167029102625009</v>
      </c>
      <c r="X56" s="40">
        <v>-0.95831503756302783</v>
      </c>
      <c r="Y56" s="41">
        <v>3.3105733177108423E-2</v>
      </c>
      <c r="Z56" s="41">
        <v>5.599356857967458E-2</v>
      </c>
      <c r="AA56" s="41">
        <v>-6.7244010394840181E-4</v>
      </c>
      <c r="AB56" s="42">
        <v>3.8381532008956332E-2</v>
      </c>
      <c r="AC56" s="42">
        <v>0.17696346341035629</v>
      </c>
      <c r="AD56" s="42">
        <v>-0.20489298194827177</v>
      </c>
    </row>
    <row r="57" spans="1:30" x14ac:dyDescent="0.3">
      <c r="A57" s="43"/>
      <c r="B57" s="13" t="s">
        <v>1006</v>
      </c>
      <c r="E57" s="38">
        <v>294.56094674849794</v>
      </c>
      <c r="F57" s="38">
        <v>133.95279036027262</v>
      </c>
      <c r="G57" s="38">
        <v>223.81567310866586</v>
      </c>
      <c r="H57" s="38">
        <v>101.34354231979718</v>
      </c>
      <c r="I57" s="38">
        <v>193.21740442870083</v>
      </c>
      <c r="J57" s="38">
        <v>32.609248040475421</v>
      </c>
      <c r="K57" s="38">
        <v>122.47213078886865</v>
      </c>
      <c r="L57" s="39">
        <v>1.9065586223440736</v>
      </c>
      <c r="M57" s="39">
        <v>0.32176937271024614</v>
      </c>
      <c r="N57" s="39">
        <v>1.208484803130313</v>
      </c>
      <c r="O57" s="23">
        <v>392.22277430327063</v>
      </c>
      <c r="P57" s="23">
        <v>185.74965860263725</v>
      </c>
      <c r="Q57" s="23">
        <v>271.06493032812517</v>
      </c>
      <c r="R57" s="23">
        <v>179.8447804889351</v>
      </c>
      <c r="S57" s="23">
        <v>212.37799381433561</v>
      </c>
      <c r="T57" s="23">
        <v>5.9048781137021189</v>
      </c>
      <c r="U57" s="23">
        <v>91.220149839190057</v>
      </c>
      <c r="V57" s="40">
        <v>1.180896066246427</v>
      </c>
      <c r="W57" s="40">
        <v>3.2833191475720447E-2</v>
      </c>
      <c r="X57" s="40">
        <v>0.5072159981023322</v>
      </c>
      <c r="Y57" s="41">
        <v>19.160589385634779</v>
      </c>
      <c r="Z57" s="41">
        <v>-26.704369926773303</v>
      </c>
      <c r="AA57" s="41">
        <v>-31.251980949678597</v>
      </c>
      <c r="AB57" s="42">
        <v>-0.72566255609764663</v>
      </c>
      <c r="AC57" s="42">
        <v>-0.28893618123452569</v>
      </c>
      <c r="AD57" s="42">
        <v>-0.70126880502798083</v>
      </c>
    </row>
    <row r="58" spans="1:30" x14ac:dyDescent="0.3">
      <c r="A58" s="44" t="s">
        <v>0</v>
      </c>
      <c r="B58" s="13" t="s">
        <v>1</v>
      </c>
      <c r="E58" s="38">
        <v>0.43445834496982338</v>
      </c>
      <c r="F58" s="38">
        <v>8.0971652545374362E-2</v>
      </c>
      <c r="G58" s="38">
        <v>0.14667233879805774</v>
      </c>
      <c r="H58" s="38">
        <v>0.13037913106900589</v>
      </c>
      <c r="I58" s="38">
        <v>0.30407921390081749</v>
      </c>
      <c r="J58" s="38">
        <v>-4.9407478523631532E-2</v>
      </c>
      <c r="K58" s="38">
        <v>1.6293207729051851E-2</v>
      </c>
      <c r="L58" s="39">
        <v>2.3322690633662622</v>
      </c>
      <c r="M58" s="39">
        <v>-0.37895235317592035</v>
      </c>
      <c r="N58" s="39">
        <v>0.12496791162404916</v>
      </c>
      <c r="O58" s="23">
        <v>0.10581506924104044</v>
      </c>
      <c r="P58" s="23">
        <v>0</v>
      </c>
      <c r="Q58" s="23">
        <v>0</v>
      </c>
      <c r="R58" s="23">
        <v>9.8605569103612983E-2</v>
      </c>
      <c r="S58" s="23">
        <v>7.209500137427452E-3</v>
      </c>
      <c r="T58" s="23">
        <v>-9.8605569103612983E-2</v>
      </c>
      <c r="U58" s="23">
        <v>-9.8605569103612983E-2</v>
      </c>
      <c r="V58" s="40">
        <v>7.3114533012347785E-2</v>
      </c>
      <c r="W58" s="40">
        <v>-1</v>
      </c>
      <c r="X58" s="40">
        <v>-1</v>
      </c>
      <c r="Y58" s="41">
        <v>-0.29686971376339005</v>
      </c>
      <c r="Z58" s="41">
        <v>-4.9198090579981452E-2</v>
      </c>
      <c r="AA58" s="41">
        <v>-0.11489877683266483</v>
      </c>
      <c r="AB58" s="42">
        <v>-2.2591545303539142</v>
      </c>
      <c r="AC58" s="42">
        <v>-0.62104764682407965</v>
      </c>
      <c r="AD58" s="42">
        <v>-1.1249679116240492</v>
      </c>
    </row>
    <row r="59" spans="1:30" x14ac:dyDescent="0.3">
      <c r="A59" s="44"/>
      <c r="B59" s="13" t="s">
        <v>4</v>
      </c>
      <c r="C59" t="s">
        <v>5</v>
      </c>
      <c r="E59" s="38">
        <v>23.301978705315143</v>
      </c>
      <c r="F59" s="38">
        <v>8.6952234055595721</v>
      </c>
      <c r="G59" s="38">
        <v>15.301615219785564</v>
      </c>
      <c r="H59" s="38">
        <v>11.124512979741073</v>
      </c>
      <c r="I59" s="38">
        <v>12.17746572557407</v>
      </c>
      <c r="J59" s="38">
        <v>-2.4292895741815022</v>
      </c>
      <c r="K59" s="38">
        <v>4.1771022400444906</v>
      </c>
      <c r="L59" s="39">
        <v>1.0946515813996114</v>
      </c>
      <c r="M59" s="39">
        <v>-0.21837266751411932</v>
      </c>
      <c r="N59" s="39">
        <v>0.37548630197577548</v>
      </c>
      <c r="O59" s="23">
        <v>21.962610385225791</v>
      </c>
      <c r="P59" s="23">
        <v>8.1076440929180151</v>
      </c>
      <c r="Q59" s="23">
        <v>13.622239422143698</v>
      </c>
      <c r="R59" s="23">
        <v>10.794736624228801</v>
      </c>
      <c r="S59" s="23">
        <v>11.16787376099699</v>
      </c>
      <c r="T59" s="23">
        <v>-2.6870925313107841</v>
      </c>
      <c r="U59" s="23">
        <v>2.8275027979148986</v>
      </c>
      <c r="V59" s="40">
        <v>1.0345665808956082</v>
      </c>
      <c r="W59" s="40">
        <v>-0.24892617808567941</v>
      </c>
      <c r="X59" s="40">
        <v>0.2619334677947181</v>
      </c>
      <c r="Y59" s="41">
        <v>-1.0095919645770799</v>
      </c>
      <c r="Z59" s="41">
        <v>-0.25780295712928192</v>
      </c>
      <c r="AA59" s="41">
        <v>-1.349599442129592</v>
      </c>
      <c r="AB59" s="42">
        <v>-6.0085000504003228E-2</v>
      </c>
      <c r="AC59" s="42">
        <v>-3.0553510571560083E-2</v>
      </c>
      <c r="AD59" s="42">
        <v>-0.11355283418105738</v>
      </c>
    </row>
    <row r="60" spans="1:30" x14ac:dyDescent="0.3">
      <c r="A60" s="44"/>
      <c r="B60" s="13"/>
      <c r="C60" t="s">
        <v>11</v>
      </c>
      <c r="E60" s="38">
        <v>0.62568108188729876</v>
      </c>
      <c r="F60" s="38">
        <v>2.641220174359233</v>
      </c>
      <c r="G60" s="38">
        <v>3.4569434849715321</v>
      </c>
      <c r="H60" s="38">
        <v>0.23018423319829751</v>
      </c>
      <c r="I60" s="38">
        <v>0.39549684868900126</v>
      </c>
      <c r="J60" s="38">
        <v>2.4110359411609354</v>
      </c>
      <c r="K60" s="38">
        <v>3.2267592517732346</v>
      </c>
      <c r="L60" s="39">
        <v>1.718175233784546</v>
      </c>
      <c r="M60" s="39">
        <v>10.474374841668208</v>
      </c>
      <c r="N60" s="39">
        <v>14.018159310648652</v>
      </c>
      <c r="O60" s="23">
        <v>0.89712584844739718</v>
      </c>
      <c r="P60" s="23">
        <v>3.1128040191405382</v>
      </c>
      <c r="Q60" s="23">
        <v>5.7337991285688785</v>
      </c>
      <c r="R60" s="23">
        <v>0.33609162257338226</v>
      </c>
      <c r="S60" s="23">
        <v>0.56103422587401486</v>
      </c>
      <c r="T60" s="23">
        <v>2.7767123965671558</v>
      </c>
      <c r="U60" s="23">
        <v>5.3977075059954966</v>
      </c>
      <c r="V60" s="40">
        <v>1.6692895275945732</v>
      </c>
      <c r="W60" s="40">
        <v>8.2617721182886328</v>
      </c>
      <c r="X60" s="40">
        <v>16.060226270046233</v>
      </c>
      <c r="Y60" s="41">
        <v>0.1655373771850136</v>
      </c>
      <c r="Z60" s="41">
        <v>0.3656764554062204</v>
      </c>
      <c r="AA60" s="41">
        <v>2.170948254222262</v>
      </c>
      <c r="AB60" s="42">
        <v>-4.8885706189972788E-2</v>
      </c>
      <c r="AC60" s="42">
        <v>-2.2126027233795753</v>
      </c>
      <c r="AD60" s="42">
        <v>2.0420669593975802</v>
      </c>
    </row>
    <row r="61" spans="1:30" x14ac:dyDescent="0.3">
      <c r="A61" s="44"/>
      <c r="B61" s="13" t="s">
        <v>14</v>
      </c>
      <c r="E61" s="38">
        <v>24.788920658417076</v>
      </c>
      <c r="F61" s="38">
        <v>15.295887036353463</v>
      </c>
      <c r="G61" s="38">
        <v>16.301236610982222</v>
      </c>
      <c r="H61" s="38">
        <v>25.537331187129254</v>
      </c>
      <c r="I61" s="38">
        <v>-0.74841052871218361</v>
      </c>
      <c r="J61" s="38">
        <v>-10.241444150775795</v>
      </c>
      <c r="K61" s="38">
        <v>-9.2360945761470337</v>
      </c>
      <c r="L61" s="39">
        <v>-2.9306528674749713E-2</v>
      </c>
      <c r="M61" s="39">
        <v>-0.40103815374166646</v>
      </c>
      <c r="N61" s="39">
        <v>-0.36167031349000167</v>
      </c>
      <c r="O61" s="23">
        <v>29.950655896659839</v>
      </c>
      <c r="P61" s="23">
        <v>18.147565935408448</v>
      </c>
      <c r="Q61" s="23">
        <v>21.757248355038953</v>
      </c>
      <c r="R61" s="23">
        <v>34.310644327477995</v>
      </c>
      <c r="S61" s="23">
        <v>-4.3599884308181638</v>
      </c>
      <c r="T61" s="23">
        <v>-16.163078392069551</v>
      </c>
      <c r="U61" s="23">
        <v>-12.553395972439052</v>
      </c>
      <c r="V61" s="40">
        <v>-0.12707393044573129</v>
      </c>
      <c r="W61" s="40">
        <v>-0.47108058472470016</v>
      </c>
      <c r="X61" s="40">
        <v>-0.36587467879131463</v>
      </c>
      <c r="Y61" s="41">
        <v>-3.6115779021059802</v>
      </c>
      <c r="Z61" s="41">
        <v>-5.9216342412937557</v>
      </c>
      <c r="AA61" s="41">
        <v>-3.3173013962920184</v>
      </c>
      <c r="AB61" s="42">
        <v>-9.7767401770981574E-2</v>
      </c>
      <c r="AC61" s="42">
        <v>-7.0042430983033699E-2</v>
      </c>
      <c r="AD61" s="42">
        <v>-4.2043653013129623E-3</v>
      </c>
    </row>
    <row r="62" spans="1:30" x14ac:dyDescent="0.3">
      <c r="A62" s="44"/>
      <c r="B62" s="13" t="s">
        <v>25</v>
      </c>
      <c r="E62" s="38">
        <v>15.860484936317228</v>
      </c>
      <c r="F62" s="38">
        <v>12.357101033499257</v>
      </c>
      <c r="G62" s="38">
        <v>12.812592456250584</v>
      </c>
      <c r="H62" s="38">
        <v>11.544046144146115</v>
      </c>
      <c r="I62" s="38">
        <v>4.3164387921711134</v>
      </c>
      <c r="J62" s="38">
        <v>0.81305488935314263</v>
      </c>
      <c r="K62" s="38">
        <v>1.2685463121044709</v>
      </c>
      <c r="L62" s="39">
        <v>0.37391038967389623</v>
      </c>
      <c r="M62" s="39">
        <v>7.0430668692833986E-2</v>
      </c>
      <c r="N62" s="39">
        <v>0.10988749492722183</v>
      </c>
      <c r="O62" s="23">
        <v>22.106123294232916</v>
      </c>
      <c r="P62" s="23">
        <v>14.468915373908795</v>
      </c>
      <c r="Q62" s="23">
        <v>15.139012882747894</v>
      </c>
      <c r="R62" s="23">
        <v>18.481491354587156</v>
      </c>
      <c r="S62" s="23">
        <v>3.6246319396457594</v>
      </c>
      <c r="T62" s="23">
        <v>-4.0125759806783616</v>
      </c>
      <c r="U62" s="23">
        <v>-3.3424784718392635</v>
      </c>
      <c r="V62" s="40">
        <v>0.19612226470815169</v>
      </c>
      <c r="W62" s="40">
        <v>-0.21711321363048061</v>
      </c>
      <c r="X62" s="40">
        <v>-0.18085545196057196</v>
      </c>
      <c r="Y62" s="41">
        <v>-0.69180685252535401</v>
      </c>
      <c r="Z62" s="41">
        <v>-4.825630870031504</v>
      </c>
      <c r="AA62" s="41">
        <v>-4.6110247839437344</v>
      </c>
      <c r="AB62" s="42">
        <v>-0.17778812496574453</v>
      </c>
      <c r="AC62" s="42">
        <v>-0.28754388232331463</v>
      </c>
      <c r="AD62" s="42">
        <v>-0.29074294688779379</v>
      </c>
    </row>
    <row r="63" spans="1:30" x14ac:dyDescent="0.3">
      <c r="A63" s="44"/>
      <c r="B63" s="13" t="s">
        <v>28</v>
      </c>
      <c r="E63" s="38">
        <v>227.72415744759911</v>
      </c>
      <c r="F63" s="38">
        <v>165.06861253686014</v>
      </c>
      <c r="G63" s="38">
        <v>156.55747726097144</v>
      </c>
      <c r="H63" s="38">
        <v>237.7254150035472</v>
      </c>
      <c r="I63" s="38">
        <v>-10.001257555948081</v>
      </c>
      <c r="J63" s="38">
        <v>-72.656802466687054</v>
      </c>
      <c r="K63" s="38">
        <v>-81.167937742575774</v>
      </c>
      <c r="L63" s="39">
        <v>-4.2070628232151151E-2</v>
      </c>
      <c r="M63" s="39">
        <v>-0.30563329741417389</v>
      </c>
      <c r="N63" s="39">
        <v>-0.3414356758673221</v>
      </c>
      <c r="O63" s="23">
        <v>251.70897707307665</v>
      </c>
      <c r="P63" s="23">
        <v>188.71383883731255</v>
      </c>
      <c r="Q63" s="23">
        <v>188.64617250746764</v>
      </c>
      <c r="R63" s="23">
        <v>252.3494981316241</v>
      </c>
      <c r="S63" s="23">
        <v>-0.64052105854749164</v>
      </c>
      <c r="T63" s="23">
        <v>-63.635659294311573</v>
      </c>
      <c r="U63" s="23">
        <v>-63.70332562415647</v>
      </c>
      <c r="V63" s="40">
        <v>-2.5382299679209165E-3</v>
      </c>
      <c r="W63" s="40">
        <v>-0.2521727198407962</v>
      </c>
      <c r="X63" s="40">
        <v>-0.25244086513272623</v>
      </c>
      <c r="Y63" s="41">
        <v>9.3607364974005893</v>
      </c>
      <c r="Z63" s="41">
        <v>9.0211431723754814</v>
      </c>
      <c r="AA63" s="41">
        <v>17.464612118419303</v>
      </c>
      <c r="AB63" s="42">
        <v>3.9532398264230231E-2</v>
      </c>
      <c r="AC63" s="42">
        <v>5.3460577573377688E-2</v>
      </c>
      <c r="AD63" s="42">
        <v>8.8994810734595864E-2</v>
      </c>
    </row>
    <row r="64" spans="1:30" x14ac:dyDescent="0.3">
      <c r="A64" s="44"/>
      <c r="B64" s="13" t="s">
        <v>46</v>
      </c>
      <c r="C64" t="s">
        <v>65</v>
      </c>
      <c r="D64" t="s">
        <v>66</v>
      </c>
      <c r="E64" s="38">
        <v>7.4638412120305029</v>
      </c>
      <c r="F64" s="38">
        <v>3.6564859451200027</v>
      </c>
      <c r="G64" s="38">
        <v>8.3231287087675003</v>
      </c>
      <c r="H64" s="38">
        <v>1.3672249892271948</v>
      </c>
      <c r="I64" s="38">
        <v>6.0966162228033083</v>
      </c>
      <c r="J64" s="38">
        <v>2.2892609558928081</v>
      </c>
      <c r="K64" s="38">
        <v>6.9559037195403057</v>
      </c>
      <c r="L64" s="39">
        <v>4.459117022319302</v>
      </c>
      <c r="M64" s="39">
        <v>1.6743849578018475</v>
      </c>
      <c r="N64" s="39">
        <v>5.0876072148681502</v>
      </c>
      <c r="O64" s="23">
        <v>3.154237234888253</v>
      </c>
      <c r="P64" s="23">
        <v>1.5709449166736591</v>
      </c>
      <c r="Q64" s="23">
        <v>3.2606988733891837</v>
      </c>
      <c r="R64" s="23">
        <v>0.64510833495203013</v>
      </c>
      <c r="S64" s="23">
        <v>2.5091288999362229</v>
      </c>
      <c r="T64" s="23">
        <v>0.92583658172162897</v>
      </c>
      <c r="U64" s="23">
        <v>2.6155905384371536</v>
      </c>
      <c r="V64" s="40">
        <v>3.8894690457267154</v>
      </c>
      <c r="W64" s="40">
        <v>1.4351645011538623</v>
      </c>
      <c r="X64" s="40">
        <v>4.0544981311265298</v>
      </c>
      <c r="Y64" s="41">
        <v>-3.5874873228670854</v>
      </c>
      <c r="Z64" s="41">
        <v>-1.3634243741711791</v>
      </c>
      <c r="AA64" s="41">
        <v>-4.3403131811031521</v>
      </c>
      <c r="AB64" s="42">
        <v>-0.56964797659258659</v>
      </c>
      <c r="AC64" s="42">
        <v>-0.23922045664798519</v>
      </c>
      <c r="AD64" s="42">
        <v>-1.0331090837416204</v>
      </c>
    </row>
    <row r="65" spans="1:30" x14ac:dyDescent="0.3">
      <c r="A65" s="44"/>
      <c r="B65" s="13"/>
      <c r="D65" t="s">
        <v>67</v>
      </c>
      <c r="E65" s="38">
        <v>44.436803738470076</v>
      </c>
      <c r="F65" s="38">
        <v>44.331470632123136</v>
      </c>
      <c r="G65" s="38">
        <v>75.953675820570083</v>
      </c>
      <c r="H65" s="38">
        <v>12.88284507476785</v>
      </c>
      <c r="I65" s="38">
        <v>31.553958663702225</v>
      </c>
      <c r="J65" s="38">
        <v>31.448625557355285</v>
      </c>
      <c r="K65" s="38">
        <v>63.070830745802233</v>
      </c>
      <c r="L65" s="39">
        <v>2.449300482973543</v>
      </c>
      <c r="M65" s="39">
        <v>2.4411242528213042</v>
      </c>
      <c r="N65" s="39">
        <v>4.8957222088567862</v>
      </c>
      <c r="O65" s="23">
        <v>44.460358056387946</v>
      </c>
      <c r="P65" s="23">
        <v>43.919982060783738</v>
      </c>
      <c r="Q65" s="23">
        <v>88.953430117142332</v>
      </c>
      <c r="R65" s="23">
        <v>13.601450833994566</v>
      </c>
      <c r="S65" s="23">
        <v>30.85890722239338</v>
      </c>
      <c r="T65" s="23">
        <v>30.318531226789172</v>
      </c>
      <c r="U65" s="23">
        <v>75.35197928314777</v>
      </c>
      <c r="V65" s="40">
        <v>2.2687952630219912</v>
      </c>
      <c r="W65" s="40">
        <v>2.229065972213276</v>
      </c>
      <c r="X65" s="40">
        <v>5.5399957109588653</v>
      </c>
      <c r="Y65" s="41">
        <v>-0.69505144130884489</v>
      </c>
      <c r="Z65" s="41">
        <v>-1.1300943305661129</v>
      </c>
      <c r="AA65" s="41">
        <v>12.281148537345537</v>
      </c>
      <c r="AB65" s="42">
        <v>-0.18050521995155178</v>
      </c>
      <c r="AC65" s="42">
        <v>-0.21205828060802823</v>
      </c>
      <c r="AD65" s="42">
        <v>0.64427350210207912</v>
      </c>
    </row>
    <row r="66" spans="1:30" x14ac:dyDescent="0.3">
      <c r="A66" s="44"/>
      <c r="B66" s="13"/>
      <c r="D66" t="s">
        <v>68</v>
      </c>
      <c r="E66" s="38">
        <v>26.96266150764599</v>
      </c>
      <c r="F66" s="38">
        <v>20.908491320502115</v>
      </c>
      <c r="G66" s="38">
        <v>41.45139343304983</v>
      </c>
      <c r="H66" s="38">
        <v>8.3117821601642419</v>
      </c>
      <c r="I66" s="38">
        <v>18.650879347481748</v>
      </c>
      <c r="J66" s="38">
        <v>12.596709160337873</v>
      </c>
      <c r="K66" s="38">
        <v>33.139611272885588</v>
      </c>
      <c r="L66" s="39">
        <v>2.2439085851972336</v>
      </c>
      <c r="M66" s="39">
        <v>1.5155244588470977</v>
      </c>
      <c r="N66" s="39">
        <v>3.9870644627470297</v>
      </c>
      <c r="O66" s="23">
        <v>23.345520104960308</v>
      </c>
      <c r="P66" s="23">
        <v>18.643703918913282</v>
      </c>
      <c r="Q66" s="23">
        <v>40.388181400357354</v>
      </c>
      <c r="R66" s="23">
        <v>7.4434306641286376</v>
      </c>
      <c r="S66" s="23">
        <v>15.90208944083167</v>
      </c>
      <c r="T66" s="23">
        <v>11.200273254784644</v>
      </c>
      <c r="U66" s="23">
        <v>32.944750736228713</v>
      </c>
      <c r="V66" s="40">
        <v>2.1363924994246242</v>
      </c>
      <c r="W66" s="40">
        <v>1.5047192296370775</v>
      </c>
      <c r="X66" s="40">
        <v>4.4260170105427292</v>
      </c>
      <c r="Y66" s="41">
        <v>-2.7487899066500781</v>
      </c>
      <c r="Z66" s="41">
        <v>-1.3964359055532292</v>
      </c>
      <c r="AA66" s="41">
        <v>-0.19486053665687564</v>
      </c>
      <c r="AB66" s="42">
        <v>-0.1075160857726094</v>
      </c>
      <c r="AC66" s="42">
        <v>-1.0805229210020251E-2</v>
      </c>
      <c r="AD66" s="42">
        <v>0.43895254779569948</v>
      </c>
    </row>
    <row r="67" spans="1:30" x14ac:dyDescent="0.3">
      <c r="A67" s="44"/>
      <c r="B67" s="13"/>
      <c r="D67" t="s">
        <v>69</v>
      </c>
      <c r="E67" s="38">
        <v>116.90286934150438</v>
      </c>
      <c r="F67" s="38">
        <v>115.21177747557061</v>
      </c>
      <c r="G67" s="38">
        <v>204.5809852899902</v>
      </c>
      <c r="H67" s="38">
        <v>39.734802001682709</v>
      </c>
      <c r="I67" s="38">
        <v>77.168067339821675</v>
      </c>
      <c r="J67" s="38">
        <v>75.476975473887904</v>
      </c>
      <c r="K67" s="38">
        <v>164.84618328830749</v>
      </c>
      <c r="L67" s="39">
        <v>1.942077560536321</v>
      </c>
      <c r="M67" s="39">
        <v>1.8995180967729892</v>
      </c>
      <c r="N67" s="39">
        <v>4.1486599903360908</v>
      </c>
      <c r="O67" s="23">
        <v>156.53825776137271</v>
      </c>
      <c r="P67" s="23">
        <v>142.91103131394271</v>
      </c>
      <c r="Q67" s="23">
        <v>263.05658928583716</v>
      </c>
      <c r="R67" s="23">
        <v>56.200314219009805</v>
      </c>
      <c r="S67" s="23">
        <v>100.33794354236289</v>
      </c>
      <c r="T67" s="23">
        <v>86.710717094932903</v>
      </c>
      <c r="U67" s="23">
        <v>206.85627506682735</v>
      </c>
      <c r="V67" s="40">
        <v>1.7853626787806018</v>
      </c>
      <c r="W67" s="40">
        <v>1.5428866955623342</v>
      </c>
      <c r="X67" s="40">
        <v>3.6806960591131008</v>
      </c>
      <c r="Y67" s="41">
        <v>23.169876202541218</v>
      </c>
      <c r="Z67" s="41">
        <v>11.233741621044999</v>
      </c>
      <c r="AA67" s="41">
        <v>42.010091778519865</v>
      </c>
      <c r="AB67" s="42">
        <v>-0.15671488175571913</v>
      </c>
      <c r="AC67" s="42">
        <v>-0.35663140121065506</v>
      </c>
      <c r="AD67" s="42">
        <v>-0.46796393122298996</v>
      </c>
    </row>
    <row r="68" spans="1:30" x14ac:dyDescent="0.3">
      <c r="A68" s="44"/>
      <c r="B68" s="13"/>
      <c r="D68" t="s">
        <v>70</v>
      </c>
      <c r="E68" s="38">
        <v>2.3890525627619432</v>
      </c>
      <c r="F68" s="38">
        <v>3.5835164448771555</v>
      </c>
      <c r="G68" s="38">
        <v>3.9286886089723709</v>
      </c>
      <c r="H68" s="38">
        <v>1.2468783071961638</v>
      </c>
      <c r="I68" s="38">
        <v>1.1421742555657795</v>
      </c>
      <c r="J68" s="38">
        <v>2.3366381376809917</v>
      </c>
      <c r="K68" s="38">
        <v>2.6818103017762072</v>
      </c>
      <c r="L68" s="39">
        <v>0.91602704848893335</v>
      </c>
      <c r="M68" s="39">
        <v>1.8739905283422198</v>
      </c>
      <c r="N68" s="39">
        <v>2.1508195998747888</v>
      </c>
      <c r="O68" s="23">
        <v>3.8779410211395335</v>
      </c>
      <c r="P68" s="23">
        <v>5.2113469263733174</v>
      </c>
      <c r="Q68" s="23">
        <v>6.4852941107214672</v>
      </c>
      <c r="R68" s="23">
        <v>1.6934812626170803</v>
      </c>
      <c r="S68" s="23">
        <v>2.1844597585224532</v>
      </c>
      <c r="T68" s="23">
        <v>3.5178656637562371</v>
      </c>
      <c r="U68" s="23">
        <v>4.7918128481043869</v>
      </c>
      <c r="V68" s="40">
        <v>1.2899226030683222</v>
      </c>
      <c r="W68" s="40">
        <v>2.0772982503035085</v>
      </c>
      <c r="X68" s="40">
        <v>2.8295635469265199</v>
      </c>
      <c r="Y68" s="41">
        <v>1.0422855029566738</v>
      </c>
      <c r="Z68" s="41">
        <v>1.1812275260752454</v>
      </c>
      <c r="AA68" s="41">
        <v>2.1100025463281797</v>
      </c>
      <c r="AB68" s="42">
        <v>0.37389555457938883</v>
      </c>
      <c r="AC68" s="42">
        <v>0.20330772196128866</v>
      </c>
      <c r="AD68" s="42">
        <v>0.67874394705173113</v>
      </c>
    </row>
    <row r="69" spans="1:30" x14ac:dyDescent="0.3">
      <c r="A69" s="44"/>
      <c r="B69" s="13"/>
      <c r="C69" t="s">
        <v>59</v>
      </c>
      <c r="E69" s="38">
        <v>5.9409984036795107</v>
      </c>
      <c r="F69" s="38">
        <v>8.1445742551846223</v>
      </c>
      <c r="G69" s="38">
        <v>6.1315616456308124</v>
      </c>
      <c r="H69" s="38">
        <v>11.255186387630641</v>
      </c>
      <c r="I69" s="38">
        <v>-5.314187983951129</v>
      </c>
      <c r="J69" s="38">
        <v>-3.1106121324460179</v>
      </c>
      <c r="K69" s="38">
        <v>-5.1236247419998273</v>
      </c>
      <c r="L69" s="39">
        <v>-0.47215459619499317</v>
      </c>
      <c r="M69" s="39">
        <v>-0.27637144559991966</v>
      </c>
      <c r="N69" s="39">
        <v>-0.45522344682187138</v>
      </c>
      <c r="O69" s="23">
        <v>8.9726652416784471</v>
      </c>
      <c r="P69" s="23">
        <v>14.482207706659844</v>
      </c>
      <c r="Q69" s="23">
        <v>12.015578965330189</v>
      </c>
      <c r="R69" s="23">
        <v>16.127441152370373</v>
      </c>
      <c r="S69" s="23">
        <v>-7.1547759106919262</v>
      </c>
      <c r="T69" s="23">
        <v>-1.6452334457105287</v>
      </c>
      <c r="U69" s="23">
        <v>-4.1118621870401846</v>
      </c>
      <c r="V69" s="40">
        <v>-0.44363987089423262</v>
      </c>
      <c r="W69" s="40">
        <v>-0.10201453722053831</v>
      </c>
      <c r="X69" s="40">
        <v>-0.2549606070914624</v>
      </c>
      <c r="Y69" s="41">
        <v>-1.8405879267407972</v>
      </c>
      <c r="Z69" s="41">
        <v>1.4653786867354892</v>
      </c>
      <c r="AA69" s="41">
        <v>1.0117625549596427</v>
      </c>
      <c r="AB69" s="42">
        <v>2.8514725300760546E-2</v>
      </c>
      <c r="AC69" s="42">
        <v>0.17435690837938134</v>
      </c>
      <c r="AD69" s="42">
        <v>0.20026283973040898</v>
      </c>
    </row>
    <row r="70" spans="1:30" x14ac:dyDescent="0.3">
      <c r="A70" s="44"/>
      <c r="B70" s="13"/>
      <c r="C70" t="s">
        <v>63</v>
      </c>
      <c r="E70" s="38">
        <v>3.4665014465525328</v>
      </c>
      <c r="F70" s="38">
        <v>4.1156232447728769</v>
      </c>
      <c r="G70" s="38">
        <v>6.1799610578259001</v>
      </c>
      <c r="H70" s="38">
        <v>3.378152683195323</v>
      </c>
      <c r="I70" s="38">
        <v>8.8348763357209759E-2</v>
      </c>
      <c r="J70" s="38">
        <v>0.73747056157755386</v>
      </c>
      <c r="K70" s="38">
        <v>2.8018083746305771</v>
      </c>
      <c r="L70" s="39">
        <v>2.61529811238853E-2</v>
      </c>
      <c r="M70" s="39">
        <v>0.21830587031963164</v>
      </c>
      <c r="N70" s="39">
        <v>0.82939068697759566</v>
      </c>
      <c r="O70" s="23">
        <v>1.3800652066004837</v>
      </c>
      <c r="P70" s="23">
        <v>1.2532641424496558</v>
      </c>
      <c r="Q70" s="23">
        <v>2.0098644018951841</v>
      </c>
      <c r="R70" s="23">
        <v>1.3708574533258555</v>
      </c>
      <c r="S70" s="23">
        <v>9.2077532746281943E-3</v>
      </c>
      <c r="T70" s="23">
        <v>-0.11759331087619973</v>
      </c>
      <c r="U70" s="23">
        <v>0.6390069485693286</v>
      </c>
      <c r="V70" s="40">
        <v>6.7167839021403291E-3</v>
      </c>
      <c r="W70" s="40">
        <v>-8.5780845113330367E-2</v>
      </c>
      <c r="X70" s="40">
        <v>0.46613668475816017</v>
      </c>
      <c r="Y70" s="41">
        <v>-7.9141010082581564E-2</v>
      </c>
      <c r="Z70" s="41">
        <v>-0.85506387245375359</v>
      </c>
      <c r="AA70" s="41">
        <v>-2.1628014260612485</v>
      </c>
      <c r="AB70" s="42">
        <v>-1.9436197221744972E-2</v>
      </c>
      <c r="AC70" s="42">
        <v>-0.30408671543296201</v>
      </c>
      <c r="AD70" s="42">
        <v>-0.36325400221943549</v>
      </c>
    </row>
    <row r="71" spans="1:30" x14ac:dyDescent="0.3">
      <c r="A71" s="44"/>
      <c r="B71" s="13"/>
      <c r="C71" t="s">
        <v>52</v>
      </c>
      <c r="E71" s="38">
        <v>30.42706820604036</v>
      </c>
      <c r="F71" s="38">
        <v>45.076362655982336</v>
      </c>
      <c r="G71" s="38">
        <v>63.217326485656244</v>
      </c>
      <c r="H71" s="38">
        <v>21.269349678426913</v>
      </c>
      <c r="I71" s="38">
        <v>9.157718527613449</v>
      </c>
      <c r="J71" s="38">
        <v>23.807012977555424</v>
      </c>
      <c r="K71" s="38">
        <v>41.947976807229331</v>
      </c>
      <c r="L71" s="39">
        <v>0.43055940431041689</v>
      </c>
      <c r="M71" s="39">
        <v>1.1193108081580141</v>
      </c>
      <c r="N71" s="39">
        <v>1.9722265815102165</v>
      </c>
      <c r="O71" s="23">
        <v>22.901033559232545</v>
      </c>
      <c r="P71" s="23">
        <v>32.558361376252364</v>
      </c>
      <c r="Q71" s="23">
        <v>57.337302593842288</v>
      </c>
      <c r="R71" s="23">
        <v>12.524156183955307</v>
      </c>
      <c r="S71" s="23">
        <v>10.376877375277235</v>
      </c>
      <c r="T71" s="23">
        <v>20.034205192297058</v>
      </c>
      <c r="U71" s="23">
        <v>44.813146409886983</v>
      </c>
      <c r="V71" s="40">
        <v>0.8285490234121361</v>
      </c>
      <c r="W71" s="40">
        <v>1.5996451096611899</v>
      </c>
      <c r="X71" s="40">
        <v>3.5781369819786413</v>
      </c>
      <c r="Y71" s="41">
        <v>1.2191588476637865</v>
      </c>
      <c r="Z71" s="41">
        <v>-3.7728077852583652</v>
      </c>
      <c r="AA71" s="41">
        <v>2.8651696026576516</v>
      </c>
      <c r="AB71" s="42">
        <v>0.39798961910171921</v>
      </c>
      <c r="AC71" s="42">
        <v>0.4803343015031758</v>
      </c>
      <c r="AD71" s="42">
        <v>1.6059104004684248</v>
      </c>
    </row>
    <row r="72" spans="1:30" x14ac:dyDescent="0.3">
      <c r="A72" s="44"/>
      <c r="B72" s="13"/>
      <c r="C72" t="s">
        <v>57</v>
      </c>
      <c r="E72" s="38">
        <v>0.60684048072333363</v>
      </c>
      <c r="F72" s="38">
        <v>1.0738956882995707</v>
      </c>
      <c r="G72" s="38">
        <v>0.22050045694235176</v>
      </c>
      <c r="H72" s="38">
        <v>2.9327479095171158</v>
      </c>
      <c r="I72" s="38">
        <v>-2.3259074287937822</v>
      </c>
      <c r="J72" s="38">
        <v>-1.8588522212175451</v>
      </c>
      <c r="K72" s="38">
        <v>-2.712247452574764</v>
      </c>
      <c r="L72" s="39">
        <v>-0.79308126731449913</v>
      </c>
      <c r="M72" s="39">
        <v>-0.63382611754162321</v>
      </c>
      <c r="N72" s="39">
        <v>-0.92481438441169739</v>
      </c>
      <c r="O72" s="23">
        <v>8.2814084522251221</v>
      </c>
      <c r="P72" s="23">
        <v>17.766449175463958</v>
      </c>
      <c r="Q72" s="23">
        <v>15.471608622925803</v>
      </c>
      <c r="R72" s="23">
        <v>14.024382514283088</v>
      </c>
      <c r="S72" s="23">
        <v>-5.7429740620579661</v>
      </c>
      <c r="T72" s="23">
        <v>3.7420666611808695</v>
      </c>
      <c r="U72" s="23">
        <v>1.4472261086427149</v>
      </c>
      <c r="V72" s="40">
        <v>-0.40949924577492464</v>
      </c>
      <c r="W72" s="40">
        <v>0.26682576985972634</v>
      </c>
      <c r="X72" s="40">
        <v>0.10319357070935509</v>
      </c>
      <c r="Y72" s="41">
        <v>-3.4170666332641839</v>
      </c>
      <c r="Z72" s="41">
        <v>5.6009188823984148</v>
      </c>
      <c r="AA72" s="41">
        <v>4.1594735612174789</v>
      </c>
      <c r="AB72" s="42">
        <v>0.38358202153957449</v>
      </c>
      <c r="AC72" s="42">
        <v>0.9006518874013496</v>
      </c>
      <c r="AD72" s="42">
        <v>1.0280079551210526</v>
      </c>
    </row>
    <row r="73" spans="1:30" x14ac:dyDescent="0.3">
      <c r="A73" s="44"/>
      <c r="B73" s="13"/>
      <c r="C73" t="s">
        <v>47</v>
      </c>
      <c r="E73" s="38">
        <v>0.68868221352111614</v>
      </c>
      <c r="F73" s="38">
        <v>1.1511749992956752</v>
      </c>
      <c r="G73" s="38">
        <v>1.7237220704361678</v>
      </c>
      <c r="H73" s="38">
        <v>0.31314880062769868</v>
      </c>
      <c r="I73" s="38">
        <v>0.37553341289341746</v>
      </c>
      <c r="J73" s="38">
        <v>0.83802619866797656</v>
      </c>
      <c r="K73" s="38">
        <v>1.4105732698084692</v>
      </c>
      <c r="L73" s="39">
        <v>1.1992171521675012</v>
      </c>
      <c r="M73" s="39">
        <v>2.6761277609499849</v>
      </c>
      <c r="N73" s="39">
        <v>4.5044824281013103</v>
      </c>
      <c r="O73" s="23">
        <v>6.4502256472770636</v>
      </c>
      <c r="P73" s="23">
        <v>2.6994664820740297</v>
      </c>
      <c r="Q73" s="23">
        <v>19.405372901039858</v>
      </c>
      <c r="R73" s="23">
        <v>0.56112196812453774</v>
      </c>
      <c r="S73" s="23">
        <v>5.8891036791525257</v>
      </c>
      <c r="T73" s="23">
        <v>2.1383445139494919</v>
      </c>
      <c r="U73" s="23">
        <v>18.844250932915319</v>
      </c>
      <c r="V73" s="40">
        <v>10.495229225895276</v>
      </c>
      <c r="W73" s="40">
        <v>3.8108372785627576</v>
      </c>
      <c r="X73" s="40">
        <v>33.583163738713125</v>
      </c>
      <c r="Y73" s="41">
        <v>5.5135702662591086</v>
      </c>
      <c r="Z73" s="41">
        <v>1.3003183152815154</v>
      </c>
      <c r="AA73" s="41">
        <v>17.433677663106849</v>
      </c>
      <c r="AB73" s="42">
        <v>9.2960120737277752</v>
      </c>
      <c r="AC73" s="42">
        <v>1.1347095176127726</v>
      </c>
      <c r="AD73" s="42">
        <v>29.078681310611813</v>
      </c>
    </row>
    <row r="74" spans="1:30" x14ac:dyDescent="0.3">
      <c r="A74" s="44"/>
      <c r="B74" s="13"/>
      <c r="C74" t="s">
        <v>49</v>
      </c>
      <c r="E74" s="38">
        <v>0.62600308672128802</v>
      </c>
      <c r="F74" s="38">
        <v>1.1681203759739378</v>
      </c>
      <c r="G74" s="38">
        <v>0.78069594920215479</v>
      </c>
      <c r="H74" s="38">
        <v>1.9333764855860056</v>
      </c>
      <c r="I74" s="38">
        <v>-1.3073733988647176</v>
      </c>
      <c r="J74" s="38">
        <v>-0.7652561096120678</v>
      </c>
      <c r="K74" s="38">
        <v>-1.1526805363838508</v>
      </c>
      <c r="L74" s="39">
        <v>-0.67621252695046263</v>
      </c>
      <c r="M74" s="39">
        <v>-0.39581329105702812</v>
      </c>
      <c r="N74" s="39">
        <v>-0.59620076326441607</v>
      </c>
      <c r="O74" s="23">
        <v>0.85132463323363328</v>
      </c>
      <c r="P74" s="23">
        <v>1.4915254851876467</v>
      </c>
      <c r="Q74" s="23">
        <v>0.99725438792097831</v>
      </c>
      <c r="R74" s="23">
        <v>2.4220181835343602</v>
      </c>
      <c r="S74" s="23">
        <v>-1.5706935503007269</v>
      </c>
      <c r="T74" s="23">
        <v>-0.93049269834671344</v>
      </c>
      <c r="U74" s="23">
        <v>-1.4247637956133818</v>
      </c>
      <c r="V74" s="40">
        <v>-0.64850609338063381</v>
      </c>
      <c r="W74" s="40">
        <v>-0.38418072360996086</v>
      </c>
      <c r="X74" s="40">
        <v>-0.58825478904302753</v>
      </c>
      <c r="Y74" s="41">
        <v>-0.26332015143600929</v>
      </c>
      <c r="Z74" s="41">
        <v>-0.16523658873464564</v>
      </c>
      <c r="AA74" s="41">
        <v>-0.27208325922953103</v>
      </c>
      <c r="AB74" s="42">
        <v>2.7706433569828826E-2</v>
      </c>
      <c r="AC74" s="42">
        <v>1.1632567447067255E-2</v>
      </c>
      <c r="AD74" s="42">
        <v>7.9459742213885409E-3</v>
      </c>
    </row>
    <row r="75" spans="1:30" x14ac:dyDescent="0.3">
      <c r="A75" s="44"/>
      <c r="B75" s="13" t="s">
        <v>72</v>
      </c>
      <c r="C75" t="s">
        <v>73</v>
      </c>
      <c r="E75" s="38">
        <v>101.76246541414027</v>
      </c>
      <c r="F75" s="38">
        <v>73.969866838419989</v>
      </c>
      <c r="G75" s="38">
        <v>122.53545181557149</v>
      </c>
      <c r="H75" s="38">
        <v>41.202013420268187</v>
      </c>
      <c r="I75" s="38">
        <v>60.560451993872086</v>
      </c>
      <c r="J75" s="38">
        <v>32.767853418151809</v>
      </c>
      <c r="K75" s="38">
        <v>81.333438395303318</v>
      </c>
      <c r="L75" s="39">
        <v>1.46984205301193</v>
      </c>
      <c r="M75" s="39">
        <v>0.79529738228842406</v>
      </c>
      <c r="N75" s="39">
        <v>1.9740161133798764</v>
      </c>
      <c r="O75" s="23">
        <v>135.21186602111598</v>
      </c>
      <c r="P75" s="23">
        <v>100.37026526714686</v>
      </c>
      <c r="Q75" s="23">
        <v>193.18085737295195</v>
      </c>
      <c r="R75" s="23">
        <v>53.084375372259018</v>
      </c>
      <c r="S75" s="23">
        <v>82.127490648856963</v>
      </c>
      <c r="T75" s="23">
        <v>47.285889894887845</v>
      </c>
      <c r="U75" s="23">
        <v>140.09648200069293</v>
      </c>
      <c r="V75" s="40">
        <v>1.5471123107869398</v>
      </c>
      <c r="W75" s="40">
        <v>0.89076850887462145</v>
      </c>
      <c r="X75" s="40">
        <v>2.6391283879343703</v>
      </c>
      <c r="Y75" s="41">
        <v>21.567038654984877</v>
      </c>
      <c r="Z75" s="41">
        <v>14.518036476736036</v>
      </c>
      <c r="AA75" s="41">
        <v>58.763043605389612</v>
      </c>
      <c r="AB75" s="42">
        <v>7.7270257775009732E-2</v>
      </c>
      <c r="AC75" s="42">
        <v>9.5471126586197386E-2</v>
      </c>
      <c r="AD75" s="42">
        <v>0.66511227455449395</v>
      </c>
    </row>
    <row r="76" spans="1:30" x14ac:dyDescent="0.3">
      <c r="A76" s="44"/>
      <c r="B76" s="13"/>
      <c r="C76" t="s">
        <v>89</v>
      </c>
      <c r="E76" s="38">
        <v>13.349461586222358</v>
      </c>
      <c r="F76" s="38">
        <v>15.166052761420733</v>
      </c>
      <c r="G76" s="38">
        <v>23.030315272001673</v>
      </c>
      <c r="H76" s="38">
        <v>8.7823333126265055</v>
      </c>
      <c r="I76" s="38">
        <v>4.5671282735958538</v>
      </c>
      <c r="J76" s="38">
        <v>6.3837194487942286</v>
      </c>
      <c r="K76" s="38">
        <v>14.247981959375169</v>
      </c>
      <c r="L76" s="39">
        <v>0.52003586188531681</v>
      </c>
      <c r="M76" s="39">
        <v>0.72688193690123892</v>
      </c>
      <c r="N76" s="39">
        <v>1.6223458450262427</v>
      </c>
      <c r="O76" s="23">
        <v>19.217368122777899</v>
      </c>
      <c r="P76" s="23">
        <v>23.045084863350812</v>
      </c>
      <c r="Q76" s="23">
        <v>37.520661800611173</v>
      </c>
      <c r="R76" s="23">
        <v>12.956178059680555</v>
      </c>
      <c r="S76" s="23">
        <v>6.2611900630973425</v>
      </c>
      <c r="T76" s="23">
        <v>10.088906803670259</v>
      </c>
      <c r="U76" s="23">
        <v>24.564483740930619</v>
      </c>
      <c r="V76" s="40">
        <v>0.4832590316570346</v>
      </c>
      <c r="W76" s="40">
        <v>0.77869467038792839</v>
      </c>
      <c r="X76" s="40">
        <v>1.895966821988573</v>
      </c>
      <c r="Y76" s="41">
        <v>1.6940617895014887</v>
      </c>
      <c r="Z76" s="41">
        <v>3.7051873548760303</v>
      </c>
      <c r="AA76" s="41">
        <v>10.31650178155545</v>
      </c>
      <c r="AB76" s="42">
        <v>-3.6776830228282209E-2</v>
      </c>
      <c r="AC76" s="42">
        <v>5.1812733486689466E-2</v>
      </c>
      <c r="AD76" s="42">
        <v>0.27362097696233034</v>
      </c>
    </row>
    <row r="77" spans="1:30" x14ac:dyDescent="0.3">
      <c r="A77" s="44"/>
      <c r="B77" s="13"/>
      <c r="C77" t="s">
        <v>92</v>
      </c>
      <c r="E77" s="38">
        <v>0.25611600949967495</v>
      </c>
      <c r="F77" s="38">
        <v>0.28619774339674436</v>
      </c>
      <c r="G77" s="38">
        <v>0.45811156054849733</v>
      </c>
      <c r="H77" s="38">
        <v>0.30135828204371967</v>
      </c>
      <c r="I77" s="38">
        <v>-4.5242272544044754E-2</v>
      </c>
      <c r="J77" s="38">
        <v>-1.5160538646975308E-2</v>
      </c>
      <c r="K77" s="38">
        <v>0.15675327850477766</v>
      </c>
      <c r="L77" s="39">
        <v>-0.15012785524667019</v>
      </c>
      <c r="M77" s="39">
        <v>-5.0307356891475398E-2</v>
      </c>
      <c r="N77" s="39">
        <v>0.52015586710185924</v>
      </c>
      <c r="O77" s="23">
        <v>0.31894374686705279</v>
      </c>
      <c r="P77" s="23">
        <v>0.30363137098796972</v>
      </c>
      <c r="Q77" s="23">
        <v>0.48916302532767375</v>
      </c>
      <c r="R77" s="23">
        <v>0.4548008070466365</v>
      </c>
      <c r="S77" s="23">
        <v>-0.13585706017958371</v>
      </c>
      <c r="T77" s="23">
        <v>-0.15116943605866678</v>
      </c>
      <c r="U77" s="23">
        <v>3.4362218281037277E-2</v>
      </c>
      <c r="V77" s="40">
        <v>-0.29871772009774061</v>
      </c>
      <c r="W77" s="40">
        <v>-0.33238603299832198</v>
      </c>
      <c r="X77" s="40">
        <v>7.5554435587256302E-2</v>
      </c>
      <c r="Y77" s="41">
        <v>-9.0614787635538957E-2</v>
      </c>
      <c r="Z77" s="41">
        <v>-0.13600889741169148</v>
      </c>
      <c r="AA77" s="41">
        <v>-0.12239106022374038</v>
      </c>
      <c r="AB77" s="42">
        <v>-0.14858986485107042</v>
      </c>
      <c r="AC77" s="42">
        <v>-0.28207867610684656</v>
      </c>
      <c r="AD77" s="42">
        <v>-0.44460143151460296</v>
      </c>
    </row>
    <row r="78" spans="1:30" x14ac:dyDescent="0.3">
      <c r="A78" s="44"/>
      <c r="B78" s="13" t="s">
        <v>96</v>
      </c>
      <c r="E78" s="38">
        <v>0.8417762550210981</v>
      </c>
      <c r="F78" s="38">
        <v>0.62582260959259595</v>
      </c>
      <c r="G78" s="38">
        <v>0.20169564859017047</v>
      </c>
      <c r="H78" s="38">
        <v>1.4039876454161699</v>
      </c>
      <c r="I78" s="38">
        <v>-0.56221139039507184</v>
      </c>
      <c r="J78" s="38">
        <v>-0.77816503582357399</v>
      </c>
      <c r="K78" s="38">
        <v>-1.2022919968259993</v>
      </c>
      <c r="L78" s="39">
        <v>-0.40043898693169849</v>
      </c>
      <c r="M78" s="39">
        <v>-0.55425347820130588</v>
      </c>
      <c r="N78" s="39">
        <v>-0.85634086649645413</v>
      </c>
      <c r="O78" s="23">
        <v>1.2936817305143502</v>
      </c>
      <c r="P78" s="23">
        <v>0.93846757034004602</v>
      </c>
      <c r="Q78" s="23">
        <v>0.43048007729564058</v>
      </c>
      <c r="R78" s="23">
        <v>1.8431889197542481</v>
      </c>
      <c r="S78" s="23">
        <v>-0.54950718923989794</v>
      </c>
      <c r="T78" s="23">
        <v>-0.90472134941420213</v>
      </c>
      <c r="U78" s="23">
        <v>-1.4127088424586076</v>
      </c>
      <c r="V78" s="40">
        <v>-0.29812852244856353</v>
      </c>
      <c r="W78" s="40">
        <v>-0.49084569667162947</v>
      </c>
      <c r="X78" s="40">
        <v>-0.7664482068647438</v>
      </c>
      <c r="Y78" s="41">
        <v>1.27042011551739E-2</v>
      </c>
      <c r="Z78" s="41">
        <v>-0.12655631359062813</v>
      </c>
      <c r="AA78" s="41">
        <v>-0.21041684563260832</v>
      </c>
      <c r="AB78" s="42">
        <v>0.10231046448313497</v>
      </c>
      <c r="AC78" s="42">
        <v>6.340778152967641E-2</v>
      </c>
      <c r="AD78" s="42">
        <v>8.9892659631710337E-2</v>
      </c>
    </row>
    <row r="79" spans="1:30" x14ac:dyDescent="0.3">
      <c r="A79" s="44"/>
      <c r="B79" s="13" t="s">
        <v>99</v>
      </c>
      <c r="E79" s="38">
        <v>89.420759633699276</v>
      </c>
      <c r="F79" s="38">
        <v>86.965961843831877</v>
      </c>
      <c r="G79" s="38">
        <v>86.685235656493674</v>
      </c>
      <c r="H79" s="38">
        <v>94.802763820753455</v>
      </c>
      <c r="I79" s="38">
        <v>-5.3820041870541591</v>
      </c>
      <c r="J79" s="38">
        <v>-7.8368019769215724</v>
      </c>
      <c r="K79" s="38">
        <v>-8.1175281642597668</v>
      </c>
      <c r="L79" s="39">
        <v>-5.6770540964713671E-2</v>
      </c>
      <c r="M79" s="39">
        <v>-8.2664277507129E-2</v>
      </c>
      <c r="N79" s="39">
        <v>-8.5625437878665972E-2</v>
      </c>
      <c r="O79" s="23">
        <v>118.49700046113448</v>
      </c>
      <c r="P79" s="23">
        <v>113.79218569400862</v>
      </c>
      <c r="Q79" s="23">
        <v>111.91553174576327</v>
      </c>
      <c r="R79" s="23">
        <v>111.98042974302251</v>
      </c>
      <c r="S79" s="23">
        <v>6.5165707181119643</v>
      </c>
      <c r="T79" s="23">
        <v>1.811755950986119</v>
      </c>
      <c r="U79" s="23">
        <v>-6.4897997259236506E-2</v>
      </c>
      <c r="V79" s="40">
        <v>5.8193835593116312E-2</v>
      </c>
      <c r="W79" s="40">
        <v>1.6179219486331799E-2</v>
      </c>
      <c r="X79" s="40">
        <v>-5.7954767103651241E-4</v>
      </c>
      <c r="Y79" s="41">
        <v>11.898574905166123</v>
      </c>
      <c r="Z79" s="41">
        <v>9.6485579279076923</v>
      </c>
      <c r="AA79" s="41">
        <v>8.0526301670005296</v>
      </c>
      <c r="AB79" s="42">
        <v>0.11496437655782998</v>
      </c>
      <c r="AC79" s="42">
        <v>9.8843496993460803E-2</v>
      </c>
      <c r="AD79" s="42">
        <v>8.5045890207629454E-2</v>
      </c>
    </row>
    <row r="80" spans="1:30" x14ac:dyDescent="0.3">
      <c r="A80" s="44"/>
      <c r="B80" s="13" t="s">
        <v>118</v>
      </c>
      <c r="E80" s="38">
        <v>25.852734040667226</v>
      </c>
      <c r="F80" s="38">
        <v>14.991154285287358</v>
      </c>
      <c r="G80" s="38">
        <v>11.105105428946734</v>
      </c>
      <c r="H80" s="38">
        <v>15.002549634592096</v>
      </c>
      <c r="I80" s="38">
        <v>10.85018440607513</v>
      </c>
      <c r="J80" s="38">
        <v>-1.1395349304738289E-2</v>
      </c>
      <c r="K80" s="38">
        <v>-3.8974442056453622</v>
      </c>
      <c r="L80" s="39">
        <v>0.72322269683129992</v>
      </c>
      <c r="M80" s="39">
        <v>-7.5956084680856429E-4</v>
      </c>
      <c r="N80" s="39">
        <v>-0.25978545651059459</v>
      </c>
      <c r="O80" s="23">
        <v>26.816246497338739</v>
      </c>
      <c r="P80" s="23">
        <v>14.99188137721101</v>
      </c>
      <c r="Q80" s="23">
        <v>12.079277015356624</v>
      </c>
      <c r="R80" s="23">
        <v>18.00006406882245</v>
      </c>
      <c r="S80" s="23">
        <v>8.8161824285162886</v>
      </c>
      <c r="T80" s="23">
        <v>-3.0081826916114376</v>
      </c>
      <c r="U80" s="23">
        <v>-5.9207870534658253</v>
      </c>
      <c r="V80" s="40">
        <v>0.48978616936073144</v>
      </c>
      <c r="W80" s="40">
        <v>-0.16712066579928739</v>
      </c>
      <c r="X80" s="40">
        <v>-0.32893144328975482</v>
      </c>
      <c r="Y80" s="41">
        <v>-2.0340019775588409</v>
      </c>
      <c r="Z80" s="41">
        <v>-2.9967873423066993</v>
      </c>
      <c r="AA80" s="41">
        <v>-2.0233428478204631</v>
      </c>
      <c r="AB80" s="42">
        <v>-0.23343652747056848</v>
      </c>
      <c r="AC80" s="42">
        <v>-0.16636110495247883</v>
      </c>
      <c r="AD80" s="42">
        <v>-6.9145986779160229E-2</v>
      </c>
    </row>
    <row r="81" spans="1:30" x14ac:dyDescent="0.3">
      <c r="A81" s="44"/>
      <c r="B81" s="13" t="s">
        <v>128</v>
      </c>
      <c r="E81" s="38">
        <v>0</v>
      </c>
      <c r="F81" s="38">
        <v>3.2942305917105113E-3</v>
      </c>
      <c r="G81" s="38">
        <v>0</v>
      </c>
      <c r="H81" s="38">
        <v>2.4079471412185343E-2</v>
      </c>
      <c r="I81" s="38">
        <v>-2.4079471412185343E-2</v>
      </c>
      <c r="J81" s="38">
        <v>-2.078524082047483E-2</v>
      </c>
      <c r="K81" s="38">
        <v>-2.4079471412185343E-2</v>
      </c>
      <c r="L81" s="39">
        <v>-1</v>
      </c>
      <c r="M81" s="39">
        <v>-0.86319340091313312</v>
      </c>
      <c r="N81" s="39">
        <v>-1</v>
      </c>
      <c r="O81" s="23">
        <v>4.8652231563973816E-2</v>
      </c>
      <c r="P81" s="23">
        <v>3.6323917954278451E-3</v>
      </c>
      <c r="Q81" s="23">
        <v>0</v>
      </c>
      <c r="R81" s="23">
        <v>1.6854904996035779E-2</v>
      </c>
      <c r="S81" s="23">
        <v>3.1797326567938038E-2</v>
      </c>
      <c r="T81" s="23">
        <v>-1.3222513200607933E-2</v>
      </c>
      <c r="U81" s="23">
        <v>-1.6854904996035779E-2</v>
      </c>
      <c r="V81" s="40">
        <v>1.8865325301695068</v>
      </c>
      <c r="W81" s="40">
        <v>-0.78449052093250171</v>
      </c>
      <c r="X81" s="40">
        <v>-1</v>
      </c>
      <c r="Y81" s="41">
        <v>5.5876797980123377E-2</v>
      </c>
      <c r="Z81" s="41">
        <v>7.5627276198668974E-3</v>
      </c>
      <c r="AA81" s="41">
        <v>7.2245664161495644E-3</v>
      </c>
      <c r="AB81" s="42">
        <v>2.8865325301695068</v>
      </c>
      <c r="AC81" s="42">
        <v>7.8702879980631413E-2</v>
      </c>
      <c r="AD81" s="42">
        <v>0</v>
      </c>
    </row>
    <row r="82" spans="1:30" x14ac:dyDescent="0.3">
      <c r="A82" s="44"/>
      <c r="B82" s="13" t="s">
        <v>131</v>
      </c>
      <c r="E82" s="38">
        <v>137.30578956012772</v>
      </c>
      <c r="F82" s="38">
        <v>64.590835175599693</v>
      </c>
      <c r="G82" s="38">
        <v>61.780582910972633</v>
      </c>
      <c r="H82" s="38">
        <v>88.535643980020708</v>
      </c>
      <c r="I82" s="38">
        <v>48.770145580107041</v>
      </c>
      <c r="J82" s="38">
        <v>-23.944808804420987</v>
      </c>
      <c r="K82" s="38">
        <v>-26.755061069048072</v>
      </c>
      <c r="L82" s="39">
        <v>0.55085323139585107</v>
      </c>
      <c r="M82" s="39">
        <v>-0.27045388419859989</v>
      </c>
      <c r="N82" s="39">
        <v>-0.3021953629781664</v>
      </c>
      <c r="O82" s="23">
        <v>130.03017598812679</v>
      </c>
      <c r="P82" s="23">
        <v>74.680853369359539</v>
      </c>
      <c r="Q82" s="23">
        <v>84.117264534832856</v>
      </c>
      <c r="R82" s="23">
        <v>68.492418253956131</v>
      </c>
      <c r="S82" s="23">
        <v>61.537757734170654</v>
      </c>
      <c r="T82" s="23">
        <v>6.1884351154034132</v>
      </c>
      <c r="U82" s="23">
        <v>15.624846280876726</v>
      </c>
      <c r="V82" s="40">
        <v>0.89846087060323976</v>
      </c>
      <c r="W82" s="40">
        <v>9.0352118864571826E-2</v>
      </c>
      <c r="X82" s="40">
        <v>0.22812519515580446</v>
      </c>
      <c r="Y82" s="41">
        <v>12.767612154063613</v>
      </c>
      <c r="Z82" s="41">
        <v>30.133243919824402</v>
      </c>
      <c r="AA82" s="41">
        <v>42.3799073499248</v>
      </c>
      <c r="AB82" s="42">
        <v>0.34760763920738869</v>
      </c>
      <c r="AC82" s="42">
        <v>0.36080600306317173</v>
      </c>
      <c r="AD82" s="42">
        <v>0.53032055813397083</v>
      </c>
    </row>
    <row r="83" spans="1:30" x14ac:dyDescent="0.3">
      <c r="A83" s="44"/>
      <c r="B83" s="13" t="s">
        <v>149</v>
      </c>
      <c r="E83" s="38">
        <v>31.60691998983712</v>
      </c>
      <c r="F83" s="38">
        <v>19.302565185292842</v>
      </c>
      <c r="G83" s="38">
        <v>19.674862631243371</v>
      </c>
      <c r="H83" s="38">
        <v>15.141865734147306</v>
      </c>
      <c r="I83" s="38">
        <v>16.465054255689818</v>
      </c>
      <c r="J83" s="38">
        <v>4.1606994511455371</v>
      </c>
      <c r="K83" s="38">
        <v>4.5329968970960639</v>
      </c>
      <c r="L83" s="39">
        <v>1.0873860952655598</v>
      </c>
      <c r="M83" s="39">
        <v>0.27478116133089864</v>
      </c>
      <c r="N83" s="39">
        <v>0.29936845146324592</v>
      </c>
      <c r="O83" s="23">
        <v>36.766798788733233</v>
      </c>
      <c r="P83" s="23">
        <v>22.222453912263969</v>
      </c>
      <c r="Q83" s="23">
        <v>22.935457317497317</v>
      </c>
      <c r="R83" s="23">
        <v>21.39838822785077</v>
      </c>
      <c r="S83" s="23">
        <v>15.368410560882468</v>
      </c>
      <c r="T83" s="23">
        <v>0.8240656844131995</v>
      </c>
      <c r="U83" s="23">
        <v>1.537069089646552</v>
      </c>
      <c r="V83" s="40">
        <v>0.71820411879806589</v>
      </c>
      <c r="W83" s="40">
        <v>3.851064274741256E-2</v>
      </c>
      <c r="X83" s="40">
        <v>7.1831068456174721E-2</v>
      </c>
      <c r="Y83" s="41">
        <v>-1.0966436948073497</v>
      </c>
      <c r="Z83" s="41">
        <v>-3.3366337667323376</v>
      </c>
      <c r="AA83" s="41">
        <v>-2.9959278074495117</v>
      </c>
      <c r="AB83" s="42">
        <v>-0.36918197646749396</v>
      </c>
      <c r="AC83" s="42">
        <v>-0.23627051858348608</v>
      </c>
      <c r="AD83" s="42">
        <v>-0.22753738300707121</v>
      </c>
    </row>
    <row r="84" spans="1:30" x14ac:dyDescent="0.3">
      <c r="A84" s="43"/>
      <c r="B84" s="13" t="s">
        <v>163</v>
      </c>
      <c r="E84" s="38">
        <v>208.33942383348619</v>
      </c>
      <c r="F84" s="38">
        <v>61.573505601184351</v>
      </c>
      <c r="G84" s="38">
        <v>68.317560282356311</v>
      </c>
      <c r="H84" s="38">
        <v>102.88183923016457</v>
      </c>
      <c r="I84" s="38">
        <v>105.45758460332162</v>
      </c>
      <c r="J84" s="38">
        <v>-41.308333628980222</v>
      </c>
      <c r="K84" s="38">
        <v>-34.564278947808241</v>
      </c>
      <c r="L84" s="39">
        <v>1.0250359576814587</v>
      </c>
      <c r="M84" s="39">
        <v>-0.40151239458857546</v>
      </c>
      <c r="N84" s="39">
        <v>-0.33596093544247335</v>
      </c>
      <c r="O84" s="23">
        <v>320.72131905706942</v>
      </c>
      <c r="P84" s="23">
        <v>111.15613775626642</v>
      </c>
      <c r="Q84" s="23">
        <v>126.95315878732832</v>
      </c>
      <c r="R84" s="23">
        <v>156.59691898778848</v>
      </c>
      <c r="S84" s="23">
        <v>164.12440006928094</v>
      </c>
      <c r="T84" s="23">
        <v>-45.440781231522109</v>
      </c>
      <c r="U84" s="23">
        <v>-29.643760200460186</v>
      </c>
      <c r="V84" s="40">
        <v>1.0480691518718797</v>
      </c>
      <c r="W84" s="40">
        <v>-0.29017672585924636</v>
      </c>
      <c r="X84" s="40">
        <v>-0.18929976650927482</v>
      </c>
      <c r="Y84" s="41">
        <v>58.666815465959317</v>
      </c>
      <c r="Z84" s="41">
        <v>-4.1324476025418875</v>
      </c>
      <c r="AA84" s="41">
        <v>4.9205187473480549</v>
      </c>
      <c r="AB84" s="42">
        <v>2.3033194190420936E-2</v>
      </c>
      <c r="AC84" s="42">
        <v>0.1113356687293291</v>
      </c>
      <c r="AD84" s="42">
        <v>0.14666116893319853</v>
      </c>
    </row>
    <row r="85" spans="1:30" x14ac:dyDescent="0.3">
      <c r="A85" s="44" t="s">
        <v>573</v>
      </c>
      <c r="B85" s="13" t="s">
        <v>574</v>
      </c>
      <c r="E85" s="38">
        <v>4.9152394069060241</v>
      </c>
      <c r="F85" s="38">
        <v>1.1006198502292299</v>
      </c>
      <c r="G85" s="38">
        <v>1.041973986789543</v>
      </c>
      <c r="H85" s="38">
        <v>1.2982097716733072</v>
      </c>
      <c r="I85" s="38">
        <v>3.6170296352327167</v>
      </c>
      <c r="J85" s="38">
        <v>-0.19758992144407728</v>
      </c>
      <c r="K85" s="38">
        <v>-0.25623578488376419</v>
      </c>
      <c r="L85" s="39">
        <v>2.7861673160652636</v>
      </c>
      <c r="M85" s="39">
        <v>-0.15220184422845379</v>
      </c>
      <c r="N85" s="39">
        <v>-0.19737625649935842</v>
      </c>
      <c r="O85" s="23">
        <v>6.2007214238417259</v>
      </c>
      <c r="P85" s="23">
        <v>2.1169251864168044</v>
      </c>
      <c r="Q85" s="23">
        <v>1.4889026198857538</v>
      </c>
      <c r="R85" s="23">
        <v>2.8500253093799066</v>
      </c>
      <c r="S85" s="23">
        <v>3.3506961144618193</v>
      </c>
      <c r="T85" s="23">
        <v>-0.73310012296310223</v>
      </c>
      <c r="U85" s="23">
        <v>-1.3611226894941528</v>
      </c>
      <c r="V85" s="40">
        <v>1.1756724066393802</v>
      </c>
      <c r="W85" s="40">
        <v>-0.25722582903048191</v>
      </c>
      <c r="X85" s="40">
        <v>-0.47758266742911792</v>
      </c>
      <c r="Y85" s="41">
        <v>-0.26633352077089745</v>
      </c>
      <c r="Z85" s="41">
        <v>-0.53551020151902495</v>
      </c>
      <c r="AA85" s="41">
        <v>-1.1048869046103886</v>
      </c>
      <c r="AB85" s="42">
        <v>-1.6104949094258834</v>
      </c>
      <c r="AC85" s="42">
        <v>-0.10502398480202813</v>
      </c>
      <c r="AD85" s="42">
        <v>-0.28020641092975951</v>
      </c>
    </row>
    <row r="86" spans="1:30" x14ac:dyDescent="0.3">
      <c r="A86" s="44"/>
      <c r="B86" s="13" t="s">
        <v>579</v>
      </c>
      <c r="C86" t="s">
        <v>580</v>
      </c>
      <c r="E86" s="38">
        <v>54.408584118001464</v>
      </c>
      <c r="F86" s="38">
        <v>36.381687263617195</v>
      </c>
      <c r="G86" s="38">
        <v>33.302118633866741</v>
      </c>
      <c r="H86" s="38">
        <v>33.746127105087389</v>
      </c>
      <c r="I86" s="38">
        <v>20.662457012914075</v>
      </c>
      <c r="J86" s="38">
        <v>2.6355601585297976</v>
      </c>
      <c r="K86" s="38">
        <v>-0.44400847122065645</v>
      </c>
      <c r="L86" s="39">
        <v>0.61229121044231205</v>
      </c>
      <c r="M86" s="39">
        <v>7.8099633487496531E-2</v>
      </c>
      <c r="N86" s="39">
        <v>-1.3157316388870001E-2</v>
      </c>
      <c r="O86" s="23">
        <v>52.508610700222185</v>
      </c>
      <c r="P86" s="23">
        <v>51.707555897643211</v>
      </c>
      <c r="Q86" s="23">
        <v>48.459098389565732</v>
      </c>
      <c r="R86" s="23">
        <v>45.680441392005413</v>
      </c>
      <c r="S86" s="23">
        <v>6.8281693082167685</v>
      </c>
      <c r="T86" s="23">
        <v>6.0271145056377931</v>
      </c>
      <c r="U86" s="23">
        <v>2.778656997560315</v>
      </c>
      <c r="V86" s="40">
        <v>0.14947686800180032</v>
      </c>
      <c r="W86" s="40">
        <v>0.1319408114715066</v>
      </c>
      <c r="X86" s="40">
        <v>6.0828155615120894E-2</v>
      </c>
      <c r="Y86" s="41">
        <v>-13.834287704697307</v>
      </c>
      <c r="Z86" s="41">
        <v>3.3915543471079954</v>
      </c>
      <c r="AA86" s="41">
        <v>3.2226654687809715</v>
      </c>
      <c r="AB86" s="42">
        <v>-0.46281434244051173</v>
      </c>
      <c r="AC86" s="42">
        <v>5.3841177984010072E-2</v>
      </c>
      <c r="AD86" s="42">
        <v>7.3985472003990888E-2</v>
      </c>
    </row>
    <row r="87" spans="1:30" x14ac:dyDescent="0.3">
      <c r="A87" s="44"/>
      <c r="B87" s="13"/>
      <c r="C87" t="s">
        <v>589</v>
      </c>
      <c r="E87" s="38">
        <v>91.854363248097371</v>
      </c>
      <c r="F87" s="38">
        <v>111.16076604393616</v>
      </c>
      <c r="G87" s="38">
        <v>105.9706821316344</v>
      </c>
      <c r="H87" s="38">
        <v>82.624090978023133</v>
      </c>
      <c r="I87" s="38">
        <v>9.2302722700742503</v>
      </c>
      <c r="J87" s="38">
        <v>28.536675065913034</v>
      </c>
      <c r="K87" s="38">
        <v>23.346591153611264</v>
      </c>
      <c r="L87" s="39">
        <v>0.11171405531746637</v>
      </c>
      <c r="M87" s="39">
        <v>0.34537959483879099</v>
      </c>
      <c r="N87" s="39">
        <v>0.28256396986952792</v>
      </c>
      <c r="O87" s="23">
        <v>97.844075189043537</v>
      </c>
      <c r="P87" s="23">
        <v>120.63569175753295</v>
      </c>
      <c r="Q87" s="23">
        <v>113.86972683909481</v>
      </c>
      <c r="R87" s="23">
        <v>112.42393701830591</v>
      </c>
      <c r="S87" s="23">
        <v>-14.579861829262391</v>
      </c>
      <c r="T87" s="23">
        <v>8.2117547392270307</v>
      </c>
      <c r="U87" s="23">
        <v>1.4457898207888888</v>
      </c>
      <c r="V87" s="40">
        <v>-0.12968645482401459</v>
      </c>
      <c r="W87" s="40">
        <v>7.3042760794704398E-2</v>
      </c>
      <c r="X87" s="40">
        <v>1.2860160025826812E-2</v>
      </c>
      <c r="Y87" s="41">
        <v>-23.810134099336643</v>
      </c>
      <c r="Z87" s="41">
        <v>-20.324920326686005</v>
      </c>
      <c r="AA87" s="41">
        <v>-21.900801332822375</v>
      </c>
      <c r="AB87" s="42">
        <v>-0.24140051014148095</v>
      </c>
      <c r="AC87" s="42">
        <v>-0.2723368340440866</v>
      </c>
      <c r="AD87" s="42">
        <v>-0.26970380984370113</v>
      </c>
    </row>
    <row r="88" spans="1:30" x14ac:dyDescent="0.3">
      <c r="A88" s="44"/>
      <c r="B88" s="13"/>
      <c r="C88" t="s">
        <v>595</v>
      </c>
      <c r="E88" s="38">
        <v>53.124438219297033</v>
      </c>
      <c r="F88" s="38">
        <v>83.37830370072912</v>
      </c>
      <c r="G88" s="38">
        <v>77.386947602240127</v>
      </c>
      <c r="H88" s="38">
        <v>67.710828413785052</v>
      </c>
      <c r="I88" s="38">
        <v>-14.586390194488022</v>
      </c>
      <c r="J88" s="38">
        <v>15.667475286944063</v>
      </c>
      <c r="K88" s="38">
        <v>9.6761191884550737</v>
      </c>
      <c r="L88" s="39">
        <v>-0.21542182448794883</v>
      </c>
      <c r="M88" s="39">
        <v>0.23138803133819533</v>
      </c>
      <c r="N88" s="39">
        <v>0.14290357118840302</v>
      </c>
      <c r="O88" s="23">
        <v>59.212956641495566</v>
      </c>
      <c r="P88" s="23">
        <v>100.53126128970638</v>
      </c>
      <c r="Q88" s="23">
        <v>87.820786488945203</v>
      </c>
      <c r="R88" s="23">
        <v>90.365780030136122</v>
      </c>
      <c r="S88" s="23">
        <v>-31.152823388640538</v>
      </c>
      <c r="T88" s="23">
        <v>10.165481259570271</v>
      </c>
      <c r="U88" s="23">
        <v>-2.5449935411908968</v>
      </c>
      <c r="V88" s="40">
        <v>-0.34474137641761482</v>
      </c>
      <c r="W88" s="40">
        <v>0.11249259682348982</v>
      </c>
      <c r="X88" s="40">
        <v>-2.8163244320385059E-2</v>
      </c>
      <c r="Y88" s="41">
        <v>-16.566433194152516</v>
      </c>
      <c r="Z88" s="41">
        <v>-5.501994027373792</v>
      </c>
      <c r="AA88" s="41">
        <v>-12.22111272964597</v>
      </c>
      <c r="AB88" s="42">
        <v>-0.12931955192966599</v>
      </c>
      <c r="AC88" s="42">
        <v>-0.11889543451470551</v>
      </c>
      <c r="AD88" s="42">
        <v>-0.17106681550878808</v>
      </c>
    </row>
    <row r="89" spans="1:30" x14ac:dyDescent="0.3">
      <c r="A89" s="44"/>
      <c r="B89" s="13"/>
      <c r="C89" t="s">
        <v>607</v>
      </c>
      <c r="E89" s="38">
        <v>534.12153246822072</v>
      </c>
      <c r="F89" s="38">
        <v>687.42667252595515</v>
      </c>
      <c r="G89" s="38">
        <v>808.18183028284386</v>
      </c>
      <c r="H89" s="38">
        <v>416.91682278180502</v>
      </c>
      <c r="I89" s="38">
        <v>117.20470968641558</v>
      </c>
      <c r="J89" s="38">
        <v>270.5098497441499</v>
      </c>
      <c r="K89" s="38">
        <v>391.26500750103878</v>
      </c>
      <c r="L89" s="39">
        <v>0.28112252440279945</v>
      </c>
      <c r="M89" s="39">
        <v>0.64883409582568519</v>
      </c>
      <c r="N89" s="39">
        <v>0.93847258282933044</v>
      </c>
      <c r="O89" s="23">
        <v>577.48395769223509</v>
      </c>
      <c r="P89" s="23">
        <v>699.01512218585185</v>
      </c>
      <c r="Q89" s="23">
        <v>837.31190438543808</v>
      </c>
      <c r="R89" s="23">
        <v>526.13953804325593</v>
      </c>
      <c r="S89" s="23">
        <v>51.344419648979269</v>
      </c>
      <c r="T89" s="23">
        <v>172.87558414259607</v>
      </c>
      <c r="U89" s="23">
        <v>311.17236634218233</v>
      </c>
      <c r="V89" s="40">
        <v>9.7587077070718162E-2</v>
      </c>
      <c r="W89" s="40">
        <v>0.32857364186225313</v>
      </c>
      <c r="X89" s="40">
        <v>0.59142555128901886</v>
      </c>
      <c r="Y89" s="41">
        <v>-65.860290037436314</v>
      </c>
      <c r="Z89" s="41">
        <v>-97.634265601553835</v>
      </c>
      <c r="AA89" s="41">
        <v>-80.092641158856452</v>
      </c>
      <c r="AB89" s="42">
        <v>-0.18353544733208127</v>
      </c>
      <c r="AC89" s="42">
        <v>-0.32026045396343206</v>
      </c>
      <c r="AD89" s="42">
        <v>-0.34704703154031158</v>
      </c>
    </row>
    <row r="90" spans="1:30" x14ac:dyDescent="0.3">
      <c r="A90" s="44"/>
      <c r="B90" s="13"/>
      <c r="C90" t="s">
        <v>617</v>
      </c>
      <c r="E90" s="38">
        <v>35.247559974436079</v>
      </c>
      <c r="F90" s="38">
        <v>43.490554887053911</v>
      </c>
      <c r="G90" s="38">
        <v>28.678096188406514</v>
      </c>
      <c r="H90" s="38">
        <v>51.168252750956917</v>
      </c>
      <c r="I90" s="38">
        <v>-15.920692776520834</v>
      </c>
      <c r="J90" s="38">
        <v>-7.6776978639030062</v>
      </c>
      <c r="K90" s="38">
        <v>-22.490156562550403</v>
      </c>
      <c r="L90" s="39">
        <v>-0.31114395979102677</v>
      </c>
      <c r="M90" s="39">
        <v>-0.15004807573304177</v>
      </c>
      <c r="N90" s="39">
        <v>-0.43953340896772769</v>
      </c>
      <c r="O90" s="23">
        <v>41.929262037282399</v>
      </c>
      <c r="P90" s="23">
        <v>44.402697345887923</v>
      </c>
      <c r="Q90" s="23">
        <v>30.214202307921148</v>
      </c>
      <c r="R90" s="23">
        <v>65.728524661867709</v>
      </c>
      <c r="S90" s="23">
        <v>-23.799262624585307</v>
      </c>
      <c r="T90" s="23">
        <v>-21.325827315979783</v>
      </c>
      <c r="U90" s="23">
        <v>-35.514322353946561</v>
      </c>
      <c r="V90" s="40">
        <v>-0.3620842358324286</v>
      </c>
      <c r="W90" s="40">
        <v>-0.32445315676394493</v>
      </c>
      <c r="X90" s="40">
        <v>-0.54031826420333662</v>
      </c>
      <c r="Y90" s="41">
        <v>-7.8785698480644726</v>
      </c>
      <c r="Z90" s="41">
        <v>-13.648129452076777</v>
      </c>
      <c r="AA90" s="41">
        <v>-13.024165791396157</v>
      </c>
      <c r="AB90" s="42">
        <v>-5.0940276041401833E-2</v>
      </c>
      <c r="AC90" s="42">
        <v>-0.17440508103090316</v>
      </c>
      <c r="AD90" s="42">
        <v>-0.10078485523560893</v>
      </c>
    </row>
    <row r="91" spans="1:30" x14ac:dyDescent="0.3">
      <c r="A91" s="44"/>
      <c r="B91" s="13" t="s">
        <v>621</v>
      </c>
      <c r="E91" s="38">
        <v>14.58363430431347</v>
      </c>
      <c r="F91" s="38">
        <v>12.062994045996891</v>
      </c>
      <c r="G91" s="38">
        <v>13.717257429866656</v>
      </c>
      <c r="H91" s="38">
        <v>16.239469067355248</v>
      </c>
      <c r="I91" s="38">
        <v>-1.65583476304178</v>
      </c>
      <c r="J91" s="38">
        <v>-4.1764750213583568</v>
      </c>
      <c r="K91" s="38">
        <v>-2.5222116374885921</v>
      </c>
      <c r="L91" s="39">
        <v>-0.10196360214573495</v>
      </c>
      <c r="M91" s="39">
        <v>-0.25718051520255369</v>
      </c>
      <c r="N91" s="39">
        <v>-0.15531367602151283</v>
      </c>
      <c r="O91" s="23">
        <v>14.022732883820112</v>
      </c>
      <c r="P91" s="23">
        <v>12.828086265103149</v>
      </c>
      <c r="Q91" s="23">
        <v>12.341007460410371</v>
      </c>
      <c r="R91" s="23">
        <v>18.398208720106162</v>
      </c>
      <c r="S91" s="23">
        <v>-4.37547583628605</v>
      </c>
      <c r="T91" s="23">
        <v>-5.5701224550030117</v>
      </c>
      <c r="U91" s="23">
        <v>-6.0572012596957903</v>
      </c>
      <c r="V91" s="40">
        <v>-0.23782075216400755</v>
      </c>
      <c r="W91" s="40">
        <v>-0.30275352017915746</v>
      </c>
      <c r="X91" s="40">
        <v>-0.32922777167302614</v>
      </c>
      <c r="Y91" s="41">
        <v>-2.71964107324427</v>
      </c>
      <c r="Z91" s="41">
        <v>-1.3936474336446549</v>
      </c>
      <c r="AA91" s="41">
        <v>-3.5349896222071981</v>
      </c>
      <c r="AB91" s="42">
        <v>-0.13585715001827259</v>
      </c>
      <c r="AC91" s="42">
        <v>-4.557300497660377E-2</v>
      </c>
      <c r="AD91" s="42">
        <v>-0.17391409565151331</v>
      </c>
    </row>
    <row r="92" spans="1:30" x14ac:dyDescent="0.3">
      <c r="A92" s="44"/>
      <c r="B92" s="13" t="s">
        <v>630</v>
      </c>
      <c r="E92" s="38">
        <v>2.612271349517381</v>
      </c>
      <c r="F92" s="38">
        <v>1.2391260378031628</v>
      </c>
      <c r="G92" s="38">
        <v>1.1206692173705775</v>
      </c>
      <c r="H92" s="38">
        <v>1.8555499440415588</v>
      </c>
      <c r="I92" s="38">
        <v>0.75672140547582234</v>
      </c>
      <c r="J92" s="38">
        <v>-0.61642390623839594</v>
      </c>
      <c r="K92" s="38">
        <v>-0.73488072667098114</v>
      </c>
      <c r="L92" s="39">
        <v>0.40781516439682208</v>
      </c>
      <c r="M92" s="39">
        <v>-0.3322055050136607</v>
      </c>
      <c r="N92" s="39">
        <v>-0.39604470309774747</v>
      </c>
      <c r="O92" s="23">
        <v>2.2379339469603035</v>
      </c>
      <c r="P92" s="23">
        <v>1.7978588390521304</v>
      </c>
      <c r="Q92" s="23">
        <v>1.4275016487341659</v>
      </c>
      <c r="R92" s="23">
        <v>2.3399384620066637</v>
      </c>
      <c r="S92" s="23">
        <v>-0.10200451504636085</v>
      </c>
      <c r="T92" s="23">
        <v>-0.54207962295453338</v>
      </c>
      <c r="U92" s="23">
        <v>-0.91243681327249837</v>
      </c>
      <c r="V92" s="40">
        <v>-4.3592819513246825E-2</v>
      </c>
      <c r="W92" s="40">
        <v>-0.23166405089545028</v>
      </c>
      <c r="X92" s="40">
        <v>-0.389940516850182</v>
      </c>
      <c r="Y92" s="41">
        <v>-0.85872592052218322</v>
      </c>
      <c r="Z92" s="41">
        <v>7.4344283283862556E-2</v>
      </c>
      <c r="AA92" s="41">
        <v>-0.17755608660151723</v>
      </c>
      <c r="AB92" s="42">
        <v>-0.45140798391006892</v>
      </c>
      <c r="AC92" s="42">
        <v>0.10054145411821042</v>
      </c>
      <c r="AD92" s="42">
        <v>6.1041862475654796E-3</v>
      </c>
    </row>
    <row r="93" spans="1:30" x14ac:dyDescent="0.3">
      <c r="A93" s="44"/>
      <c r="B93" s="13" t="s">
        <v>656</v>
      </c>
      <c r="E93" s="38">
        <v>0</v>
      </c>
      <c r="F93" s="38">
        <v>5.7817538198499576E-3</v>
      </c>
      <c r="G93" s="38">
        <v>0</v>
      </c>
      <c r="H93" s="38">
        <v>3.1586033104924097E-4</v>
      </c>
      <c r="I93" s="38">
        <v>-3.1586033104924097E-4</v>
      </c>
      <c r="J93" s="38">
        <v>5.4658934888007164E-3</v>
      </c>
      <c r="K93" s="38">
        <v>-3.1586033104924097E-4</v>
      </c>
      <c r="L93" s="39">
        <v>-1</v>
      </c>
      <c r="M93" s="39">
        <v>17.304779839379741</v>
      </c>
      <c r="N93" s="39">
        <v>-1</v>
      </c>
      <c r="O93" s="23">
        <v>0</v>
      </c>
      <c r="P93" s="23">
        <v>0</v>
      </c>
      <c r="Q93" s="23">
        <v>0</v>
      </c>
      <c r="R93" s="23">
        <v>6.7082142674536858E-4</v>
      </c>
      <c r="S93" s="23">
        <v>-6.7082142674536858E-4</v>
      </c>
      <c r="T93" s="23">
        <v>-6.7082142674536858E-4</v>
      </c>
      <c r="U93" s="23">
        <v>-6.7082142674536858E-4</v>
      </c>
      <c r="V93" s="40">
        <v>-1</v>
      </c>
      <c r="W93" s="40">
        <v>-1</v>
      </c>
      <c r="X93" s="40">
        <v>-1</v>
      </c>
      <c r="Y93" s="41">
        <v>-3.5496109569612761E-4</v>
      </c>
      <c r="Z93" s="41">
        <v>-6.1367149155460848E-3</v>
      </c>
      <c r="AA93" s="41">
        <v>-3.5496109569612761E-4</v>
      </c>
      <c r="AB93" s="42">
        <v>0</v>
      </c>
      <c r="AC93" s="42">
        <v>-18.304779839379741</v>
      </c>
      <c r="AD93" s="42">
        <v>0</v>
      </c>
    </row>
    <row r="94" spans="1:30" x14ac:dyDescent="0.3">
      <c r="A94" s="44"/>
      <c r="B94" s="13" t="s">
        <v>659</v>
      </c>
      <c r="E94" s="38">
        <v>16.410285298852738</v>
      </c>
      <c r="F94" s="38">
        <v>27.386275155775895</v>
      </c>
      <c r="G94" s="38">
        <v>17.120473858928207</v>
      </c>
      <c r="H94" s="38">
        <v>16.038196675536906</v>
      </c>
      <c r="I94" s="38">
        <v>0.37208862331583337</v>
      </c>
      <c r="J94" s="38">
        <v>11.348078480238991</v>
      </c>
      <c r="K94" s="38">
        <v>1.0822771833913007</v>
      </c>
      <c r="L94" s="39">
        <v>2.3200153411473055E-2</v>
      </c>
      <c r="M94" s="39">
        <v>0.70756573883074014</v>
      </c>
      <c r="N94" s="39">
        <v>6.7481226554734819E-2</v>
      </c>
      <c r="O94" s="23">
        <v>28.692166870716463</v>
      </c>
      <c r="P94" s="23">
        <v>42.315894275537431</v>
      </c>
      <c r="Q94" s="23">
        <v>31.665158166428789</v>
      </c>
      <c r="R94" s="23">
        <v>31.736101303250926</v>
      </c>
      <c r="S94" s="23">
        <v>-3.0439344325344662</v>
      </c>
      <c r="T94" s="23">
        <v>10.579792972286503</v>
      </c>
      <c r="U94" s="23">
        <v>-7.0943136822139152E-2</v>
      </c>
      <c r="V94" s="40">
        <v>-9.5913937362641866E-2</v>
      </c>
      <c r="W94" s="40">
        <v>0.33336775904489407</v>
      </c>
      <c r="X94" s="40">
        <v>-2.2354080655418128E-3</v>
      </c>
      <c r="Y94" s="41">
        <v>-3.4160230558502995</v>
      </c>
      <c r="Z94" s="41">
        <v>-0.76828550795248773</v>
      </c>
      <c r="AA94" s="41">
        <v>-1.1532203202134399</v>
      </c>
      <c r="AB94" s="42">
        <v>-0.11911409077411492</v>
      </c>
      <c r="AC94" s="42">
        <v>-0.37419797978584607</v>
      </c>
      <c r="AD94" s="42">
        <v>-6.9716634620276635E-2</v>
      </c>
    </row>
    <row r="95" spans="1:30" x14ac:dyDescent="0.3">
      <c r="A95" s="44"/>
      <c r="B95" s="13" t="s">
        <v>663</v>
      </c>
      <c r="E95" s="38">
        <v>5.4033585279565761</v>
      </c>
      <c r="F95" s="38">
        <v>2.4184714153089151</v>
      </c>
      <c r="G95" s="38">
        <v>2.7038750058308567</v>
      </c>
      <c r="H95" s="38">
        <v>1.1053512337112934</v>
      </c>
      <c r="I95" s="38">
        <v>4.2980072942452834</v>
      </c>
      <c r="J95" s="38">
        <v>1.3131201815976217</v>
      </c>
      <c r="K95" s="38">
        <v>1.5985237721195633</v>
      </c>
      <c r="L95" s="39">
        <v>3.8883634117043737</v>
      </c>
      <c r="M95" s="39">
        <v>1.1879664504365093</v>
      </c>
      <c r="N95" s="39">
        <v>1.4461681711363445</v>
      </c>
      <c r="O95" s="23">
        <v>5.2264818037722289</v>
      </c>
      <c r="P95" s="23">
        <v>1.6718921922339969</v>
      </c>
      <c r="Q95" s="23">
        <v>2.0701369225267108</v>
      </c>
      <c r="R95" s="23">
        <v>1.0188363714832529</v>
      </c>
      <c r="S95" s="23">
        <v>4.2076454322889765</v>
      </c>
      <c r="T95" s="23">
        <v>0.65305582075074398</v>
      </c>
      <c r="U95" s="23">
        <v>1.0513005510434581</v>
      </c>
      <c r="V95" s="40">
        <v>4.1298539687617932</v>
      </c>
      <c r="W95" s="40">
        <v>0.64098204484004184</v>
      </c>
      <c r="X95" s="40">
        <v>1.0318639778367382</v>
      </c>
      <c r="Y95" s="41">
        <v>-9.036186195630691E-2</v>
      </c>
      <c r="Z95" s="41">
        <v>-0.6600643608468777</v>
      </c>
      <c r="AA95" s="41">
        <v>-0.54722322107610522</v>
      </c>
      <c r="AB95" s="42">
        <v>0.24149055705741951</v>
      </c>
      <c r="AC95" s="42">
        <v>-0.54698440559646744</v>
      </c>
      <c r="AD95" s="42">
        <v>-0.41430419329960633</v>
      </c>
    </row>
    <row r="96" spans="1:30" x14ac:dyDescent="0.3">
      <c r="A96" s="44"/>
      <c r="B96" s="13" t="s">
        <v>675</v>
      </c>
      <c r="E96" s="38">
        <v>12.475574872339138</v>
      </c>
      <c r="F96" s="38">
        <v>10.42878644615379</v>
      </c>
      <c r="G96" s="38">
        <v>8.0654419013506082</v>
      </c>
      <c r="H96" s="38">
        <v>13.340808204578302</v>
      </c>
      <c r="I96" s="38">
        <v>-0.86523333223916599</v>
      </c>
      <c r="J96" s="38">
        <v>-2.9120217584245141</v>
      </c>
      <c r="K96" s="38">
        <v>-5.2753663032276954</v>
      </c>
      <c r="L96" s="39">
        <v>-6.4856140570421744E-2</v>
      </c>
      <c r="M96" s="39">
        <v>-0.21827926117888163</v>
      </c>
      <c r="N96" s="39">
        <v>-0.39543078817498434</v>
      </c>
      <c r="O96" s="23">
        <v>16.189929634798322</v>
      </c>
      <c r="P96" s="23">
        <v>15.778681217476587</v>
      </c>
      <c r="Q96" s="23">
        <v>11.390679576743718</v>
      </c>
      <c r="R96" s="23">
        <v>23.308894606927023</v>
      </c>
      <c r="S96" s="23">
        <v>-7.1189649721286994</v>
      </c>
      <c r="T96" s="23">
        <v>-7.5302133894504353</v>
      </c>
      <c r="U96" s="23">
        <v>-11.918215030183305</v>
      </c>
      <c r="V96" s="40">
        <v>-0.30541838607880872</v>
      </c>
      <c r="W96" s="40">
        <v>-0.32306179749993719</v>
      </c>
      <c r="X96" s="40">
        <v>-0.51131618342130247</v>
      </c>
      <c r="Y96" s="41">
        <v>-6.2537316398895335</v>
      </c>
      <c r="Z96" s="41">
        <v>-4.6181916310259208</v>
      </c>
      <c r="AA96" s="41">
        <v>-6.6428487269556094</v>
      </c>
      <c r="AB96" s="42">
        <v>-0.24056224550838698</v>
      </c>
      <c r="AC96" s="42">
        <v>-0.10478253632105555</v>
      </c>
      <c r="AD96" s="42">
        <v>-0.11588539524631813</v>
      </c>
    </row>
    <row r="97" spans="1:30" x14ac:dyDescent="0.3">
      <c r="A97" s="44"/>
      <c r="B97" s="13" t="s">
        <v>684</v>
      </c>
      <c r="E97" s="38">
        <v>0.38952328824770649</v>
      </c>
      <c r="F97" s="38">
        <v>0.44238638358636484</v>
      </c>
      <c r="G97" s="38">
        <v>0.1112003701879624</v>
      </c>
      <c r="H97" s="38">
        <v>0.32806453519904705</v>
      </c>
      <c r="I97" s="38">
        <v>6.1458753048659429E-2</v>
      </c>
      <c r="J97" s="38">
        <v>0.11432184838731776</v>
      </c>
      <c r="K97" s="38">
        <v>-0.21686416501108466</v>
      </c>
      <c r="L97" s="39">
        <v>0.18733738778368858</v>
      </c>
      <c r="M97" s="39">
        <v>0.34847365722709134</v>
      </c>
      <c r="N97" s="39">
        <v>-0.66104117252267569</v>
      </c>
      <c r="O97" s="23">
        <v>0.33188492690303145</v>
      </c>
      <c r="P97" s="23">
        <v>0.41691227344139137</v>
      </c>
      <c r="Q97" s="23">
        <v>0.15318697170461523</v>
      </c>
      <c r="R97" s="23">
        <v>0.30429066749236855</v>
      </c>
      <c r="S97" s="23">
        <v>2.7594259410662944E-2</v>
      </c>
      <c r="T97" s="23">
        <v>0.11262160594902282</v>
      </c>
      <c r="U97" s="23">
        <v>-0.15110369578775332</v>
      </c>
      <c r="V97" s="40">
        <v>9.0683883400252463E-2</v>
      </c>
      <c r="W97" s="40">
        <v>0.37011192908782625</v>
      </c>
      <c r="X97" s="40">
        <v>-0.49657683238524863</v>
      </c>
      <c r="Y97" s="41">
        <v>-3.3864493637996484E-2</v>
      </c>
      <c r="Z97" s="41">
        <v>-1.7002424382949466E-3</v>
      </c>
      <c r="AA97" s="41">
        <v>6.5760469223331341E-2</v>
      </c>
      <c r="AB97" s="42">
        <v>-9.6653504383436117E-2</v>
      </c>
      <c r="AC97" s="42">
        <v>2.1638271860734914E-2</v>
      </c>
      <c r="AD97" s="42">
        <v>0.16446434013742706</v>
      </c>
    </row>
    <row r="98" spans="1:30" x14ac:dyDescent="0.3">
      <c r="A98" s="43"/>
      <c r="B98" s="13" t="s">
        <v>690</v>
      </c>
      <c r="E98" s="38">
        <v>27.107411575014012</v>
      </c>
      <c r="F98" s="38">
        <v>33.442223000171396</v>
      </c>
      <c r="G98" s="38">
        <v>30.678435938081613</v>
      </c>
      <c r="H98" s="38">
        <v>30.378480527457299</v>
      </c>
      <c r="I98" s="38">
        <v>-3.2710689524432888</v>
      </c>
      <c r="J98" s="38">
        <v>3.0637424727141003</v>
      </c>
      <c r="K98" s="38">
        <v>0.29995541062431319</v>
      </c>
      <c r="L98" s="39">
        <v>-0.10767717461993415</v>
      </c>
      <c r="M98" s="39">
        <v>0.10085239352063596</v>
      </c>
      <c r="N98" s="39">
        <v>9.8739438384089478E-3</v>
      </c>
      <c r="O98" s="23">
        <v>23.642478646814901</v>
      </c>
      <c r="P98" s="23">
        <v>26.153301479078593</v>
      </c>
      <c r="Q98" s="23">
        <v>24.977766390443165</v>
      </c>
      <c r="R98" s="23">
        <v>29.830271781527266</v>
      </c>
      <c r="S98" s="23">
        <v>-6.1877931347123614</v>
      </c>
      <c r="T98" s="23">
        <v>-3.6769703024486713</v>
      </c>
      <c r="U98" s="23">
        <v>-4.8525053910840983</v>
      </c>
      <c r="V98" s="40">
        <v>-0.20743334757493637</v>
      </c>
      <c r="W98" s="40">
        <v>-0.12326305068147843</v>
      </c>
      <c r="X98" s="40">
        <v>-0.16267050553957968</v>
      </c>
      <c r="Y98" s="41">
        <v>-2.9167241822690726</v>
      </c>
      <c r="Z98" s="41">
        <v>-6.7407127751627716</v>
      </c>
      <c r="AA98" s="41">
        <v>-5.1524608017084113</v>
      </c>
      <c r="AB98" s="42">
        <v>-9.975617295500222E-2</v>
      </c>
      <c r="AC98" s="42">
        <v>-0.22411544420211438</v>
      </c>
      <c r="AD98" s="42">
        <v>-0.17254444937798863</v>
      </c>
    </row>
    <row r="99" spans="1:30" x14ac:dyDescent="0.3">
      <c r="A99" s="44" t="s">
        <v>513</v>
      </c>
      <c r="B99" s="13" t="s">
        <v>514</v>
      </c>
      <c r="E99" s="38">
        <v>4.8084086711173432E-3</v>
      </c>
      <c r="F99" s="38">
        <v>0</v>
      </c>
      <c r="G99" s="38">
        <v>2.2685202959007021E-2</v>
      </c>
      <c r="H99" s="38">
        <v>2.2565584570977848E-2</v>
      </c>
      <c r="I99" s="38">
        <v>-1.7757175899860506E-2</v>
      </c>
      <c r="J99" s="38">
        <v>-2.2565584570977848E-2</v>
      </c>
      <c r="K99" s="38">
        <v>1.1961838802917318E-4</v>
      </c>
      <c r="L99" s="39">
        <v>-0.78691406570953382</v>
      </c>
      <c r="M99" s="39">
        <v>-1</v>
      </c>
      <c r="N99" s="39">
        <v>5.3009213057576771E-3</v>
      </c>
      <c r="O99" s="23">
        <v>2.9482314191608184E-3</v>
      </c>
      <c r="P99" s="23">
        <v>0</v>
      </c>
      <c r="Q99" s="23">
        <v>0</v>
      </c>
      <c r="R99" s="23">
        <v>3.001104231429415E-4</v>
      </c>
      <c r="S99" s="23">
        <v>2.648120996017877E-3</v>
      </c>
      <c r="T99" s="23">
        <v>-3.001104231429415E-4</v>
      </c>
      <c r="U99" s="23">
        <v>-3.001104231429415E-4</v>
      </c>
      <c r="V99" s="40">
        <v>8.8238221394815959</v>
      </c>
      <c r="W99" s="40">
        <v>-1</v>
      </c>
      <c r="X99" s="40">
        <v>-1</v>
      </c>
      <c r="Y99" s="41">
        <v>2.0405296895878382E-2</v>
      </c>
      <c r="Z99" s="41">
        <v>2.2265474147834908E-2</v>
      </c>
      <c r="AA99" s="41">
        <v>-4.1972881117211468E-4</v>
      </c>
      <c r="AB99" s="42">
        <v>9.6107362051911291</v>
      </c>
      <c r="AC99" s="42">
        <v>0</v>
      </c>
      <c r="AD99" s="42">
        <v>-1.0053009213057578</v>
      </c>
    </row>
    <row r="100" spans="1:30" x14ac:dyDescent="0.3">
      <c r="A100" s="44"/>
      <c r="B100" s="13" t="s">
        <v>516</v>
      </c>
      <c r="E100" s="38">
        <v>0</v>
      </c>
      <c r="F100" s="38">
        <v>5.6961435041673718E-3</v>
      </c>
      <c r="G100" s="38">
        <v>0</v>
      </c>
      <c r="H100" s="38">
        <v>6.618368008578953E-3</v>
      </c>
      <c r="I100" s="38">
        <v>-6.618368008578953E-3</v>
      </c>
      <c r="J100" s="38">
        <v>-9.2222450441158121E-4</v>
      </c>
      <c r="K100" s="38">
        <v>-6.618368008578953E-3</v>
      </c>
      <c r="L100" s="39">
        <v>-1</v>
      </c>
      <c r="M100" s="39">
        <v>-0.1393431890182236</v>
      </c>
      <c r="N100" s="39">
        <v>-1</v>
      </c>
      <c r="O100" s="23">
        <v>4.4951930344347812E-3</v>
      </c>
      <c r="P100" s="23">
        <v>1.7193548387096603E-3</v>
      </c>
      <c r="Q100" s="23">
        <v>0</v>
      </c>
      <c r="R100" s="23">
        <v>2.7037401005165157E-3</v>
      </c>
      <c r="S100" s="23">
        <v>1.7914529339182654E-3</v>
      </c>
      <c r="T100" s="23">
        <v>-9.8438526180685544E-4</v>
      </c>
      <c r="U100" s="23">
        <v>-2.7037401005165157E-3</v>
      </c>
      <c r="V100" s="40">
        <v>0.66258326145180546</v>
      </c>
      <c r="W100" s="40">
        <v>-0.36408279834988611</v>
      </c>
      <c r="X100" s="40">
        <v>-1</v>
      </c>
      <c r="Y100" s="41">
        <v>8.4098209424972176E-3</v>
      </c>
      <c r="Z100" s="41">
        <v>-6.2160757395274225E-5</v>
      </c>
      <c r="AA100" s="41">
        <v>3.9146279080624373E-3</v>
      </c>
      <c r="AB100" s="42">
        <v>1.6625832614518055</v>
      </c>
      <c r="AC100" s="42">
        <v>-0.22473960933166251</v>
      </c>
      <c r="AD100" s="42">
        <v>0</v>
      </c>
    </row>
    <row r="101" spans="1:30" x14ac:dyDescent="0.3">
      <c r="A101" s="44"/>
      <c r="B101" s="13" t="s">
        <v>518</v>
      </c>
      <c r="E101" s="38">
        <v>106.09844166477635</v>
      </c>
      <c r="F101" s="38">
        <v>160.90504479048045</v>
      </c>
      <c r="G101" s="38">
        <v>153.47882028006399</v>
      </c>
      <c r="H101" s="38">
        <v>99.492600380011737</v>
      </c>
      <c r="I101" s="38">
        <v>6.6058412847646188</v>
      </c>
      <c r="J101" s="38">
        <v>61.412444410468694</v>
      </c>
      <c r="K101" s="38">
        <v>53.986219900052269</v>
      </c>
      <c r="L101" s="39">
        <v>6.6395302359508399E-2</v>
      </c>
      <c r="M101" s="39">
        <v>0.61725640073637655</v>
      </c>
      <c r="N101" s="39">
        <v>0.54261542761825543</v>
      </c>
      <c r="O101" s="23">
        <v>128.27746491933166</v>
      </c>
      <c r="P101" s="23">
        <v>189.93911265163703</v>
      </c>
      <c r="Q101" s="23">
        <v>187.56277238565184</v>
      </c>
      <c r="R101" s="23">
        <v>136.25461262125771</v>
      </c>
      <c r="S101" s="23">
        <v>-7.9771477019260448</v>
      </c>
      <c r="T101" s="23">
        <v>53.684500030379326</v>
      </c>
      <c r="U101" s="23">
        <v>51.308159764394112</v>
      </c>
      <c r="V101" s="40">
        <v>-5.8545891023152732E-2</v>
      </c>
      <c r="W101" s="40">
        <v>0.39400134056088287</v>
      </c>
      <c r="X101" s="40">
        <v>0.37656090151614646</v>
      </c>
      <c r="Y101" s="41">
        <v>-14.582988986690664</v>
      </c>
      <c r="Z101" s="41">
        <v>-7.7279443800893688</v>
      </c>
      <c r="AA101" s="41">
        <v>-2.678060135658157</v>
      </c>
      <c r="AB101" s="42">
        <v>-0.12494119338266113</v>
      </c>
      <c r="AC101" s="42">
        <v>-0.22325506017549368</v>
      </c>
      <c r="AD101" s="42">
        <v>-0.16605452610210897</v>
      </c>
    </row>
    <row r="102" spans="1:30" x14ac:dyDescent="0.3">
      <c r="A102" s="44"/>
      <c r="B102" s="13" t="s">
        <v>531</v>
      </c>
      <c r="E102" s="38">
        <v>16.26396496682424</v>
      </c>
      <c r="F102" s="38">
        <v>19.10427612796164</v>
      </c>
      <c r="G102" s="38">
        <v>14.585334752021296</v>
      </c>
      <c r="H102" s="38">
        <v>27.499241216721224</v>
      </c>
      <c r="I102" s="38">
        <v>-11.235276249896989</v>
      </c>
      <c r="J102" s="38">
        <v>-8.394965088759589</v>
      </c>
      <c r="K102" s="38">
        <v>-12.913906464699931</v>
      </c>
      <c r="L102" s="39">
        <v>-0.40856677321937351</v>
      </c>
      <c r="M102" s="39">
        <v>-0.30527988109195303</v>
      </c>
      <c r="N102" s="39">
        <v>-0.46960955623922757</v>
      </c>
      <c r="O102" s="23">
        <v>13.806976640783422</v>
      </c>
      <c r="P102" s="23">
        <v>17.372158248415705</v>
      </c>
      <c r="Q102" s="23">
        <v>15.381564636733772</v>
      </c>
      <c r="R102" s="23">
        <v>24.542248799974224</v>
      </c>
      <c r="S102" s="23">
        <v>-10.735272159190799</v>
      </c>
      <c r="T102" s="23">
        <v>-7.1700905515585172</v>
      </c>
      <c r="U102" s="23">
        <v>-9.1606841632404521</v>
      </c>
      <c r="V102" s="40">
        <v>-0.43742006882442142</v>
      </c>
      <c r="W102" s="40">
        <v>-0.29215295672359282</v>
      </c>
      <c r="X102" s="40">
        <v>-0.373261808153867</v>
      </c>
      <c r="Y102" s="41">
        <v>0.50000409070618979</v>
      </c>
      <c r="Z102" s="41">
        <v>1.2248745372010719</v>
      </c>
      <c r="AA102" s="41">
        <v>3.7532223014594788</v>
      </c>
      <c r="AB102" s="42">
        <v>-2.8853295605047902E-2</v>
      </c>
      <c r="AC102" s="42">
        <v>1.3126924368360215E-2</v>
      </c>
      <c r="AD102" s="42">
        <v>9.6347748085360563E-2</v>
      </c>
    </row>
    <row r="103" spans="1:30" x14ac:dyDescent="0.3">
      <c r="A103" s="44"/>
      <c r="B103" s="13" t="s">
        <v>540</v>
      </c>
      <c r="E103" s="38">
        <v>1.646988214611385</v>
      </c>
      <c r="F103" s="38">
        <v>1.0738184129388402</v>
      </c>
      <c r="G103" s="38">
        <v>0.95320248430228594</v>
      </c>
      <c r="H103" s="38">
        <v>1.4811881976161874</v>
      </c>
      <c r="I103" s="38">
        <v>0.16580001699519772</v>
      </c>
      <c r="J103" s="38">
        <v>-0.40736978467734708</v>
      </c>
      <c r="K103" s="38">
        <v>-0.52798571331390143</v>
      </c>
      <c r="L103" s="39">
        <v>0.11193717129398882</v>
      </c>
      <c r="M103" s="39">
        <v>-0.27502905122587717</v>
      </c>
      <c r="N103" s="39">
        <v>-0.3564609238472447</v>
      </c>
      <c r="O103" s="23">
        <v>2.8943862237666429</v>
      </c>
      <c r="P103" s="23">
        <v>1.2774419159659052</v>
      </c>
      <c r="Q103" s="23">
        <v>1.149576303307565</v>
      </c>
      <c r="R103" s="23">
        <v>2.3651007561140789</v>
      </c>
      <c r="S103" s="23">
        <v>0.52928546765256412</v>
      </c>
      <c r="T103" s="23">
        <v>-1.0876588401481735</v>
      </c>
      <c r="U103" s="23">
        <v>-1.2155244528065134</v>
      </c>
      <c r="V103" s="40">
        <v>0.22378981795354619</v>
      </c>
      <c r="W103" s="40">
        <v>-0.45987843745618046</v>
      </c>
      <c r="X103" s="40">
        <v>-0.51394193235287411</v>
      </c>
      <c r="Y103" s="41">
        <v>0.36348545065736637</v>
      </c>
      <c r="Z103" s="41">
        <v>-0.68028905547082641</v>
      </c>
      <c r="AA103" s="41">
        <v>-0.68753873949261202</v>
      </c>
      <c r="AB103" s="42">
        <v>0.11185264665955737</v>
      </c>
      <c r="AC103" s="42">
        <v>-0.18484938623030328</v>
      </c>
      <c r="AD103" s="42">
        <v>-0.15748100850562941</v>
      </c>
    </row>
    <row r="104" spans="1:30" x14ac:dyDescent="0.3">
      <c r="A104" s="44"/>
      <c r="B104" s="13" t="s">
        <v>546</v>
      </c>
      <c r="E104" s="38">
        <v>0.29387433613428782</v>
      </c>
      <c r="F104" s="38">
        <v>0.82918106620254783</v>
      </c>
      <c r="G104" s="38">
        <v>0.20632418887340059</v>
      </c>
      <c r="H104" s="38">
        <v>1.048816748524555</v>
      </c>
      <c r="I104" s="38">
        <v>-0.75494241239026727</v>
      </c>
      <c r="J104" s="38">
        <v>-0.2196356823220072</v>
      </c>
      <c r="K104" s="38">
        <v>-0.84249255965115444</v>
      </c>
      <c r="L104" s="39">
        <v>-0.7198039251874061</v>
      </c>
      <c r="M104" s="39">
        <v>-0.20941282891504576</v>
      </c>
      <c r="N104" s="39">
        <v>-0.80327908649089419</v>
      </c>
      <c r="O104" s="23">
        <v>0.32769496847921997</v>
      </c>
      <c r="P104" s="23">
        <v>0.63466429612239972</v>
      </c>
      <c r="Q104" s="23">
        <v>0.26632161806599125</v>
      </c>
      <c r="R104" s="23">
        <v>0.87052412675321866</v>
      </c>
      <c r="S104" s="23">
        <v>-0.54282915827399869</v>
      </c>
      <c r="T104" s="23">
        <v>-0.23585983063081895</v>
      </c>
      <c r="U104" s="23">
        <v>-0.60420250868722736</v>
      </c>
      <c r="V104" s="40">
        <v>-0.6235658973618351</v>
      </c>
      <c r="W104" s="40">
        <v>-0.27094002725748906</v>
      </c>
      <c r="X104" s="40">
        <v>-0.69406750498772818</v>
      </c>
      <c r="Y104" s="41">
        <v>0.21211325411626858</v>
      </c>
      <c r="Z104" s="41">
        <v>-1.6224148308811748E-2</v>
      </c>
      <c r="AA104" s="41">
        <v>0.23829005096392708</v>
      </c>
      <c r="AB104" s="42">
        <v>9.6238027825571004E-2</v>
      </c>
      <c r="AC104" s="42">
        <v>-6.1527198342443301E-2</v>
      </c>
      <c r="AD104" s="42">
        <v>0.10921158150316601</v>
      </c>
    </row>
    <row r="105" spans="1:30" x14ac:dyDescent="0.3">
      <c r="A105" s="44"/>
      <c r="B105" s="13" t="s">
        <v>548</v>
      </c>
      <c r="E105" s="38">
        <v>5.1283703346248881</v>
      </c>
      <c r="F105" s="38">
        <v>7.5539908784700955</v>
      </c>
      <c r="G105" s="38">
        <v>4.8392301858514841</v>
      </c>
      <c r="H105" s="38">
        <v>4.5286043821111157</v>
      </c>
      <c r="I105" s="38">
        <v>0.59976595251377229</v>
      </c>
      <c r="J105" s="38">
        <v>3.0253864963589803</v>
      </c>
      <c r="K105" s="38">
        <v>0.3106258037403683</v>
      </c>
      <c r="L105" s="39">
        <v>0.13243946741803425</v>
      </c>
      <c r="M105" s="39">
        <v>0.66806155739941786</v>
      </c>
      <c r="N105" s="39">
        <v>6.8591949645105177E-2</v>
      </c>
      <c r="O105" s="23">
        <v>4.9070550035090896</v>
      </c>
      <c r="P105" s="23">
        <v>6.985322740502065</v>
      </c>
      <c r="Q105" s="23">
        <v>4.6351409546124351</v>
      </c>
      <c r="R105" s="23">
        <v>5.3859140526341029</v>
      </c>
      <c r="S105" s="23">
        <v>-0.47885904912501315</v>
      </c>
      <c r="T105" s="23">
        <v>1.5994086878679612</v>
      </c>
      <c r="U105" s="23">
        <v>-0.75077309802166758</v>
      </c>
      <c r="V105" s="40">
        <v>-8.8909522960325796E-2</v>
      </c>
      <c r="W105" s="40">
        <v>0.29696142051983437</v>
      </c>
      <c r="X105" s="40">
        <v>-0.13939567001714129</v>
      </c>
      <c r="Y105" s="41">
        <v>-1.0786250016387855</v>
      </c>
      <c r="Z105" s="41">
        <v>-1.4259778084910191</v>
      </c>
      <c r="AA105" s="41">
        <v>-1.0613989017620358</v>
      </c>
      <c r="AB105" s="42">
        <v>-0.22134899037836003</v>
      </c>
      <c r="AC105" s="42">
        <v>-0.37110013687958349</v>
      </c>
      <c r="AD105" s="42">
        <v>-0.20798761966224646</v>
      </c>
    </row>
    <row r="106" spans="1:30" x14ac:dyDescent="0.3">
      <c r="A106" s="44"/>
      <c r="B106" s="13" t="s">
        <v>551</v>
      </c>
      <c r="E106" s="38">
        <v>1.2835687947383101</v>
      </c>
      <c r="F106" s="38">
        <v>1.9488132217809104</v>
      </c>
      <c r="G106" s="38">
        <v>2.1300352053031397</v>
      </c>
      <c r="H106" s="38">
        <v>2.8194498392484348</v>
      </c>
      <c r="I106" s="38">
        <v>-1.5358810445101247</v>
      </c>
      <c r="J106" s="38">
        <v>-0.87063661746752463</v>
      </c>
      <c r="K106" s="38">
        <v>-0.68941463394529567</v>
      </c>
      <c r="L106" s="39">
        <v>-0.54474494389995465</v>
      </c>
      <c r="M106" s="39">
        <v>-0.30879663306923927</v>
      </c>
      <c r="N106" s="39">
        <v>-0.24452097864917829</v>
      </c>
      <c r="O106" s="23">
        <v>1.5736093725349363</v>
      </c>
      <c r="P106" s="23">
        <v>2.5031204962392328</v>
      </c>
      <c r="Q106" s="23">
        <v>2.45315988249566</v>
      </c>
      <c r="R106" s="23">
        <v>3.6467316686508404</v>
      </c>
      <c r="S106" s="23">
        <v>-2.0731222961159039</v>
      </c>
      <c r="T106" s="23">
        <v>-1.1436111724116074</v>
      </c>
      <c r="U106" s="23">
        <v>-1.1935717861551804</v>
      </c>
      <c r="V106" s="40">
        <v>-0.56848775409979224</v>
      </c>
      <c r="W106" s="40">
        <v>-0.31359893634145625</v>
      </c>
      <c r="X106" s="40">
        <v>-0.32729904325446546</v>
      </c>
      <c r="Y106" s="41">
        <v>-0.53724125160577918</v>
      </c>
      <c r="Z106" s="41">
        <v>-0.27297455494408274</v>
      </c>
      <c r="AA106" s="41">
        <v>-0.50415715220988477</v>
      </c>
      <c r="AB106" s="42">
        <v>-2.3742810199837594E-2</v>
      </c>
      <c r="AC106" s="42">
        <v>-4.8023032722169789E-3</v>
      </c>
      <c r="AD106" s="42">
        <v>-8.2778064605287166E-2</v>
      </c>
    </row>
    <row r="107" spans="1:30" x14ac:dyDescent="0.3">
      <c r="A107" s="44"/>
      <c r="B107" s="13" t="s">
        <v>559</v>
      </c>
      <c r="C107" t="s">
        <v>559</v>
      </c>
      <c r="D107" t="s">
        <v>560</v>
      </c>
      <c r="E107" s="38">
        <v>4.8534431737464176</v>
      </c>
      <c r="F107" s="38">
        <v>4.607449733532647</v>
      </c>
      <c r="G107" s="38">
        <v>3.0345822883077034</v>
      </c>
      <c r="H107" s="38">
        <v>2.3447510970237815</v>
      </c>
      <c r="I107" s="38">
        <v>2.5086920767226362</v>
      </c>
      <c r="J107" s="38">
        <v>2.2626986365088655</v>
      </c>
      <c r="K107" s="38">
        <v>0.6898311912839219</v>
      </c>
      <c r="L107" s="39">
        <v>1.0699182868096093</v>
      </c>
      <c r="M107" s="39">
        <v>0.96500589737688314</v>
      </c>
      <c r="N107" s="39">
        <v>0.29420231092312199</v>
      </c>
      <c r="O107" s="23">
        <v>5.1167997049417435</v>
      </c>
      <c r="P107" s="23">
        <v>6.7160176462985905</v>
      </c>
      <c r="Q107" s="23">
        <v>4.8557572713283994</v>
      </c>
      <c r="R107" s="23">
        <v>3.6088050175993818</v>
      </c>
      <c r="S107" s="23">
        <v>1.5079946873423618</v>
      </c>
      <c r="T107" s="23">
        <v>3.1072126286992088</v>
      </c>
      <c r="U107" s="23">
        <v>1.2469522537290176</v>
      </c>
      <c r="V107" s="40">
        <v>0.41786538202762114</v>
      </c>
      <c r="W107" s="40">
        <v>0.86100873101926745</v>
      </c>
      <c r="X107" s="40">
        <v>0.34553051429708564</v>
      </c>
      <c r="Y107" s="41">
        <v>-1.0006973893802744</v>
      </c>
      <c r="Z107" s="41">
        <v>0.84451399219034329</v>
      </c>
      <c r="AA107" s="41">
        <v>0.55712106244509574</v>
      </c>
      <c r="AB107" s="42">
        <v>-0.65205290478198819</v>
      </c>
      <c r="AC107" s="42">
        <v>-0.10399716635761569</v>
      </c>
      <c r="AD107" s="42">
        <v>5.1328203373963655E-2</v>
      </c>
    </row>
    <row r="108" spans="1:30" x14ac:dyDescent="0.3">
      <c r="A108" s="44"/>
      <c r="B108" s="13"/>
      <c r="D108" t="s">
        <v>561</v>
      </c>
      <c r="E108" s="38">
        <v>50.838370163487646</v>
      </c>
      <c r="F108" s="38">
        <v>43.7626235195916</v>
      </c>
      <c r="G108" s="38">
        <v>27.554211455231908</v>
      </c>
      <c r="H108" s="38">
        <v>63.437719926531571</v>
      </c>
      <c r="I108" s="38">
        <v>-12.599349763043925</v>
      </c>
      <c r="J108" s="38">
        <v>-19.675096406939971</v>
      </c>
      <c r="K108" s="38">
        <v>-35.883508471299663</v>
      </c>
      <c r="L108" s="39">
        <v>-0.19860975106979684</v>
      </c>
      <c r="M108" s="39">
        <v>-0.31014822773778872</v>
      </c>
      <c r="N108" s="39">
        <v>-0.56564940405892639</v>
      </c>
      <c r="O108" s="23">
        <v>67.39164862502966</v>
      </c>
      <c r="P108" s="23">
        <v>45.747534179748754</v>
      </c>
      <c r="Q108" s="23">
        <v>33.284876494829717</v>
      </c>
      <c r="R108" s="23">
        <v>61.625149863982728</v>
      </c>
      <c r="S108" s="23">
        <v>5.7664987610469325</v>
      </c>
      <c r="T108" s="23">
        <v>-15.877615684233973</v>
      </c>
      <c r="U108" s="23">
        <v>-28.34027336915301</v>
      </c>
      <c r="V108" s="40">
        <v>9.3573788847160361E-2</v>
      </c>
      <c r="W108" s="40">
        <v>-0.25764830948530903</v>
      </c>
      <c r="X108" s="40">
        <v>-0.45988161378438597</v>
      </c>
      <c r="Y108" s="41">
        <v>18.365848524090858</v>
      </c>
      <c r="Z108" s="41">
        <v>3.7974807227059983</v>
      </c>
      <c r="AA108" s="41">
        <v>7.543235102146653</v>
      </c>
      <c r="AB108" s="42">
        <v>0.29218353991695722</v>
      </c>
      <c r="AC108" s="42">
        <v>5.2499918252479683E-2</v>
      </c>
      <c r="AD108" s="42">
        <v>0.10576779027454042</v>
      </c>
    </row>
    <row r="109" spans="1:30" x14ac:dyDescent="0.3">
      <c r="A109" s="44"/>
      <c r="B109" s="13" t="s">
        <v>564</v>
      </c>
      <c r="C109" t="s">
        <v>565</v>
      </c>
      <c r="E109" s="38">
        <v>1.005402626561213</v>
      </c>
      <c r="F109" s="38">
        <v>1.8929351136934391</v>
      </c>
      <c r="G109" s="38">
        <v>1.0527252572629604</v>
      </c>
      <c r="H109" s="38">
        <v>1.8079153875900962</v>
      </c>
      <c r="I109" s="38">
        <v>-0.80251276102888314</v>
      </c>
      <c r="J109" s="38">
        <v>8.5019726103342963E-2</v>
      </c>
      <c r="K109" s="38">
        <v>-0.75519013032713578</v>
      </c>
      <c r="L109" s="39">
        <v>-0.44388845105113667</v>
      </c>
      <c r="M109" s="39">
        <v>4.7026385574754151E-2</v>
      </c>
      <c r="N109" s="39">
        <v>-0.41771320467258394</v>
      </c>
      <c r="O109" s="23">
        <v>1.3669494768291863</v>
      </c>
      <c r="P109" s="23">
        <v>2.5541882072337554</v>
      </c>
      <c r="Q109" s="23">
        <v>2.280375544892375</v>
      </c>
      <c r="R109" s="23">
        <v>2.4624611269775989</v>
      </c>
      <c r="S109" s="23">
        <v>-1.0955116501484126</v>
      </c>
      <c r="T109" s="23">
        <v>9.1727080256156279E-2</v>
      </c>
      <c r="U109" s="23">
        <v>-0.18208558208522385</v>
      </c>
      <c r="V109" s="40">
        <v>-0.44488485042321585</v>
      </c>
      <c r="W109" s="40">
        <v>3.7250163769586578E-2</v>
      </c>
      <c r="X109" s="40">
        <v>-7.3944550876510265E-2</v>
      </c>
      <c r="Y109" s="41">
        <v>-0.29299888911952943</v>
      </c>
      <c r="Z109" s="41">
        <v>6.7073541528133163E-3</v>
      </c>
      <c r="AA109" s="41">
        <v>0.57310454824191193</v>
      </c>
      <c r="AB109" s="42">
        <v>-9.9639937207918194E-4</v>
      </c>
      <c r="AC109" s="42">
        <v>-9.7762218051675731E-3</v>
      </c>
      <c r="AD109" s="42">
        <v>0.34376865379607369</v>
      </c>
    </row>
    <row r="110" spans="1:30" x14ac:dyDescent="0.3">
      <c r="A110" s="44"/>
      <c r="B110" s="13"/>
      <c r="C110" t="s">
        <v>569</v>
      </c>
      <c r="E110" s="38">
        <v>0</v>
      </c>
      <c r="F110" s="38">
        <v>0</v>
      </c>
      <c r="G110" s="38">
        <v>0</v>
      </c>
      <c r="H110" s="38">
        <v>4.5095182239667166E-2</v>
      </c>
      <c r="I110" s="38">
        <v>-4.5095182239667166E-2</v>
      </c>
      <c r="J110" s="38">
        <v>-4.5095182239667166E-2</v>
      </c>
      <c r="K110" s="38">
        <v>-4.5095182239667166E-2</v>
      </c>
      <c r="L110" s="39">
        <v>-1</v>
      </c>
      <c r="M110" s="39">
        <v>-1</v>
      </c>
      <c r="N110" s="39">
        <v>-1</v>
      </c>
      <c r="O110" s="23">
        <v>0.64061949004668073</v>
      </c>
      <c r="P110" s="23">
        <v>0.73874923314318675</v>
      </c>
      <c r="Q110" s="23">
        <v>0.23049637213677349</v>
      </c>
      <c r="R110" s="23">
        <v>0.98842121396312854</v>
      </c>
      <c r="S110" s="23">
        <v>-0.34780172391644781</v>
      </c>
      <c r="T110" s="23">
        <v>-0.2496719808199418</v>
      </c>
      <c r="U110" s="23">
        <v>-0.75792484182635511</v>
      </c>
      <c r="V110" s="40">
        <v>-0.35187602107599242</v>
      </c>
      <c r="W110" s="40">
        <v>-0.25259674447786123</v>
      </c>
      <c r="X110" s="40">
        <v>-0.76680349543229076</v>
      </c>
      <c r="Y110" s="41">
        <v>-0.30270654167678063</v>
      </c>
      <c r="Z110" s="41">
        <v>-0.20457679858027464</v>
      </c>
      <c r="AA110" s="41">
        <v>-0.71282965958668798</v>
      </c>
      <c r="AB110" s="42">
        <v>0.64812397892400764</v>
      </c>
      <c r="AC110" s="42">
        <v>0.74740325552213882</v>
      </c>
      <c r="AD110" s="42">
        <v>0.23319650456770924</v>
      </c>
    </row>
    <row r="111" spans="1:30" x14ac:dyDescent="0.3">
      <c r="A111" s="43"/>
      <c r="B111" s="13" t="s">
        <v>571</v>
      </c>
      <c r="E111" s="38">
        <v>0.52424262933230192</v>
      </c>
      <c r="F111" s="38">
        <v>0.89781131229472422</v>
      </c>
      <c r="G111" s="38">
        <v>0.71689308615738756</v>
      </c>
      <c r="H111" s="38">
        <v>1.8724784003886732</v>
      </c>
      <c r="I111" s="38">
        <v>-1.3482357710563713</v>
      </c>
      <c r="J111" s="38">
        <v>-0.97466708809394897</v>
      </c>
      <c r="K111" s="38">
        <v>-1.1555853142312857</v>
      </c>
      <c r="L111" s="39">
        <v>-0.72002740900857165</v>
      </c>
      <c r="M111" s="39">
        <v>-0.5205224732587761</v>
      </c>
      <c r="N111" s="39">
        <v>-0.61714213311695298</v>
      </c>
      <c r="O111" s="23">
        <v>0.40320879351604372</v>
      </c>
      <c r="P111" s="23">
        <v>0.87051329144307887</v>
      </c>
      <c r="Q111" s="23">
        <v>0.72821232423288917</v>
      </c>
      <c r="R111" s="23">
        <v>1.3389672966064941</v>
      </c>
      <c r="S111" s="23">
        <v>-0.93575850309045028</v>
      </c>
      <c r="T111" s="23">
        <v>-0.46845400516341518</v>
      </c>
      <c r="U111" s="23">
        <v>-0.61075497237360488</v>
      </c>
      <c r="V111" s="40">
        <v>-0.69886583896563836</v>
      </c>
      <c r="W111" s="40">
        <v>-0.34986217090639521</v>
      </c>
      <c r="X111" s="40">
        <v>-0.4561388272301457</v>
      </c>
      <c r="Y111" s="41">
        <v>0.41247726796592099</v>
      </c>
      <c r="Z111" s="41">
        <v>0.5062130829305338</v>
      </c>
      <c r="AA111" s="41">
        <v>0.54483034185768087</v>
      </c>
      <c r="AB111" s="42">
        <v>2.1161570042933286E-2</v>
      </c>
      <c r="AC111" s="42">
        <v>0.17066030235238089</v>
      </c>
      <c r="AD111" s="42">
        <v>0.16100330588680728</v>
      </c>
    </row>
    <row r="112" spans="1:30" x14ac:dyDescent="0.3">
      <c r="A112" s="44" t="s">
        <v>741</v>
      </c>
      <c r="B112" s="13" t="s">
        <v>742</v>
      </c>
      <c r="E112" s="38">
        <v>10.036411922375505</v>
      </c>
      <c r="F112" s="38">
        <v>14.586150644026226</v>
      </c>
      <c r="G112" s="38">
        <v>10.436674816057145</v>
      </c>
      <c r="H112" s="38">
        <v>15.34855974731402</v>
      </c>
      <c r="I112" s="38">
        <v>-5.3121478249385152</v>
      </c>
      <c r="J112" s="38">
        <v>-0.76240910328779343</v>
      </c>
      <c r="K112" s="38">
        <v>-4.911884931256874</v>
      </c>
      <c r="L112" s="39">
        <v>-0.3461007359904329</v>
      </c>
      <c r="M112" s="39">
        <v>-4.9673006186864807E-2</v>
      </c>
      <c r="N112" s="39">
        <v>-0.32002253059062746</v>
      </c>
      <c r="O112" s="23">
        <v>9.1734530531186618</v>
      </c>
      <c r="P112" s="23">
        <v>12.522926869527923</v>
      </c>
      <c r="Q112" s="23">
        <v>8.216704929507701</v>
      </c>
      <c r="R112" s="23">
        <v>13.34460747845411</v>
      </c>
      <c r="S112" s="23">
        <v>-4.1711544253354464</v>
      </c>
      <c r="T112" s="23">
        <v>-0.82168060892618522</v>
      </c>
      <c r="U112" s="23">
        <v>-5.1279025489464063</v>
      </c>
      <c r="V112" s="40">
        <v>-0.31257228300420936</v>
      </c>
      <c r="W112" s="40">
        <v>-6.1573981119553457E-2</v>
      </c>
      <c r="X112" s="40">
        <v>-0.38426776937619167</v>
      </c>
      <c r="Y112" s="41">
        <v>1.1409933996030688</v>
      </c>
      <c r="Z112" s="41">
        <v>-5.9271505638391786E-2</v>
      </c>
      <c r="AA112" s="41">
        <v>-0.21601761768953232</v>
      </c>
      <c r="AB112" s="42">
        <v>3.3528452986223534E-2</v>
      </c>
      <c r="AC112" s="42">
        <v>-1.190097493268865E-2</v>
      </c>
      <c r="AD112" s="42">
        <v>-6.4245238785564207E-2</v>
      </c>
    </row>
    <row r="113" spans="1:30" x14ac:dyDescent="0.3">
      <c r="A113" s="44"/>
      <c r="B113" s="13" t="s">
        <v>762</v>
      </c>
      <c r="E113" s="38">
        <v>0.47858161255930398</v>
      </c>
      <c r="F113" s="38">
        <v>1.2072112560808008</v>
      </c>
      <c r="G113" s="38">
        <v>0.76598925394035222</v>
      </c>
      <c r="H113" s="38">
        <v>0.52284349832595145</v>
      </c>
      <c r="I113" s="38">
        <v>-4.4261885766647531E-2</v>
      </c>
      <c r="J113" s="38">
        <v>0.68436775775484937</v>
      </c>
      <c r="K113" s="38">
        <v>0.24314575561440074</v>
      </c>
      <c r="L113" s="39">
        <v>-8.4656089075155247E-2</v>
      </c>
      <c r="M113" s="39">
        <v>1.3089342412138028</v>
      </c>
      <c r="N113" s="39">
        <v>0.46504500178907965</v>
      </c>
      <c r="O113" s="23">
        <v>1.2136304687078765</v>
      </c>
      <c r="P113" s="23">
        <v>2.0884311842112235</v>
      </c>
      <c r="Q113" s="23">
        <v>1.0775053196887281</v>
      </c>
      <c r="R113" s="23">
        <v>2.3082184955064946</v>
      </c>
      <c r="S113" s="23">
        <v>-1.0945880267986181</v>
      </c>
      <c r="T113" s="23">
        <v>-0.21978731129527113</v>
      </c>
      <c r="U113" s="23">
        <v>-1.2307131758177665</v>
      </c>
      <c r="V113" s="40">
        <v>-0.47421335065527737</v>
      </c>
      <c r="W113" s="40">
        <v>-9.521945679022166E-2</v>
      </c>
      <c r="X113" s="40">
        <v>-0.53318746826335861</v>
      </c>
      <c r="Y113" s="41">
        <v>-1.0503261410319706</v>
      </c>
      <c r="Z113" s="41">
        <v>-0.90415506905012055</v>
      </c>
      <c r="AA113" s="41">
        <v>-1.4738589314321673</v>
      </c>
      <c r="AB113" s="42">
        <v>-0.38955726158012211</v>
      </c>
      <c r="AC113" s="42">
        <v>-1.4041536980040243</v>
      </c>
      <c r="AD113" s="42">
        <v>-0.99823247005243831</v>
      </c>
    </row>
    <row r="114" spans="1:30" x14ac:dyDescent="0.3">
      <c r="A114" s="44"/>
      <c r="B114" s="13" t="s">
        <v>769</v>
      </c>
      <c r="E114" s="38">
        <v>689.60590826060911</v>
      </c>
      <c r="F114" s="38">
        <v>628.12212465905259</v>
      </c>
      <c r="G114" s="38">
        <v>967.86762395586913</v>
      </c>
      <c r="H114" s="38">
        <v>453.54057358601187</v>
      </c>
      <c r="I114" s="38">
        <v>236.06533467459715</v>
      </c>
      <c r="J114" s="38">
        <v>174.58155107304091</v>
      </c>
      <c r="K114" s="38">
        <v>514.32705036985726</v>
      </c>
      <c r="L114" s="39">
        <v>0.52049441311964217</v>
      </c>
      <c r="M114" s="39">
        <v>0.3849303926497159</v>
      </c>
      <c r="N114" s="39">
        <v>1.134026546518704</v>
      </c>
      <c r="O114" s="23">
        <v>845.19169239574592</v>
      </c>
      <c r="P114" s="23">
        <v>800.66423954831794</v>
      </c>
      <c r="Q114" s="23">
        <v>1154.3686831865382</v>
      </c>
      <c r="R114" s="23">
        <v>687.65517943721932</v>
      </c>
      <c r="S114" s="23">
        <v>157.53651295852666</v>
      </c>
      <c r="T114" s="23">
        <v>113.00906011109851</v>
      </c>
      <c r="U114" s="23">
        <v>466.71350374931887</v>
      </c>
      <c r="V114" s="40">
        <v>0.22909230915333959</v>
      </c>
      <c r="W114" s="40">
        <v>0.16433972067742691</v>
      </c>
      <c r="X114" s="40">
        <v>0.67870281167849222</v>
      </c>
      <c r="Y114" s="41">
        <v>-78.528821716070496</v>
      </c>
      <c r="Z114" s="41">
        <v>-61.572490961942407</v>
      </c>
      <c r="AA114" s="41">
        <v>-47.613546620538386</v>
      </c>
      <c r="AB114" s="42">
        <v>-0.29140210396630262</v>
      </c>
      <c r="AC114" s="42">
        <v>-0.22059067197228899</v>
      </c>
      <c r="AD114" s="42">
        <v>-0.45532373484021182</v>
      </c>
    </row>
    <row r="115" spans="1:30" x14ac:dyDescent="0.3">
      <c r="A115" s="44"/>
      <c r="B115" s="13" t="s">
        <v>784</v>
      </c>
      <c r="C115" t="s">
        <v>785</v>
      </c>
      <c r="E115" s="38">
        <v>40.364968039502472</v>
      </c>
      <c r="F115" s="38">
        <v>49.034790342591151</v>
      </c>
      <c r="G115" s="38">
        <v>23.847083474957625</v>
      </c>
      <c r="H115" s="38">
        <v>79.531138142298531</v>
      </c>
      <c r="I115" s="38">
        <v>-39.166170102796059</v>
      </c>
      <c r="J115" s="38">
        <v>-30.496347799707376</v>
      </c>
      <c r="K115" s="38">
        <v>-55.684054667340895</v>
      </c>
      <c r="L115" s="39">
        <v>-0.49246334225368749</v>
      </c>
      <c r="M115" s="39">
        <v>-0.38345167078010084</v>
      </c>
      <c r="N115" s="39">
        <v>-0.70015412790534937</v>
      </c>
      <c r="O115" s="23">
        <v>42.249004325610841</v>
      </c>
      <c r="P115" s="23">
        <v>59.84644299072707</v>
      </c>
      <c r="Q115" s="23">
        <v>32.497877413065062</v>
      </c>
      <c r="R115" s="23">
        <v>87.277761270205531</v>
      </c>
      <c r="S115" s="23">
        <v>-45.028756944594704</v>
      </c>
      <c r="T115" s="23">
        <v>-27.431318279478479</v>
      </c>
      <c r="U115" s="23">
        <v>-54.779883857140476</v>
      </c>
      <c r="V115" s="40">
        <v>-0.51592474748738093</v>
      </c>
      <c r="W115" s="40">
        <v>-0.31429905946548209</v>
      </c>
      <c r="X115" s="40">
        <v>-0.62764996557996011</v>
      </c>
      <c r="Y115" s="41">
        <v>-5.8625868417986453</v>
      </c>
      <c r="Z115" s="41">
        <v>3.0650295202288973</v>
      </c>
      <c r="AA115" s="41">
        <v>0.90417081020041934</v>
      </c>
      <c r="AB115" s="42">
        <v>-2.3461405233693444E-2</v>
      </c>
      <c r="AC115" s="42">
        <v>6.915261131461875E-2</v>
      </c>
      <c r="AD115" s="42">
        <v>7.2504162325389254E-2</v>
      </c>
    </row>
    <row r="116" spans="1:30" x14ac:dyDescent="0.3">
      <c r="A116" s="44"/>
      <c r="B116" s="13"/>
      <c r="C116" t="s">
        <v>796</v>
      </c>
      <c r="E116" s="38">
        <v>8.8421868527289726E-2</v>
      </c>
      <c r="F116" s="38">
        <v>6.9765707046192713E-2</v>
      </c>
      <c r="G116" s="38">
        <v>0</v>
      </c>
      <c r="H116" s="38">
        <v>0.30243050263880522</v>
      </c>
      <c r="I116" s="38">
        <v>-0.21400863411151552</v>
      </c>
      <c r="J116" s="38">
        <v>-0.23266479559261249</v>
      </c>
      <c r="K116" s="38">
        <v>-0.30243050263880522</v>
      </c>
      <c r="L116" s="39">
        <v>-0.70762913212860501</v>
      </c>
      <c r="M116" s="39">
        <v>-0.76931656550029159</v>
      </c>
      <c r="N116" s="39">
        <v>-1</v>
      </c>
      <c r="O116" s="23">
        <v>3.716340747329451E-2</v>
      </c>
      <c r="P116" s="23">
        <v>1.2003343537689559E-2</v>
      </c>
      <c r="Q116" s="23">
        <v>4.339298744833503E-2</v>
      </c>
      <c r="R116" s="23">
        <v>0.2829526975304244</v>
      </c>
      <c r="S116" s="23">
        <v>-0.24578929005712988</v>
      </c>
      <c r="T116" s="23">
        <v>-0.27094935399273479</v>
      </c>
      <c r="U116" s="23">
        <v>-0.23955971008208937</v>
      </c>
      <c r="V116" s="40">
        <v>-0.86865858570124233</v>
      </c>
      <c r="W116" s="40">
        <v>-0.95757826787850664</v>
      </c>
      <c r="X116" s="40">
        <v>-0.84664225565946682</v>
      </c>
      <c r="Y116" s="41">
        <v>-3.1780655945614356E-2</v>
      </c>
      <c r="Z116" s="41">
        <v>-3.8284558400122293E-2</v>
      </c>
      <c r="AA116" s="41">
        <v>6.2870792556715849E-2</v>
      </c>
      <c r="AB116" s="42">
        <v>-0.16102945357263732</v>
      </c>
      <c r="AC116" s="42">
        <v>-0.18826170237821505</v>
      </c>
      <c r="AD116" s="42">
        <v>0.15335774434053318</v>
      </c>
    </row>
    <row r="117" spans="1:30" x14ac:dyDescent="0.3">
      <c r="A117" s="44"/>
      <c r="B117" s="13"/>
      <c r="C117" t="s">
        <v>799</v>
      </c>
      <c r="E117" s="38">
        <v>0.35913732625487227</v>
      </c>
      <c r="F117" s="38">
        <v>1.3402158456890549</v>
      </c>
      <c r="G117" s="38">
        <v>0.33997171616044863</v>
      </c>
      <c r="H117" s="38">
        <v>2.5586484104215175</v>
      </c>
      <c r="I117" s="38">
        <v>-2.1995110841666454</v>
      </c>
      <c r="J117" s="38">
        <v>-1.2184325647324625</v>
      </c>
      <c r="K117" s="38">
        <v>-2.2186766942610689</v>
      </c>
      <c r="L117" s="39">
        <v>-0.85963787568777106</v>
      </c>
      <c r="M117" s="39">
        <v>-0.4762016382437379</v>
      </c>
      <c r="N117" s="39">
        <v>-0.867128396861513</v>
      </c>
      <c r="O117" s="23">
        <v>0.31545374675486526</v>
      </c>
      <c r="P117" s="23">
        <v>0.79177196998756705</v>
      </c>
      <c r="Q117" s="23">
        <v>0.16228642648221311</v>
      </c>
      <c r="R117" s="23">
        <v>1.7717106932387476</v>
      </c>
      <c r="S117" s="23">
        <v>-1.4562569464838824</v>
      </c>
      <c r="T117" s="23">
        <v>-0.97993872325118059</v>
      </c>
      <c r="U117" s="23">
        <v>-1.6094242667565346</v>
      </c>
      <c r="V117" s="40">
        <v>-0.82194962870704069</v>
      </c>
      <c r="W117" s="40">
        <v>-0.55310312625579927</v>
      </c>
      <c r="X117" s="40">
        <v>-0.90840128295125433</v>
      </c>
      <c r="Y117" s="41">
        <v>0.74325413768276305</v>
      </c>
      <c r="Z117" s="41">
        <v>0.23849384148128194</v>
      </c>
      <c r="AA117" s="41">
        <v>0.60925242750453434</v>
      </c>
      <c r="AB117" s="42">
        <v>3.7688246980730367E-2</v>
      </c>
      <c r="AC117" s="42">
        <v>-7.690148801206137E-2</v>
      </c>
      <c r="AD117" s="42">
        <v>-4.1272886089741334E-2</v>
      </c>
    </row>
    <row r="118" spans="1:30" x14ac:dyDescent="0.3">
      <c r="A118" s="44"/>
      <c r="B118" s="13"/>
      <c r="C118" t="s">
        <v>801</v>
      </c>
      <c r="E118" s="38">
        <v>3.0046152255102436</v>
      </c>
      <c r="F118" s="38">
        <v>5.1326933695706085</v>
      </c>
      <c r="G118" s="38">
        <v>1.9909376498525053</v>
      </c>
      <c r="H118" s="38">
        <v>12.332442550079852</v>
      </c>
      <c r="I118" s="38">
        <v>-9.3278273245696077</v>
      </c>
      <c r="J118" s="38">
        <v>-7.1997491805092437</v>
      </c>
      <c r="K118" s="38">
        <v>-10.341504900227347</v>
      </c>
      <c r="L118" s="39">
        <v>-0.75636495257861225</v>
      </c>
      <c r="M118" s="39">
        <v>-0.58380561281938637</v>
      </c>
      <c r="N118" s="39">
        <v>-0.83856096294244531</v>
      </c>
      <c r="O118" s="23">
        <v>6.0475452143405644</v>
      </c>
      <c r="P118" s="23">
        <v>15.87161136597865</v>
      </c>
      <c r="Q118" s="23">
        <v>4.4697273833069904</v>
      </c>
      <c r="R118" s="23">
        <v>32.812579606201496</v>
      </c>
      <c r="S118" s="23">
        <v>-26.765034391860929</v>
      </c>
      <c r="T118" s="23">
        <v>-16.940968240222844</v>
      </c>
      <c r="U118" s="23">
        <v>-28.342852222894507</v>
      </c>
      <c r="V118" s="40">
        <v>-0.81569430727727377</v>
      </c>
      <c r="W118" s="40">
        <v>-0.51629492236023533</v>
      </c>
      <c r="X118" s="40">
        <v>-0.86378006737202029</v>
      </c>
      <c r="Y118" s="41">
        <v>-17.437207067291322</v>
      </c>
      <c r="Z118" s="41">
        <v>-9.7412190597136004</v>
      </c>
      <c r="AA118" s="41">
        <v>-18.001347322667158</v>
      </c>
      <c r="AB118" s="42">
        <v>-5.9329354698661518E-2</v>
      </c>
      <c r="AC118" s="42">
        <v>6.7510690459151035E-2</v>
      </c>
      <c r="AD118" s="42">
        <v>-2.5219104429574979E-2</v>
      </c>
    </row>
    <row r="119" spans="1:30" x14ac:dyDescent="0.3">
      <c r="A119" s="44"/>
      <c r="B119" s="13"/>
      <c r="C119" t="s">
        <v>804</v>
      </c>
      <c r="E119" s="38">
        <v>43.510645163295735</v>
      </c>
      <c r="F119" s="38">
        <v>84.989216337601121</v>
      </c>
      <c r="G119" s="38">
        <v>32.892252145257864</v>
      </c>
      <c r="H119" s="38">
        <v>141.47166215083223</v>
      </c>
      <c r="I119" s="38">
        <v>-97.961016987536496</v>
      </c>
      <c r="J119" s="38">
        <v>-56.482445813231109</v>
      </c>
      <c r="K119" s="38">
        <v>-108.57941000557437</v>
      </c>
      <c r="L119" s="39">
        <v>-0.69244268073343074</v>
      </c>
      <c r="M119" s="39">
        <v>-0.39924918499233764</v>
      </c>
      <c r="N119" s="39">
        <v>-0.76749935891620991</v>
      </c>
      <c r="O119" s="23">
        <v>46.364862872153708</v>
      </c>
      <c r="P119" s="23">
        <v>101.61866175700678</v>
      </c>
      <c r="Q119" s="23">
        <v>38.284218248977645</v>
      </c>
      <c r="R119" s="23">
        <v>170.95404424738626</v>
      </c>
      <c r="S119" s="23">
        <v>-124.58918137523256</v>
      </c>
      <c r="T119" s="23">
        <v>-69.335382490379502</v>
      </c>
      <c r="U119" s="23">
        <v>-132.66982599840861</v>
      </c>
      <c r="V119" s="40">
        <v>-0.72878756348659712</v>
      </c>
      <c r="W119" s="40">
        <v>-0.40557907123884596</v>
      </c>
      <c r="X119" s="40">
        <v>-0.7760554983210759</v>
      </c>
      <c r="Y119" s="41">
        <v>-26.62816438769606</v>
      </c>
      <c r="Z119" s="41">
        <v>-12.852936677148392</v>
      </c>
      <c r="AA119" s="41">
        <v>-24.090415992834238</v>
      </c>
      <c r="AB119" s="42">
        <v>-3.6344882753166385E-2</v>
      </c>
      <c r="AC119" s="42">
        <v>-6.3298862465083205E-3</v>
      </c>
      <c r="AD119" s="42">
        <v>-8.5561394048659922E-3</v>
      </c>
    </row>
    <row r="120" spans="1:30" x14ac:dyDescent="0.3">
      <c r="A120" s="44"/>
      <c r="B120" s="13" t="s">
        <v>811</v>
      </c>
      <c r="C120" t="s">
        <v>812</v>
      </c>
      <c r="E120" s="38">
        <v>0.31939501475269338</v>
      </c>
      <c r="F120" s="38">
        <v>0.56880009046814139</v>
      </c>
      <c r="G120" s="38">
        <v>0.34224255432500594</v>
      </c>
      <c r="H120" s="38">
        <v>0.6744143437981921</v>
      </c>
      <c r="I120" s="38">
        <v>-0.35501932904549882</v>
      </c>
      <c r="J120" s="38">
        <v>-0.10561425333005076</v>
      </c>
      <c r="K120" s="38">
        <v>-0.33217178947318621</v>
      </c>
      <c r="L120" s="39">
        <v>-0.52641129642363116</v>
      </c>
      <c r="M120" s="39">
        <v>-0.15660143397195325</v>
      </c>
      <c r="N120" s="39">
        <v>-0.4925336961287754</v>
      </c>
      <c r="O120" s="23">
        <v>0.26795099963515745</v>
      </c>
      <c r="P120" s="23">
        <v>0.50929827883566225</v>
      </c>
      <c r="Q120" s="23">
        <v>0.24112840209434658</v>
      </c>
      <c r="R120" s="23">
        <v>0.36505993119156849</v>
      </c>
      <c r="S120" s="23">
        <v>-9.7108931556411038E-2</v>
      </c>
      <c r="T120" s="23">
        <v>0.1442383476440938</v>
      </c>
      <c r="U120" s="23">
        <v>-0.12393152909722187</v>
      </c>
      <c r="V120" s="40">
        <v>-0.26600819005099807</v>
      </c>
      <c r="W120" s="40">
        <v>0.39510868030160073</v>
      </c>
      <c r="X120" s="40">
        <v>-0.33948269450636498</v>
      </c>
      <c r="Y120" s="41">
        <v>0.25791039748908778</v>
      </c>
      <c r="Z120" s="41">
        <v>0.24985260097414455</v>
      </c>
      <c r="AA120" s="41">
        <v>0.20824026037596433</v>
      </c>
      <c r="AB120" s="42">
        <v>0.26040310637263309</v>
      </c>
      <c r="AC120" s="42">
        <v>0.55171011427355399</v>
      </c>
      <c r="AD120" s="42">
        <v>0.15305100162241042</v>
      </c>
    </row>
    <row r="121" spans="1:30" x14ac:dyDescent="0.3">
      <c r="A121" s="44"/>
      <c r="B121" s="13"/>
      <c r="C121" t="s">
        <v>817</v>
      </c>
      <c r="E121" s="38">
        <v>24.717213511826468</v>
      </c>
      <c r="F121" s="38">
        <v>82.032793703124469</v>
      </c>
      <c r="G121" s="38">
        <v>43.405642397868519</v>
      </c>
      <c r="H121" s="38">
        <v>64.12401795351407</v>
      </c>
      <c r="I121" s="38">
        <v>-39.406804441687598</v>
      </c>
      <c r="J121" s="38">
        <v>17.908775749610417</v>
      </c>
      <c r="K121" s="38">
        <v>-20.718375555645547</v>
      </c>
      <c r="L121" s="39">
        <v>-0.61454047483822805</v>
      </c>
      <c r="M121" s="39">
        <v>0.27928343109430803</v>
      </c>
      <c r="N121" s="39">
        <v>-0.32309852402987416</v>
      </c>
      <c r="O121" s="23">
        <v>25.666883665897664</v>
      </c>
      <c r="P121" s="23">
        <v>86.904795426614101</v>
      </c>
      <c r="Q121" s="23">
        <v>44.150444390496361</v>
      </c>
      <c r="R121" s="23">
        <v>71.184428327307529</v>
      </c>
      <c r="S121" s="23">
        <v>-45.517544661409858</v>
      </c>
      <c r="T121" s="23">
        <v>15.720367099306577</v>
      </c>
      <c r="U121" s="23">
        <v>-27.033983936811168</v>
      </c>
      <c r="V121" s="40">
        <v>-0.63943120329799108</v>
      </c>
      <c r="W121" s="40">
        <v>0.22083997116650275</v>
      </c>
      <c r="X121" s="40">
        <v>-0.37977384341008302</v>
      </c>
      <c r="Y121" s="41">
        <v>-6.1107402197222598</v>
      </c>
      <c r="Z121" s="41">
        <v>-2.18840865030384</v>
      </c>
      <c r="AA121" s="41">
        <v>-6.315608381165621</v>
      </c>
      <c r="AB121" s="42">
        <v>-2.4890728459763034E-2</v>
      </c>
      <c r="AC121" s="42">
        <v>-5.844345992780528E-2</v>
      </c>
      <c r="AD121" s="42">
        <v>-5.6675319380208866E-2</v>
      </c>
    </row>
    <row r="122" spans="1:30" x14ac:dyDescent="0.3">
      <c r="A122" s="44"/>
      <c r="B122" s="13" t="s">
        <v>832</v>
      </c>
      <c r="E122" s="38">
        <v>12.889983291784159</v>
      </c>
      <c r="F122" s="38">
        <v>10.60290086050597</v>
      </c>
      <c r="G122" s="38">
        <v>9.6305946680325167</v>
      </c>
      <c r="H122" s="38">
        <v>21.822436745967536</v>
      </c>
      <c r="I122" s="38">
        <v>-8.9324534541833778</v>
      </c>
      <c r="J122" s="38">
        <v>-11.219535885461564</v>
      </c>
      <c r="K122" s="38">
        <v>-12.19184207793502</v>
      </c>
      <c r="L122" s="39">
        <v>-0.40932429124048042</v>
      </c>
      <c r="M122" s="39">
        <v>-0.51412846402383405</v>
      </c>
      <c r="N122" s="39">
        <v>-0.55868380877254198</v>
      </c>
      <c r="O122" s="23">
        <v>9.108266790165727</v>
      </c>
      <c r="P122" s="23">
        <v>9.0006433895861306</v>
      </c>
      <c r="Q122" s="23">
        <v>8.5210750843018879</v>
      </c>
      <c r="R122" s="23">
        <v>17.064455413426334</v>
      </c>
      <c r="S122" s="23">
        <v>-7.9561886232606041</v>
      </c>
      <c r="T122" s="23">
        <v>-8.0638120238401996</v>
      </c>
      <c r="U122" s="23">
        <v>-8.5433803291244441</v>
      </c>
      <c r="V122" s="40">
        <v>-0.46624333625089875</v>
      </c>
      <c r="W122" s="40">
        <v>-0.47255021203287756</v>
      </c>
      <c r="X122" s="40">
        <v>-0.50065355864814198</v>
      </c>
      <c r="Y122" s="41">
        <v>0.97626483092277372</v>
      </c>
      <c r="Z122" s="41">
        <v>3.1557238616213645</v>
      </c>
      <c r="AA122" s="41">
        <v>3.6484617488105755</v>
      </c>
      <c r="AB122" s="42">
        <v>-5.6919045010418334E-2</v>
      </c>
      <c r="AC122" s="42">
        <v>4.1578251990956494E-2</v>
      </c>
      <c r="AD122" s="42">
        <v>5.8030250124399996E-2</v>
      </c>
    </row>
    <row r="123" spans="1:30" x14ac:dyDescent="0.3">
      <c r="A123" s="44"/>
      <c r="B123" s="13" t="s">
        <v>840</v>
      </c>
      <c r="E123" s="38">
        <v>62.736775384969732</v>
      </c>
      <c r="F123" s="38">
        <v>42.302772509278412</v>
      </c>
      <c r="G123" s="38">
        <v>39.504053976727036</v>
      </c>
      <c r="H123" s="38">
        <v>49.032204593292334</v>
      </c>
      <c r="I123" s="38">
        <v>13.704570791677398</v>
      </c>
      <c r="J123" s="38">
        <v>-6.7294320840139203</v>
      </c>
      <c r="K123" s="38">
        <v>-9.5281506165652985</v>
      </c>
      <c r="L123" s="39">
        <v>0.27950141963537573</v>
      </c>
      <c r="M123" s="39">
        <v>-0.13724514612044417</v>
      </c>
      <c r="N123" s="39">
        <v>-0.19432433633360963</v>
      </c>
      <c r="O123" s="23">
        <v>99.636249360224397</v>
      </c>
      <c r="P123" s="23">
        <v>62.427258827038536</v>
      </c>
      <c r="Q123" s="23">
        <v>65.81785383816316</v>
      </c>
      <c r="R123" s="23">
        <v>81.425616801311833</v>
      </c>
      <c r="S123" s="23">
        <v>18.210632558912554</v>
      </c>
      <c r="T123" s="23">
        <v>-18.998357974273315</v>
      </c>
      <c r="U123" s="23">
        <v>-15.607762963148691</v>
      </c>
      <c r="V123" s="40">
        <v>0.22364746223966173</v>
      </c>
      <c r="W123" s="40">
        <v>-0.23332163415638058</v>
      </c>
      <c r="X123" s="40">
        <v>-0.19168123713736776</v>
      </c>
      <c r="Y123" s="41">
        <v>4.5060617672351562</v>
      </c>
      <c r="Z123" s="41">
        <v>-12.268925890259395</v>
      </c>
      <c r="AA123" s="41">
        <v>-6.0796123465833922</v>
      </c>
      <c r="AB123" s="42">
        <v>-5.5853957395713999E-2</v>
      </c>
      <c r="AC123" s="42">
        <v>-9.6076488035936408E-2</v>
      </c>
      <c r="AD123" s="42">
        <v>2.643099196241866E-3</v>
      </c>
    </row>
    <row r="124" spans="1:30" x14ac:dyDescent="0.3">
      <c r="A124" s="44"/>
      <c r="B124" s="13" t="s">
        <v>853</v>
      </c>
      <c r="C124" t="s">
        <v>854</v>
      </c>
      <c r="E124" s="38">
        <v>1.1675992001503182</v>
      </c>
      <c r="F124" s="38">
        <v>9.8301916291917841</v>
      </c>
      <c r="G124" s="38">
        <v>2.8804298131299704</v>
      </c>
      <c r="H124" s="38">
        <v>2.3643381503242327</v>
      </c>
      <c r="I124" s="38">
        <v>-1.1967389501739143</v>
      </c>
      <c r="J124" s="38">
        <v>7.465853478867551</v>
      </c>
      <c r="K124" s="38">
        <v>0.51609166280573793</v>
      </c>
      <c r="L124" s="39">
        <v>-0.50616234822831918</v>
      </c>
      <c r="M124" s="39">
        <v>3.1576927682039577</v>
      </c>
      <c r="N124" s="39">
        <v>0.21828166277102279</v>
      </c>
      <c r="O124" s="23">
        <v>1.5230098371618719</v>
      </c>
      <c r="P124" s="23">
        <v>15.428651990746756</v>
      </c>
      <c r="Q124" s="23">
        <v>6.0946413089772964</v>
      </c>
      <c r="R124" s="23">
        <v>2.9910021074239701</v>
      </c>
      <c r="S124" s="23">
        <v>-1.4679922702620973</v>
      </c>
      <c r="T124" s="23">
        <v>12.43764988332279</v>
      </c>
      <c r="U124" s="23">
        <v>3.1036392015533254</v>
      </c>
      <c r="V124" s="40">
        <v>-0.49080282043880608</v>
      </c>
      <c r="W124" s="40">
        <v>4.1583554396204816</v>
      </c>
      <c r="X124" s="40">
        <v>1.0376586475314673</v>
      </c>
      <c r="Y124" s="41">
        <v>-0.27125332008818304</v>
      </c>
      <c r="Z124" s="41">
        <v>4.9717964044552385</v>
      </c>
      <c r="AA124" s="41">
        <v>2.5875475387475877</v>
      </c>
      <c r="AB124" s="42">
        <v>1.5359527789513105E-2</v>
      </c>
      <c r="AC124" s="42">
        <v>1.0006626714165239</v>
      </c>
      <c r="AD124" s="42">
        <v>0.81937698476044452</v>
      </c>
    </row>
    <row r="125" spans="1:30" x14ac:dyDescent="0.3">
      <c r="A125" s="44"/>
      <c r="B125" s="13"/>
      <c r="C125" t="s">
        <v>862</v>
      </c>
      <c r="E125" s="38">
        <v>32.417717785959219</v>
      </c>
      <c r="F125" s="38">
        <v>93.12337976111391</v>
      </c>
      <c r="G125" s="38">
        <v>54.898171598133999</v>
      </c>
      <c r="H125" s="38">
        <v>65.143558631402627</v>
      </c>
      <c r="I125" s="38">
        <v>-32.7258408454434</v>
      </c>
      <c r="J125" s="38">
        <v>27.979821129711272</v>
      </c>
      <c r="K125" s="38">
        <v>-10.245387033268633</v>
      </c>
      <c r="L125" s="39">
        <v>-0.50236495415630888</v>
      </c>
      <c r="M125" s="39">
        <v>0.42951017287875837</v>
      </c>
      <c r="N125" s="39">
        <v>-0.15727398454296013</v>
      </c>
      <c r="O125" s="23">
        <v>33.533810460636829</v>
      </c>
      <c r="P125" s="23">
        <v>123.00638949889445</v>
      </c>
      <c r="Q125" s="23">
        <v>59.029428801635191</v>
      </c>
      <c r="R125" s="23">
        <v>81.873968173396264</v>
      </c>
      <c r="S125" s="23">
        <v>-48.340157712759414</v>
      </c>
      <c r="T125" s="23">
        <v>41.1324213254982</v>
      </c>
      <c r="U125" s="23">
        <v>-22.844539371761069</v>
      </c>
      <c r="V125" s="40">
        <v>-0.59042158076890228</v>
      </c>
      <c r="W125" s="40">
        <v>0.50238704979324034</v>
      </c>
      <c r="X125" s="40">
        <v>-0.27902079111861178</v>
      </c>
      <c r="Y125" s="41">
        <v>-15.614316867316013</v>
      </c>
      <c r="Z125" s="41">
        <v>13.152600195786928</v>
      </c>
      <c r="AA125" s="41">
        <v>-12.599152338492436</v>
      </c>
      <c r="AB125" s="42">
        <v>-8.8056626612593392E-2</v>
      </c>
      <c r="AC125" s="42">
        <v>7.2876876914481969E-2</v>
      </c>
      <c r="AD125" s="42">
        <v>-0.12174680657565165</v>
      </c>
    </row>
    <row r="126" spans="1:30" x14ac:dyDescent="0.3">
      <c r="A126" s="44"/>
      <c r="B126" s="13" t="s">
        <v>878</v>
      </c>
      <c r="E126" s="38">
        <v>27.088566345756295</v>
      </c>
      <c r="F126" s="38">
        <v>50.818757518101478</v>
      </c>
      <c r="G126" s="38">
        <v>17.950095520680254</v>
      </c>
      <c r="H126" s="38">
        <v>68.424026772708629</v>
      </c>
      <c r="I126" s="38">
        <v>-41.335460426952331</v>
      </c>
      <c r="J126" s="38">
        <v>-17.605269254607155</v>
      </c>
      <c r="K126" s="38">
        <v>-50.473931252028379</v>
      </c>
      <c r="L126" s="39">
        <v>-0.60410739292296733</v>
      </c>
      <c r="M126" s="39">
        <v>-0.2572965971892951</v>
      </c>
      <c r="N126" s="39">
        <v>-0.73766385336678597</v>
      </c>
      <c r="O126" s="23">
        <v>27.133697122541225</v>
      </c>
      <c r="P126" s="23">
        <v>51.833071213294936</v>
      </c>
      <c r="Q126" s="23">
        <v>19.229353055778279</v>
      </c>
      <c r="R126" s="23">
        <v>73.954410009456794</v>
      </c>
      <c r="S126" s="23">
        <v>-46.820712886915572</v>
      </c>
      <c r="T126" s="23">
        <v>-22.121338796161869</v>
      </c>
      <c r="U126" s="23">
        <v>-54.725056953678518</v>
      </c>
      <c r="V126" s="40">
        <v>-0.63310237862662222</v>
      </c>
      <c r="W126" s="40">
        <v>-0.29912129369070944</v>
      </c>
      <c r="X126" s="40">
        <v>-0.73998368652634294</v>
      </c>
      <c r="Y126" s="41">
        <v>-5.4852524599632417</v>
      </c>
      <c r="Z126" s="41">
        <v>-4.5160695415547139</v>
      </c>
      <c r="AA126" s="41">
        <v>-4.2511257016501389</v>
      </c>
      <c r="AB126" s="42">
        <v>-2.8994985703654885E-2</v>
      </c>
      <c r="AC126" s="42">
        <v>-4.1824696501414349E-2</v>
      </c>
      <c r="AD126" s="42">
        <v>-2.3198331595569721E-3</v>
      </c>
    </row>
    <row r="127" spans="1:30" x14ac:dyDescent="0.3">
      <c r="A127" s="44"/>
      <c r="B127" s="13" t="s">
        <v>883</v>
      </c>
      <c r="E127" s="38">
        <v>6.0149053033313221E-2</v>
      </c>
      <c r="F127" s="38">
        <v>6.9328237911128215E-2</v>
      </c>
      <c r="G127" s="38">
        <v>0</v>
      </c>
      <c r="H127" s="38">
        <v>0.42428624014052696</v>
      </c>
      <c r="I127" s="38">
        <v>-0.36413718710721371</v>
      </c>
      <c r="J127" s="38">
        <v>-0.35495800222939872</v>
      </c>
      <c r="K127" s="38">
        <v>-0.42428624014052696</v>
      </c>
      <c r="L127" s="39">
        <v>-0.85823473084257595</v>
      </c>
      <c r="M127" s="39">
        <v>-0.83660031518305622</v>
      </c>
      <c r="N127" s="39">
        <v>-1</v>
      </c>
      <c r="O127" s="23">
        <v>5.8480016799035667E-2</v>
      </c>
      <c r="P127" s="23">
        <v>0.1092144485710892</v>
      </c>
      <c r="Q127" s="23">
        <v>0</v>
      </c>
      <c r="R127" s="23">
        <v>0.65089670965575996</v>
      </c>
      <c r="S127" s="23">
        <v>-0.59241669285672427</v>
      </c>
      <c r="T127" s="23">
        <v>-0.54168226108467077</v>
      </c>
      <c r="U127" s="23">
        <v>-0.65089670965575996</v>
      </c>
      <c r="V127" s="40">
        <v>-0.91015468978178726</v>
      </c>
      <c r="W127" s="40">
        <v>-0.8322092477178914</v>
      </c>
      <c r="X127" s="40">
        <v>-1</v>
      </c>
      <c r="Y127" s="41">
        <v>-0.22827950574951056</v>
      </c>
      <c r="Z127" s="41">
        <v>-0.18672425885527205</v>
      </c>
      <c r="AA127" s="41">
        <v>-0.226610469515233</v>
      </c>
      <c r="AB127" s="42">
        <v>-5.1919958939211308E-2</v>
      </c>
      <c r="AC127" s="42">
        <v>4.3910674651648218E-3</v>
      </c>
      <c r="AD127" s="42">
        <v>0</v>
      </c>
    </row>
    <row r="128" spans="1:30" x14ac:dyDescent="0.3">
      <c r="A128" s="44"/>
      <c r="B128" s="13" t="s">
        <v>887</v>
      </c>
      <c r="E128" s="38">
        <v>59.245207158327155</v>
      </c>
      <c r="F128" s="38">
        <v>78.112220405497425</v>
      </c>
      <c r="G128" s="38">
        <v>27.660951665124554</v>
      </c>
      <c r="H128" s="38">
        <v>122.67065421664876</v>
      </c>
      <c r="I128" s="38">
        <v>-63.425447058321602</v>
      </c>
      <c r="J128" s="38">
        <v>-44.558433811151325</v>
      </c>
      <c r="K128" s="38">
        <v>-95.0097025515242</v>
      </c>
      <c r="L128" s="39">
        <v>-0.5170384674586137</v>
      </c>
      <c r="M128" s="39">
        <v>-0.36323629392614659</v>
      </c>
      <c r="N128" s="39">
        <v>-0.77451044146000458</v>
      </c>
      <c r="O128" s="23">
        <v>59.499682228672867</v>
      </c>
      <c r="P128" s="23">
        <v>79.659929080853729</v>
      </c>
      <c r="Q128" s="23">
        <v>28.485008493022036</v>
      </c>
      <c r="R128" s="23">
        <v>129.80229481690506</v>
      </c>
      <c r="S128" s="23">
        <v>-70.302612588232194</v>
      </c>
      <c r="T128" s="23">
        <v>-50.142365736051332</v>
      </c>
      <c r="U128" s="23">
        <v>-101.31728632388302</v>
      </c>
      <c r="V128" s="40">
        <v>-0.54161301760803837</v>
      </c>
      <c r="W128" s="40">
        <v>-0.38629799116248709</v>
      </c>
      <c r="X128" s="40">
        <v>-0.78055080972796298</v>
      </c>
      <c r="Y128" s="41">
        <v>-6.8771655299105916</v>
      </c>
      <c r="Z128" s="41">
        <v>-5.583931924900007</v>
      </c>
      <c r="AA128" s="41">
        <v>-6.3075837723588251</v>
      </c>
      <c r="AB128" s="42">
        <v>-2.4574550149424668E-2</v>
      </c>
      <c r="AC128" s="42">
        <v>-2.3061697236340495E-2</v>
      </c>
      <c r="AD128" s="42">
        <v>-6.0403682679583959E-3</v>
      </c>
    </row>
    <row r="129" spans="1:30" x14ac:dyDescent="0.3">
      <c r="A129" s="44"/>
      <c r="B129" s="13" t="s">
        <v>894</v>
      </c>
      <c r="E129" s="38">
        <v>2.9451556876510447</v>
      </c>
      <c r="F129" s="38">
        <v>23.277969345244401</v>
      </c>
      <c r="G129" s="38">
        <v>4.8336738603248595</v>
      </c>
      <c r="H129" s="38">
        <v>33.727892801235598</v>
      </c>
      <c r="I129" s="38">
        <v>-30.782737113584549</v>
      </c>
      <c r="J129" s="38">
        <v>-10.449923455991193</v>
      </c>
      <c r="K129" s="38">
        <v>-28.894218940910736</v>
      </c>
      <c r="L129" s="39">
        <v>-0.91267893001773426</v>
      </c>
      <c r="M129" s="39">
        <v>-0.30983030922134475</v>
      </c>
      <c r="N129" s="39">
        <v>-0.85668615917363855</v>
      </c>
      <c r="O129" s="23">
        <v>2.9945868378898202</v>
      </c>
      <c r="P129" s="23">
        <v>20.836824449282794</v>
      </c>
      <c r="Q129" s="23">
        <v>4.8087206595474381</v>
      </c>
      <c r="R129" s="23">
        <v>29.353475190035702</v>
      </c>
      <c r="S129" s="23">
        <v>-26.358888352145879</v>
      </c>
      <c r="T129" s="23">
        <v>-8.5166507407529082</v>
      </c>
      <c r="U129" s="23">
        <v>-24.544754530488262</v>
      </c>
      <c r="V129" s="40">
        <v>-0.89798186352713827</v>
      </c>
      <c r="W129" s="40">
        <v>-0.29014113952830911</v>
      </c>
      <c r="X129" s="40">
        <v>-0.83617882964740742</v>
      </c>
      <c r="Y129" s="41">
        <v>4.4238487614386699</v>
      </c>
      <c r="Z129" s="41">
        <v>1.9332727152382851</v>
      </c>
      <c r="AA129" s="41">
        <v>4.349464410422474</v>
      </c>
      <c r="AB129" s="42">
        <v>1.4697066490595989E-2</v>
      </c>
      <c r="AC129" s="42">
        <v>1.9689169693035635E-2</v>
      </c>
      <c r="AD129" s="42">
        <v>2.0507329526231133E-2</v>
      </c>
    </row>
    <row r="130" spans="1:30" x14ac:dyDescent="0.3">
      <c r="A130" s="44"/>
      <c r="B130" s="13" t="s">
        <v>903</v>
      </c>
      <c r="E130" s="38">
        <v>0.50012697508912674</v>
      </c>
      <c r="F130" s="38">
        <v>0.13705940649660089</v>
      </c>
      <c r="G130" s="38">
        <v>0</v>
      </c>
      <c r="H130" s="38">
        <v>0.4367213947693922</v>
      </c>
      <c r="I130" s="38">
        <v>6.3405580319734534E-2</v>
      </c>
      <c r="J130" s="38">
        <v>-0.29966198827279134</v>
      </c>
      <c r="K130" s="38">
        <v>-0.4367213947693922</v>
      </c>
      <c r="L130" s="39">
        <v>0.1451854227412317</v>
      </c>
      <c r="M130" s="39">
        <v>-0.68616283026625213</v>
      </c>
      <c r="N130" s="39">
        <v>-1</v>
      </c>
      <c r="O130" s="23">
        <v>0.81235812778741967</v>
      </c>
      <c r="P130" s="23">
        <v>0.1987150322381277</v>
      </c>
      <c r="Q130" s="23">
        <v>6.7576546635090509E-2</v>
      </c>
      <c r="R130" s="23">
        <v>0.5270775393497471</v>
      </c>
      <c r="S130" s="23">
        <v>0.28528058843767257</v>
      </c>
      <c r="T130" s="23">
        <v>-0.32836250711161941</v>
      </c>
      <c r="U130" s="23">
        <v>-0.45950099271465661</v>
      </c>
      <c r="V130" s="40">
        <v>0.54124975385902763</v>
      </c>
      <c r="W130" s="40">
        <v>-0.62298709885592651</v>
      </c>
      <c r="X130" s="40">
        <v>-0.87179012272376599</v>
      </c>
      <c r="Y130" s="41">
        <v>0.22187500811793803</v>
      </c>
      <c r="Z130" s="41">
        <v>-2.8700518838828071E-2</v>
      </c>
      <c r="AA130" s="41">
        <v>-2.2779597945264407E-2</v>
      </c>
      <c r="AB130" s="42">
        <v>0.39606433111779593</v>
      </c>
      <c r="AC130" s="42">
        <v>6.317573141032562E-2</v>
      </c>
      <c r="AD130" s="42">
        <v>0.12820987727623401</v>
      </c>
    </row>
    <row r="131" spans="1:30" x14ac:dyDescent="0.3">
      <c r="A131" s="43"/>
      <c r="B131" s="13" t="s">
        <v>905</v>
      </c>
      <c r="E131" s="38">
        <v>4.3080126459505061</v>
      </c>
      <c r="F131" s="38">
        <v>24.225749677187377</v>
      </c>
      <c r="G131" s="38">
        <v>5.9594177791432825</v>
      </c>
      <c r="H131" s="38">
        <v>14.868332927407211</v>
      </c>
      <c r="I131" s="38">
        <v>-10.560320281456706</v>
      </c>
      <c r="J131" s="38">
        <v>9.3574167497801639</v>
      </c>
      <c r="K131" s="38">
        <v>-8.9089151482639295</v>
      </c>
      <c r="L131" s="39">
        <v>-0.71025583924009217</v>
      </c>
      <c r="M131" s="39">
        <v>0.62935211334495866</v>
      </c>
      <c r="N131" s="39">
        <v>-0.5991872250749698</v>
      </c>
      <c r="O131" s="23">
        <v>15.246907245433018</v>
      </c>
      <c r="P131" s="23">
        <v>62.971158404163248</v>
      </c>
      <c r="Q131" s="23">
        <v>30.440590024295979</v>
      </c>
      <c r="R131" s="23">
        <v>40.097517730712191</v>
      </c>
      <c r="S131" s="23">
        <v>-24.850610485279173</v>
      </c>
      <c r="T131" s="23">
        <v>22.873640673451057</v>
      </c>
      <c r="U131" s="23">
        <v>-9.6569277064162158</v>
      </c>
      <c r="V131" s="40">
        <v>-0.61975433622029819</v>
      </c>
      <c r="W131" s="40">
        <v>0.5704502913887679</v>
      </c>
      <c r="X131" s="40">
        <v>-0.24083604803844536</v>
      </c>
      <c r="Y131" s="41">
        <v>-14.290290203822467</v>
      </c>
      <c r="Z131" s="41">
        <v>13.516223923670893</v>
      </c>
      <c r="AA131" s="41">
        <v>-0.74801255815228629</v>
      </c>
      <c r="AB131" s="42">
        <v>9.0501503019793983E-2</v>
      </c>
      <c r="AC131" s="42">
        <v>-5.8901821956190759E-2</v>
      </c>
      <c r="AD131" s="42">
        <v>0.35835117703652442</v>
      </c>
    </row>
    <row r="132" spans="1:30" x14ac:dyDescent="0.3">
      <c r="A132" s="44" t="s">
        <v>694</v>
      </c>
      <c r="B132" s="13" t="s">
        <v>695</v>
      </c>
      <c r="E132" s="38">
        <v>0.42682943245558669</v>
      </c>
      <c r="F132" s="38">
        <v>0.2021548572893104</v>
      </c>
      <c r="G132" s="38">
        <v>0.32346571686967973</v>
      </c>
      <c r="H132" s="38">
        <v>0.25557760424686482</v>
      </c>
      <c r="I132" s="38">
        <v>0.17125182820872187</v>
      </c>
      <c r="J132" s="38">
        <v>-5.3422746957554432E-2</v>
      </c>
      <c r="K132" s="38">
        <v>6.7888112622814897E-2</v>
      </c>
      <c r="L132" s="39">
        <v>0.67005803858818591</v>
      </c>
      <c r="M132" s="39">
        <v>-0.20902749720571329</v>
      </c>
      <c r="N132" s="39">
        <v>0.26562621878731257</v>
      </c>
      <c r="O132" s="23">
        <v>0.26448308001905885</v>
      </c>
      <c r="P132" s="23">
        <v>0.18647974303327175</v>
      </c>
      <c r="Q132" s="23">
        <v>0.14895278308654508</v>
      </c>
      <c r="R132" s="23">
        <v>0.29353730899039676</v>
      </c>
      <c r="S132" s="23">
        <v>-2.90542289713379E-2</v>
      </c>
      <c r="T132" s="23">
        <v>-0.107057565957125</v>
      </c>
      <c r="U132" s="23">
        <v>-0.14458452590385168</v>
      </c>
      <c r="V132" s="40">
        <v>-9.8979680202384179E-2</v>
      </c>
      <c r="W132" s="40">
        <v>-0.36471536216415829</v>
      </c>
      <c r="X132" s="40">
        <v>-0.49255928113922254</v>
      </c>
      <c r="Y132" s="41">
        <v>-0.20030605718005978</v>
      </c>
      <c r="Z132" s="41">
        <v>-5.3634818999570566E-2</v>
      </c>
      <c r="AA132" s="41">
        <v>-0.21247263852666659</v>
      </c>
      <c r="AB132" s="42">
        <v>-0.76903771879057015</v>
      </c>
      <c r="AC132" s="42">
        <v>-0.155687864958445</v>
      </c>
      <c r="AD132" s="42">
        <v>-0.75818549992653517</v>
      </c>
    </row>
    <row r="133" spans="1:30" x14ac:dyDescent="0.3">
      <c r="A133" s="44"/>
      <c r="B133" s="13" t="s">
        <v>698</v>
      </c>
      <c r="E133" s="38">
        <v>5.9121894437097469</v>
      </c>
      <c r="F133" s="38">
        <v>3.5204282282894201</v>
      </c>
      <c r="G133" s="38">
        <v>4.6047660113975226</v>
      </c>
      <c r="H133" s="38">
        <v>4.680650131686968</v>
      </c>
      <c r="I133" s="38">
        <v>1.2315393120227791</v>
      </c>
      <c r="J133" s="38">
        <v>-1.1602219033975478</v>
      </c>
      <c r="K133" s="38">
        <v>-7.5884120289444801E-2</v>
      </c>
      <c r="L133" s="39">
        <v>0.26311287478752787</v>
      </c>
      <c r="M133" s="39">
        <v>-0.24787622889032054</v>
      </c>
      <c r="N133" s="39">
        <v>-1.6212303452404198E-2</v>
      </c>
      <c r="O133" s="23">
        <v>7.6352670951825594</v>
      </c>
      <c r="P133" s="23">
        <v>5.2924384420927284</v>
      </c>
      <c r="Q133" s="23">
        <v>7.2685886494530179</v>
      </c>
      <c r="R133" s="23">
        <v>6.8890489538087225</v>
      </c>
      <c r="S133" s="23">
        <v>0.74621814137383757</v>
      </c>
      <c r="T133" s="23">
        <v>-1.5966105117159952</v>
      </c>
      <c r="U133" s="23">
        <v>0.37953969564429491</v>
      </c>
      <c r="V133" s="40">
        <v>0.10831947143607955</v>
      </c>
      <c r="W133" s="40">
        <v>-0.23176065701104986</v>
      </c>
      <c r="X133" s="40">
        <v>5.5093191845364986E-2</v>
      </c>
      <c r="Y133" s="41">
        <v>-0.48532117064894154</v>
      </c>
      <c r="Z133" s="41">
        <v>-0.43638860831844739</v>
      </c>
      <c r="AA133" s="41">
        <v>0.45542381593373971</v>
      </c>
      <c r="AB133" s="42">
        <v>-0.15479340335144831</v>
      </c>
      <c r="AC133" s="42">
        <v>1.6115571879270679E-2</v>
      </c>
      <c r="AD133" s="42">
        <v>7.1305495297769181E-2</v>
      </c>
    </row>
    <row r="134" spans="1:30" x14ac:dyDescent="0.3">
      <c r="A134" s="44"/>
      <c r="B134" s="13" t="s">
        <v>704</v>
      </c>
      <c r="C134" t="s">
        <v>705</v>
      </c>
      <c r="E134" s="38">
        <v>18.755695177128722</v>
      </c>
      <c r="F134" s="38">
        <v>5.7029688560570566</v>
      </c>
      <c r="G134" s="38">
        <v>3.4107223176769805</v>
      </c>
      <c r="H134" s="38">
        <v>23.881619986388301</v>
      </c>
      <c r="I134" s="38">
        <v>-5.1259248092595806</v>
      </c>
      <c r="J134" s="38">
        <v>-18.178651130331247</v>
      </c>
      <c r="K134" s="38">
        <v>-20.47089766871132</v>
      </c>
      <c r="L134" s="39">
        <v>-0.21463890691591192</v>
      </c>
      <c r="M134" s="39">
        <v>-0.76119840867966448</v>
      </c>
      <c r="N134" s="39">
        <v>-0.8571821208267707</v>
      </c>
      <c r="O134" s="23">
        <v>24.749594314885805</v>
      </c>
      <c r="P134" s="23">
        <v>6.9923972440441968</v>
      </c>
      <c r="Q134" s="23">
        <v>6.4241220072778642</v>
      </c>
      <c r="R134" s="23">
        <v>22.321629674979427</v>
      </c>
      <c r="S134" s="23">
        <v>2.4279646399063797</v>
      </c>
      <c r="T134" s="23">
        <v>-15.329232430935232</v>
      </c>
      <c r="U134" s="23">
        <v>-15.897507667701563</v>
      </c>
      <c r="V134" s="40">
        <v>0.10877183589457688</v>
      </c>
      <c r="W134" s="40">
        <v>-0.68674342573284175</v>
      </c>
      <c r="X134" s="40">
        <v>-0.71220192697315743</v>
      </c>
      <c r="Y134" s="41">
        <v>7.5538894491659603</v>
      </c>
      <c r="Z134" s="41">
        <v>2.8494186993960149</v>
      </c>
      <c r="AA134" s="41">
        <v>4.5733900010097575</v>
      </c>
      <c r="AB134" s="42">
        <v>0.32341074281048882</v>
      </c>
      <c r="AC134" s="42">
        <v>7.4454982946822734E-2</v>
      </c>
      <c r="AD134" s="42">
        <v>0.14498019385361327</v>
      </c>
    </row>
    <row r="135" spans="1:30" x14ac:dyDescent="0.3">
      <c r="A135" s="44"/>
      <c r="B135" s="13"/>
      <c r="C135" t="s">
        <v>708</v>
      </c>
      <c r="E135" s="38">
        <v>1.5899547446372134E-2</v>
      </c>
      <c r="F135" s="38">
        <v>3.9791010502468152E-2</v>
      </c>
      <c r="G135" s="38">
        <v>1.3960700667900991E-2</v>
      </c>
      <c r="H135" s="38">
        <v>9.0347476603723026E-2</v>
      </c>
      <c r="I135" s="38">
        <v>-7.4447929157350892E-2</v>
      </c>
      <c r="J135" s="38">
        <v>-5.0556466101254874E-2</v>
      </c>
      <c r="K135" s="38">
        <v>-7.6386775935822035E-2</v>
      </c>
      <c r="L135" s="39">
        <v>-0.82401780277594439</v>
      </c>
      <c r="M135" s="39">
        <v>-0.55957806462047388</v>
      </c>
      <c r="N135" s="39">
        <v>-0.84547769132352613</v>
      </c>
      <c r="O135" s="23">
        <v>0</v>
      </c>
      <c r="P135" s="23">
        <v>2.060076700061508E-2</v>
      </c>
      <c r="Q135" s="23">
        <v>3.573592757957635E-3</v>
      </c>
      <c r="R135" s="23">
        <v>4.0443043969531411E-2</v>
      </c>
      <c r="S135" s="23">
        <v>-4.0443043969531411E-2</v>
      </c>
      <c r="T135" s="23">
        <v>-1.9842276968916332E-2</v>
      </c>
      <c r="U135" s="23">
        <v>-3.6869451211573777E-2</v>
      </c>
      <c r="V135" s="40">
        <v>-1</v>
      </c>
      <c r="W135" s="40">
        <v>-0.49062273808729417</v>
      </c>
      <c r="X135" s="40">
        <v>-0.91163887761144113</v>
      </c>
      <c r="Y135" s="41">
        <v>3.4004885187819481E-2</v>
      </c>
      <c r="Z135" s="41">
        <v>3.0714189132338542E-2</v>
      </c>
      <c r="AA135" s="41">
        <v>3.9517324724248258E-2</v>
      </c>
      <c r="AB135" s="42">
        <v>-0.17598219722405561</v>
      </c>
      <c r="AC135" s="42">
        <v>6.8955326533179706E-2</v>
      </c>
      <c r="AD135" s="42">
        <v>-6.6161186287915008E-2</v>
      </c>
    </row>
    <row r="136" spans="1:30" x14ac:dyDescent="0.3">
      <c r="A136" s="44"/>
      <c r="B136" s="13"/>
      <c r="C136" t="s">
        <v>709</v>
      </c>
      <c r="E136" s="38">
        <v>11.249150555585729</v>
      </c>
      <c r="F136" s="38">
        <v>3.929073685883123</v>
      </c>
      <c r="G136" s="38">
        <v>2.4833310789730536</v>
      </c>
      <c r="H136" s="38">
        <v>12.463335172437739</v>
      </c>
      <c r="I136" s="38">
        <v>-1.2141846168520112</v>
      </c>
      <c r="J136" s="38">
        <v>-8.534261486554616</v>
      </c>
      <c r="K136" s="38">
        <v>-9.9800040934646859</v>
      </c>
      <c r="L136" s="39">
        <v>-9.7420521879018465E-2</v>
      </c>
      <c r="M136" s="39">
        <v>-0.6847494164666178</v>
      </c>
      <c r="N136" s="39">
        <v>-0.8007490736135493</v>
      </c>
      <c r="O136" s="23">
        <v>3.4584133913018382</v>
      </c>
      <c r="P136" s="23">
        <v>1.2669219226090327</v>
      </c>
      <c r="Q136" s="23">
        <v>0.97880315727894585</v>
      </c>
      <c r="R136" s="23">
        <v>3.6717708408614231</v>
      </c>
      <c r="S136" s="23">
        <v>-0.21335744955958508</v>
      </c>
      <c r="T136" s="23">
        <v>-2.4048489182523909</v>
      </c>
      <c r="U136" s="23">
        <v>-2.6929676835824772</v>
      </c>
      <c r="V136" s="40">
        <v>-5.8107506924242019E-2</v>
      </c>
      <c r="W136" s="40">
        <v>-0.65495615671053053</v>
      </c>
      <c r="X136" s="40">
        <v>-0.73342476976332438</v>
      </c>
      <c r="Y136" s="41">
        <v>1.000827167292426</v>
      </c>
      <c r="Z136" s="41">
        <v>6.1294125683022251</v>
      </c>
      <c r="AA136" s="41">
        <v>7.2870364098822087</v>
      </c>
      <c r="AB136" s="42">
        <v>3.9313014954776446E-2</v>
      </c>
      <c r="AC136" s="42">
        <v>2.9793259756087265E-2</v>
      </c>
      <c r="AD136" s="42">
        <v>6.732430385022492E-2</v>
      </c>
    </row>
    <row r="137" spans="1:30" x14ac:dyDescent="0.3">
      <c r="A137" s="44"/>
      <c r="B137" s="13" t="s">
        <v>715</v>
      </c>
      <c r="C137" t="s">
        <v>715</v>
      </c>
      <c r="D137" t="s">
        <v>716</v>
      </c>
      <c r="E137" s="38">
        <v>22.404155068412919</v>
      </c>
      <c r="F137" s="38">
        <v>87.199080470429337</v>
      </c>
      <c r="G137" s="38">
        <v>82.160442479052534</v>
      </c>
      <c r="H137" s="38">
        <v>30.79967265534906</v>
      </c>
      <c r="I137" s="38">
        <v>-8.3955175869361405</v>
      </c>
      <c r="J137" s="38">
        <v>56.399407815080281</v>
      </c>
      <c r="K137" s="38">
        <v>51.360769823703478</v>
      </c>
      <c r="L137" s="39">
        <v>-0.27258463688503093</v>
      </c>
      <c r="M137" s="39">
        <v>1.8311690661843851</v>
      </c>
      <c r="N137" s="39">
        <v>1.6675751849194904</v>
      </c>
      <c r="O137" s="23">
        <v>31.962150837983728</v>
      </c>
      <c r="P137" s="23">
        <v>114.31254398695566</v>
      </c>
      <c r="Q137" s="23">
        <v>136.31969421547598</v>
      </c>
      <c r="R137" s="23">
        <v>38.484694092790306</v>
      </c>
      <c r="S137" s="23">
        <v>-6.5225432548065783</v>
      </c>
      <c r="T137" s="23">
        <v>75.827849894165354</v>
      </c>
      <c r="U137" s="23">
        <v>97.83500012268567</v>
      </c>
      <c r="V137" s="40">
        <v>-0.16948408733820511</v>
      </c>
      <c r="W137" s="40">
        <v>1.9703378624067298</v>
      </c>
      <c r="X137" s="40">
        <v>2.5421794931459258</v>
      </c>
      <c r="Y137" s="41">
        <v>1.8729743321295622</v>
      </c>
      <c r="Z137" s="41">
        <v>19.428442079085073</v>
      </c>
      <c r="AA137" s="41">
        <v>46.474230298982192</v>
      </c>
      <c r="AB137" s="42">
        <v>0.10310054954682582</v>
      </c>
      <c r="AC137" s="42">
        <v>0.13916879622234468</v>
      </c>
      <c r="AD137" s="42">
        <v>0.87460430822643542</v>
      </c>
    </row>
    <row r="138" spans="1:30" x14ac:dyDescent="0.3">
      <c r="A138" s="44"/>
      <c r="B138" s="13"/>
      <c r="D138" t="s">
        <v>718</v>
      </c>
      <c r="E138" s="38">
        <v>5.5930374575303201</v>
      </c>
      <c r="F138" s="38">
        <v>32.050973312505846</v>
      </c>
      <c r="G138" s="38">
        <v>49.294201407272276</v>
      </c>
      <c r="H138" s="38">
        <v>4.9250348977156486</v>
      </c>
      <c r="I138" s="38">
        <v>0.66800255981467149</v>
      </c>
      <c r="J138" s="38">
        <v>27.125938414790198</v>
      </c>
      <c r="K138" s="38">
        <v>44.369166509556628</v>
      </c>
      <c r="L138" s="39">
        <v>0.13563407644573389</v>
      </c>
      <c r="M138" s="39">
        <v>5.5077657271772571</v>
      </c>
      <c r="N138" s="39">
        <v>9.0089039836318996</v>
      </c>
      <c r="O138" s="23">
        <v>5.9348217860340284</v>
      </c>
      <c r="P138" s="23">
        <v>25.058603095788644</v>
      </c>
      <c r="Q138" s="23">
        <v>47.214153483995503</v>
      </c>
      <c r="R138" s="23">
        <v>5.4857015149045907</v>
      </c>
      <c r="S138" s="23">
        <v>0.44912027112943775</v>
      </c>
      <c r="T138" s="23">
        <v>19.572901580884054</v>
      </c>
      <c r="U138" s="23">
        <v>41.728451969090912</v>
      </c>
      <c r="V138" s="40">
        <v>8.1871073354826712E-2</v>
      </c>
      <c r="W138" s="40">
        <v>3.5679851569949066</v>
      </c>
      <c r="X138" s="40">
        <v>7.6067667655112414</v>
      </c>
      <c r="Y138" s="41">
        <v>-0.21888228868523374</v>
      </c>
      <c r="Z138" s="41">
        <v>-7.5530368339061447</v>
      </c>
      <c r="AA138" s="41">
        <v>-2.6407145404657157</v>
      </c>
      <c r="AB138" s="42">
        <v>-5.3763003090907174E-2</v>
      </c>
      <c r="AC138" s="42">
        <v>-1.9397805701823505</v>
      </c>
      <c r="AD138" s="42">
        <v>-1.4021372181206582</v>
      </c>
    </row>
    <row r="139" spans="1:30" x14ac:dyDescent="0.3">
      <c r="A139" s="44"/>
      <c r="B139" s="13"/>
      <c r="D139" t="s">
        <v>719</v>
      </c>
      <c r="E139" s="38">
        <v>0.35829794270396903</v>
      </c>
      <c r="F139" s="38">
        <v>1.3240337795437607</v>
      </c>
      <c r="G139" s="38">
        <v>1.2906374905857463</v>
      </c>
      <c r="H139" s="38">
        <v>0.54036341643116215</v>
      </c>
      <c r="I139" s="38">
        <v>-0.18206547372719312</v>
      </c>
      <c r="J139" s="38">
        <v>0.78367036311259852</v>
      </c>
      <c r="K139" s="38">
        <v>0.75027407415458414</v>
      </c>
      <c r="L139" s="39">
        <v>-0.33693153198572756</v>
      </c>
      <c r="M139" s="39">
        <v>1.4502653941459631</v>
      </c>
      <c r="N139" s="39">
        <v>1.3884620078645959</v>
      </c>
      <c r="O139" s="23">
        <v>0.78461286789733098</v>
      </c>
      <c r="P139" s="23">
        <v>2.0047750671916136</v>
      </c>
      <c r="Q139" s="23">
        <v>2.4050885824962887</v>
      </c>
      <c r="R139" s="23">
        <v>1.2017700612046174</v>
      </c>
      <c r="S139" s="23">
        <v>-0.4171571933072864</v>
      </c>
      <c r="T139" s="23">
        <v>0.8030050059869962</v>
      </c>
      <c r="U139" s="23">
        <v>1.2033185212916713</v>
      </c>
      <c r="V139" s="40">
        <v>-0.34711897622839832</v>
      </c>
      <c r="W139" s="40">
        <v>0.66818523102671457</v>
      </c>
      <c r="X139" s="40">
        <v>1.0012884828279893</v>
      </c>
      <c r="Y139" s="41">
        <v>-0.23509171958009328</v>
      </c>
      <c r="Z139" s="41">
        <v>1.9334642874397678E-2</v>
      </c>
      <c r="AA139" s="41">
        <v>0.45304444713708714</v>
      </c>
      <c r="AB139" s="42">
        <v>-1.0187444242670762E-2</v>
      </c>
      <c r="AC139" s="42">
        <v>-0.78208016311924855</v>
      </c>
      <c r="AD139" s="42">
        <v>-0.38717352503660662</v>
      </c>
    </row>
    <row r="140" spans="1:30" x14ac:dyDescent="0.3">
      <c r="A140" s="44"/>
      <c r="B140" s="13" t="s">
        <v>720</v>
      </c>
      <c r="E140" s="38">
        <v>14.116745865622038</v>
      </c>
      <c r="F140" s="38">
        <v>31.456732125618277</v>
      </c>
      <c r="G140" s="38">
        <v>12.658854294178553</v>
      </c>
      <c r="H140" s="38">
        <v>19.557908279488743</v>
      </c>
      <c r="I140" s="38">
        <v>-5.4411624138667065</v>
      </c>
      <c r="J140" s="38">
        <v>11.898823846129535</v>
      </c>
      <c r="K140" s="38">
        <v>-6.8990539853101911</v>
      </c>
      <c r="L140" s="39">
        <v>-0.27820778869144702</v>
      </c>
      <c r="M140" s="39">
        <v>0.60838938786763641</v>
      </c>
      <c r="N140" s="39">
        <v>-0.35275009406530139</v>
      </c>
      <c r="O140" s="23">
        <v>15.039363060219145</v>
      </c>
      <c r="P140" s="23">
        <v>20.658161765119861</v>
      </c>
      <c r="Q140" s="23">
        <v>13.970489597622349</v>
      </c>
      <c r="R140" s="23">
        <v>16.610575232863237</v>
      </c>
      <c r="S140" s="23">
        <v>-1.5712121726440915</v>
      </c>
      <c r="T140" s="23">
        <v>4.0475865322566227</v>
      </c>
      <c r="U140" s="23">
        <v>-2.6400856352408897</v>
      </c>
      <c r="V140" s="40">
        <v>-9.4591075300963848E-2</v>
      </c>
      <c r="W140" s="40">
        <v>0.24367527767784131</v>
      </c>
      <c r="X140" s="40">
        <v>-0.15894004862743136</v>
      </c>
      <c r="Y140" s="41">
        <v>3.869950241222615</v>
      </c>
      <c r="Z140" s="41">
        <v>-7.8512373138729119</v>
      </c>
      <c r="AA140" s="41">
        <v>4.258968350069301</v>
      </c>
      <c r="AB140" s="42">
        <v>0.18361671339048319</v>
      </c>
      <c r="AC140" s="42">
        <v>-0.3647141101897951</v>
      </c>
      <c r="AD140" s="42">
        <v>0.19381004543787003</v>
      </c>
    </row>
    <row r="141" spans="1:30" x14ac:dyDescent="0.3">
      <c r="A141" s="44"/>
      <c r="B141" s="13" t="s">
        <v>725</v>
      </c>
      <c r="E141" s="38">
        <v>187.38341291301472</v>
      </c>
      <c r="F141" s="38">
        <v>243.4842547546379</v>
      </c>
      <c r="G141" s="38">
        <v>283.6353645156056</v>
      </c>
      <c r="H141" s="38">
        <v>179.32022097706198</v>
      </c>
      <c r="I141" s="38">
        <v>8.0631919359527071</v>
      </c>
      <c r="J141" s="38">
        <v>64.164033777575895</v>
      </c>
      <c r="K141" s="38">
        <v>104.31514353854359</v>
      </c>
      <c r="L141" s="39">
        <v>4.4965324557480459E-2</v>
      </c>
      <c r="M141" s="39">
        <v>0.35781817258514048</v>
      </c>
      <c r="N141" s="39">
        <v>0.58172549069012813</v>
      </c>
      <c r="O141" s="23">
        <v>313.98874337881267</v>
      </c>
      <c r="P141" s="23">
        <v>356.05904208286637</v>
      </c>
      <c r="Q141" s="23">
        <v>399.0669602715588</v>
      </c>
      <c r="R141" s="23">
        <v>347.59002859715088</v>
      </c>
      <c r="S141" s="23">
        <v>-33.601285218338177</v>
      </c>
      <c r="T141" s="23">
        <v>8.4690134857155144</v>
      </c>
      <c r="U141" s="23">
        <v>51.476931674407922</v>
      </c>
      <c r="V141" s="40">
        <v>-9.6669301343167466E-2</v>
      </c>
      <c r="W141" s="40">
        <v>2.436494947768169E-2</v>
      </c>
      <c r="X141" s="40">
        <v>0.14809668701419668</v>
      </c>
      <c r="Y141" s="41">
        <v>-41.664477154290886</v>
      </c>
      <c r="Z141" s="41">
        <v>-55.695020291860381</v>
      </c>
      <c r="AA141" s="41">
        <v>-52.838211864135673</v>
      </c>
      <c r="AB141" s="42">
        <v>-0.14163462590064793</v>
      </c>
      <c r="AC141" s="42">
        <v>-0.33345322310745878</v>
      </c>
      <c r="AD141" s="42">
        <v>-0.43362880367593148</v>
      </c>
    </row>
    <row r="142" spans="1:30" x14ac:dyDescent="0.3">
      <c r="A142" s="43"/>
      <c r="B142" s="13" t="s">
        <v>739</v>
      </c>
      <c r="E142" s="38">
        <v>0</v>
      </c>
      <c r="F142" s="38">
        <v>0</v>
      </c>
      <c r="G142" s="38">
        <v>0</v>
      </c>
      <c r="H142" s="38">
        <v>0</v>
      </c>
      <c r="I142" s="38">
        <v>0</v>
      </c>
      <c r="J142" s="38">
        <v>0</v>
      </c>
      <c r="K142" s="38">
        <v>0</v>
      </c>
      <c r="L142" s="39" t="s">
        <v>1239</v>
      </c>
      <c r="M142" s="39" t="s">
        <v>1239</v>
      </c>
      <c r="N142" s="39" t="s">
        <v>1239</v>
      </c>
      <c r="O142" s="23">
        <v>0.17088042015668645</v>
      </c>
      <c r="P142" s="23">
        <v>0.17991429447757104</v>
      </c>
      <c r="Q142" s="23">
        <v>0.20007317158212243</v>
      </c>
      <c r="R142" s="23">
        <v>0.16761832860551204</v>
      </c>
      <c r="S142" s="23">
        <v>3.2620915511744064E-3</v>
      </c>
      <c r="T142" s="23">
        <v>1.2295965872059E-2</v>
      </c>
      <c r="U142" s="23">
        <v>3.2454842976610387E-2</v>
      </c>
      <c r="V142" s="40">
        <v>1.9461425121662587E-2</v>
      </c>
      <c r="W142" s="40">
        <v>7.335692924726285E-2</v>
      </c>
      <c r="X142" s="40">
        <v>0.19362347331951099</v>
      </c>
      <c r="Y142" s="41">
        <v>3.2620915511744064E-3</v>
      </c>
      <c r="Z142" s="41">
        <v>1.2295965872059E-2</v>
      </c>
      <c r="AA142" s="41">
        <v>3.2454842976610387E-2</v>
      </c>
      <c r="AB142" s="42" t="s">
        <v>1239</v>
      </c>
      <c r="AC142" s="42" t="s">
        <v>1239</v>
      </c>
      <c r="AD142" s="42" t="s">
        <v>1239</v>
      </c>
    </row>
    <row r="143" spans="1:30" x14ac:dyDescent="0.3">
      <c r="A143" s="44" t="s">
        <v>468</v>
      </c>
      <c r="B143" s="13" t="s">
        <v>469</v>
      </c>
      <c r="E143" s="38">
        <v>7.2172430844446103</v>
      </c>
      <c r="F143" s="38">
        <v>7.7350102404435832</v>
      </c>
      <c r="G143" s="38">
        <v>3.3066258365223993</v>
      </c>
      <c r="H143" s="38">
        <v>18.590182743658264</v>
      </c>
      <c r="I143" s="38">
        <v>-11.372939659213653</v>
      </c>
      <c r="J143" s="38">
        <v>-10.855172503214682</v>
      </c>
      <c r="K143" s="38">
        <v>-15.283556907135864</v>
      </c>
      <c r="L143" s="39">
        <v>-0.61177126744993104</v>
      </c>
      <c r="M143" s="39">
        <v>-0.58391962321713842</v>
      </c>
      <c r="N143" s="39">
        <v>-0.82213053620194232</v>
      </c>
      <c r="O143" s="23">
        <v>9.6690034457646998</v>
      </c>
      <c r="P143" s="23">
        <v>8.1023495118627533</v>
      </c>
      <c r="Q143" s="23">
        <v>3.8156137709710065</v>
      </c>
      <c r="R143" s="23">
        <v>24.633156720400542</v>
      </c>
      <c r="S143" s="23">
        <v>-14.964153274635843</v>
      </c>
      <c r="T143" s="23">
        <v>-16.530807208537787</v>
      </c>
      <c r="U143" s="23">
        <v>-20.817542949429537</v>
      </c>
      <c r="V143" s="40">
        <v>-0.60748013112923194</v>
      </c>
      <c r="W143" s="40">
        <v>-0.67107952895243028</v>
      </c>
      <c r="X143" s="40">
        <v>-0.84510252525568463</v>
      </c>
      <c r="Y143" s="41">
        <v>-3.5912136154221894</v>
      </c>
      <c r="Z143" s="41">
        <v>-5.6756347053231053</v>
      </c>
      <c r="AA143" s="41">
        <v>-5.5339860422936731</v>
      </c>
      <c r="AB143" s="42">
        <v>4.2911363206991071E-3</v>
      </c>
      <c r="AC143" s="42">
        <v>-8.7159905735291865E-2</v>
      </c>
      <c r="AD143" s="42">
        <v>-2.2971989053742314E-2</v>
      </c>
    </row>
    <row r="144" spans="1:30" x14ac:dyDescent="0.3">
      <c r="A144" s="44"/>
      <c r="B144" s="13" t="s">
        <v>471</v>
      </c>
      <c r="E144" s="38">
        <v>61.363844787599447</v>
      </c>
      <c r="F144" s="38">
        <v>82.82717689181483</v>
      </c>
      <c r="G144" s="38">
        <v>51.319703505429736</v>
      </c>
      <c r="H144" s="38">
        <v>127.80548176137572</v>
      </c>
      <c r="I144" s="38">
        <v>-66.441636973776269</v>
      </c>
      <c r="J144" s="38">
        <v>-44.978304869560873</v>
      </c>
      <c r="K144" s="38">
        <v>-76.485778255945974</v>
      </c>
      <c r="L144" s="39">
        <v>-0.51986531452405738</v>
      </c>
      <c r="M144" s="39">
        <v>-0.35192782226304969</v>
      </c>
      <c r="N144" s="39">
        <v>-0.59845459836184312</v>
      </c>
      <c r="O144" s="23">
        <v>53.423173036131445</v>
      </c>
      <c r="P144" s="23">
        <v>71.335377905865187</v>
      </c>
      <c r="Q144" s="23">
        <v>42.683578329198234</v>
      </c>
      <c r="R144" s="23">
        <v>131.18833430403166</v>
      </c>
      <c r="S144" s="23">
        <v>-77.765161267900226</v>
      </c>
      <c r="T144" s="23">
        <v>-59.852956398166469</v>
      </c>
      <c r="U144" s="23">
        <v>-88.504755974833444</v>
      </c>
      <c r="V144" s="40">
        <v>-0.59277497256484613</v>
      </c>
      <c r="W144" s="40">
        <v>-0.45623688047944883</v>
      </c>
      <c r="X144" s="40">
        <v>-0.67463891850110591</v>
      </c>
      <c r="Y144" s="41">
        <v>-11.323524294123956</v>
      </c>
      <c r="Z144" s="41">
        <v>-14.874651528605597</v>
      </c>
      <c r="AA144" s="41">
        <v>-12.01897771888747</v>
      </c>
      <c r="AB144" s="42">
        <v>-7.290965804078875E-2</v>
      </c>
      <c r="AC144" s="42">
        <v>-0.10430905821639913</v>
      </c>
      <c r="AD144" s="42">
        <v>-7.6184320139262796E-2</v>
      </c>
    </row>
    <row r="145" spans="1:30" x14ac:dyDescent="0.3">
      <c r="A145" s="44"/>
      <c r="B145" s="13" t="s">
        <v>483</v>
      </c>
      <c r="E145" s="38">
        <v>32.705179400211485</v>
      </c>
      <c r="F145" s="38">
        <v>25.779759518873757</v>
      </c>
      <c r="G145" s="38">
        <v>16.959227515462494</v>
      </c>
      <c r="H145" s="38">
        <v>24.356140143868704</v>
      </c>
      <c r="I145" s="38">
        <v>8.3490392563427829</v>
      </c>
      <c r="J145" s="38">
        <v>1.4236193750050528</v>
      </c>
      <c r="K145" s="38">
        <v>-7.3969126284062101</v>
      </c>
      <c r="L145" s="39">
        <v>0.34278991691729649</v>
      </c>
      <c r="M145" s="39">
        <v>5.8450122498717345E-2</v>
      </c>
      <c r="N145" s="39">
        <v>-0.30369806482938444</v>
      </c>
      <c r="O145" s="23">
        <v>28.392115555606583</v>
      </c>
      <c r="P145" s="23">
        <v>18.36109158702703</v>
      </c>
      <c r="Q145" s="23">
        <v>12.064105636310996</v>
      </c>
      <c r="R145" s="23">
        <v>23.129683384570491</v>
      </c>
      <c r="S145" s="23">
        <v>5.2624321710360942</v>
      </c>
      <c r="T145" s="23">
        <v>-4.7685917975434604</v>
      </c>
      <c r="U145" s="23">
        <v>-11.065577748259493</v>
      </c>
      <c r="V145" s="40">
        <v>0.22751855628713855</v>
      </c>
      <c r="W145" s="40">
        <v>-0.20616762098544442</v>
      </c>
      <c r="X145" s="40">
        <v>-0.47841457940756743</v>
      </c>
      <c r="Y145" s="41">
        <v>-3.0866070853066887</v>
      </c>
      <c r="Z145" s="41">
        <v>-6.1922111725485127</v>
      </c>
      <c r="AA145" s="41">
        <v>-3.6686651198532827</v>
      </c>
      <c r="AB145" s="42">
        <v>-0.11527136063015794</v>
      </c>
      <c r="AC145" s="42">
        <v>-0.26461774348416178</v>
      </c>
      <c r="AD145" s="42">
        <v>-0.17471651457818299</v>
      </c>
    </row>
    <row r="146" spans="1:30" x14ac:dyDescent="0.3">
      <c r="A146" s="44"/>
      <c r="B146" s="13" t="s">
        <v>491</v>
      </c>
      <c r="E146" s="38">
        <v>0.16772092808863656</v>
      </c>
      <c r="F146" s="38">
        <v>3.1478102019231166E-2</v>
      </c>
      <c r="G146" s="38">
        <v>4.0742986556005223E-2</v>
      </c>
      <c r="H146" s="38">
        <v>3.7229730672836407E-2</v>
      </c>
      <c r="I146" s="38">
        <v>0.13049119741580015</v>
      </c>
      <c r="J146" s="38">
        <v>-5.7516286536052445E-3</v>
      </c>
      <c r="K146" s="38">
        <v>3.5132558831688114E-3</v>
      </c>
      <c r="L146" s="39">
        <v>3.5050266294569052</v>
      </c>
      <c r="M146" s="39">
        <v>-0.15449020311612818</v>
      </c>
      <c r="N146" s="39">
        <v>9.436694329169984E-2</v>
      </c>
      <c r="O146" s="23">
        <v>7.8049798144983404E-2</v>
      </c>
      <c r="P146" s="23">
        <v>1.8675942867878697E-2</v>
      </c>
      <c r="Q146" s="23">
        <v>6.5073503037706426E-2</v>
      </c>
      <c r="R146" s="23">
        <v>3.0032853022560049E-2</v>
      </c>
      <c r="S146" s="23">
        <v>4.8016945122423361E-2</v>
      </c>
      <c r="T146" s="23">
        <v>-1.1356910154681352E-2</v>
      </c>
      <c r="U146" s="23">
        <v>3.5040650015146377E-2</v>
      </c>
      <c r="V146" s="40">
        <v>1.5988139750277484</v>
      </c>
      <c r="W146" s="40">
        <v>-0.37814955995523569</v>
      </c>
      <c r="X146" s="40">
        <v>1.1667439649781051</v>
      </c>
      <c r="Y146" s="41">
        <v>-8.2474252293376793E-2</v>
      </c>
      <c r="Z146" s="41">
        <v>-5.6052815010761078E-3</v>
      </c>
      <c r="AA146" s="41">
        <v>3.1527394131977568E-2</v>
      </c>
      <c r="AB146" s="42">
        <v>-1.9062126544291569</v>
      </c>
      <c r="AC146" s="42">
        <v>-0.22365935683910751</v>
      </c>
      <c r="AD146" s="42">
        <v>1.0723770216864053</v>
      </c>
    </row>
    <row r="147" spans="1:30" x14ac:dyDescent="0.3">
      <c r="A147" s="44"/>
      <c r="B147" s="13" t="s">
        <v>494</v>
      </c>
      <c r="E147" s="38">
        <v>17.576825839323334</v>
      </c>
      <c r="F147" s="38">
        <v>23.145753157999348</v>
      </c>
      <c r="G147" s="38">
        <v>13.13007294525725</v>
      </c>
      <c r="H147" s="38">
        <v>15.851475878818952</v>
      </c>
      <c r="I147" s="38">
        <v>1.7253499605043823</v>
      </c>
      <c r="J147" s="38">
        <v>7.2942772791803963</v>
      </c>
      <c r="K147" s="38">
        <v>-2.7214029335617029</v>
      </c>
      <c r="L147" s="39">
        <v>0.10884475197731135</v>
      </c>
      <c r="M147" s="39">
        <v>0.46016392006293561</v>
      </c>
      <c r="N147" s="39">
        <v>-0.17168135979048449</v>
      </c>
      <c r="O147" s="23">
        <v>23.876020743312726</v>
      </c>
      <c r="P147" s="23">
        <v>27.876235991304952</v>
      </c>
      <c r="Q147" s="23">
        <v>17.482747882555792</v>
      </c>
      <c r="R147" s="23">
        <v>28.670095785318836</v>
      </c>
      <c r="S147" s="23">
        <v>-4.7940750420061056</v>
      </c>
      <c r="T147" s="23">
        <v>-0.79385979401388351</v>
      </c>
      <c r="U147" s="23">
        <v>-11.187347902763042</v>
      </c>
      <c r="V147" s="40">
        <v>-0.16721517353496318</v>
      </c>
      <c r="W147" s="40">
        <v>-2.7689471285980049E-2</v>
      </c>
      <c r="X147" s="40">
        <v>-0.39020964514850953</v>
      </c>
      <c r="Y147" s="41">
        <v>-6.5194250025104878</v>
      </c>
      <c r="Z147" s="41">
        <v>-8.0881370731942805</v>
      </c>
      <c r="AA147" s="41">
        <v>-8.4659449692013382</v>
      </c>
      <c r="AB147" s="42">
        <v>-0.27605992551227454</v>
      </c>
      <c r="AC147" s="42">
        <v>-0.48785339134891564</v>
      </c>
      <c r="AD147" s="42">
        <v>-0.21852828535802504</v>
      </c>
    </row>
    <row r="148" spans="1:30" x14ac:dyDescent="0.3">
      <c r="A148" s="44"/>
      <c r="B148" s="13" t="s">
        <v>496</v>
      </c>
      <c r="E148" s="38">
        <v>9.2416581713339312</v>
      </c>
      <c r="F148" s="38">
        <v>5.0278311318539606</v>
      </c>
      <c r="G148" s="38">
        <v>2.2926924920468283</v>
      </c>
      <c r="H148" s="38">
        <v>13.978070185554055</v>
      </c>
      <c r="I148" s="38">
        <v>-4.7364120142201225</v>
      </c>
      <c r="J148" s="38">
        <v>-8.9502390537000931</v>
      </c>
      <c r="K148" s="38">
        <v>-11.685377693507226</v>
      </c>
      <c r="L148" s="39">
        <v>-0.33884591730803243</v>
      </c>
      <c r="M148" s="39">
        <v>-0.64030577432283287</v>
      </c>
      <c r="N148" s="39">
        <v>-0.83597932607204517</v>
      </c>
      <c r="O148" s="23">
        <v>10.017886210401448</v>
      </c>
      <c r="P148" s="23">
        <v>7.2702426546128898</v>
      </c>
      <c r="Q148" s="23">
        <v>4.2764674879260314</v>
      </c>
      <c r="R148" s="23">
        <v>18.426965297574576</v>
      </c>
      <c r="S148" s="23">
        <v>-8.4090790871731276</v>
      </c>
      <c r="T148" s="23">
        <v>-11.156722642961688</v>
      </c>
      <c r="U148" s="23">
        <v>-14.150497809648543</v>
      </c>
      <c r="V148" s="40">
        <v>-0.45634638972701386</v>
      </c>
      <c r="W148" s="40">
        <v>-0.60545632244882863</v>
      </c>
      <c r="X148" s="40">
        <v>-0.76792339819031863</v>
      </c>
      <c r="Y148" s="41">
        <v>-3.6726670729530051</v>
      </c>
      <c r="Z148" s="41">
        <v>-2.2064835892615946</v>
      </c>
      <c r="AA148" s="41">
        <v>-2.4651201161413177</v>
      </c>
      <c r="AB148" s="42">
        <v>-0.11750047241898143</v>
      </c>
      <c r="AC148" s="42">
        <v>3.4849451874004234E-2</v>
      </c>
      <c r="AD148" s="42">
        <v>6.8055927881726541E-2</v>
      </c>
    </row>
    <row r="149" spans="1:30" x14ac:dyDescent="0.3">
      <c r="A149" s="43"/>
      <c r="B149" s="13" t="s">
        <v>502</v>
      </c>
      <c r="E149" s="38">
        <v>13.134803987880151</v>
      </c>
      <c r="F149" s="38">
        <v>15.863484620569523</v>
      </c>
      <c r="G149" s="38">
        <v>12.524896405550837</v>
      </c>
      <c r="H149" s="38">
        <v>16.609907849778153</v>
      </c>
      <c r="I149" s="38">
        <v>-3.4751038618980017</v>
      </c>
      <c r="J149" s="38">
        <v>-0.7464232292086308</v>
      </c>
      <c r="K149" s="38">
        <v>-4.0850114442273151</v>
      </c>
      <c r="L149" s="39">
        <v>-0.20921873217643505</v>
      </c>
      <c r="M149" s="39">
        <v>-4.4938432889535883E-2</v>
      </c>
      <c r="N149" s="39">
        <v>-0.24593823645336332</v>
      </c>
      <c r="O149" s="23">
        <v>18.837334865109536</v>
      </c>
      <c r="P149" s="23">
        <v>17.958223893291887</v>
      </c>
      <c r="Q149" s="23">
        <v>16.484272120271729</v>
      </c>
      <c r="R149" s="23">
        <v>18.349573295139713</v>
      </c>
      <c r="S149" s="23">
        <v>0.48776156996982145</v>
      </c>
      <c r="T149" s="23">
        <v>-0.39134940184782607</v>
      </c>
      <c r="U149" s="23">
        <v>-1.8653011748679864</v>
      </c>
      <c r="V149" s="40">
        <v>2.6581630107933671E-2</v>
      </c>
      <c r="W149" s="40">
        <v>-2.1327438821233165E-2</v>
      </c>
      <c r="X149" s="40">
        <v>-0.10165365400415345</v>
      </c>
      <c r="Y149" s="41">
        <v>3.9628654318678231</v>
      </c>
      <c r="Z149" s="41">
        <v>0.35507382736080473</v>
      </c>
      <c r="AA149" s="41">
        <v>2.2197102693593287</v>
      </c>
      <c r="AB149" s="42">
        <v>0.23580036228436874</v>
      </c>
      <c r="AC149" s="42">
        <v>2.3610994068302717E-2</v>
      </c>
      <c r="AD149" s="42">
        <v>0.14428458244920989</v>
      </c>
    </row>
    <row r="150" spans="1:30" x14ac:dyDescent="0.3">
      <c r="A150" s="44" t="s">
        <v>1059</v>
      </c>
      <c r="B150" s="13" t="s">
        <v>1060</v>
      </c>
      <c r="E150" s="38">
        <v>7.4596792385256254</v>
      </c>
      <c r="F150" s="38">
        <v>14.541098311726834</v>
      </c>
      <c r="G150" s="38">
        <v>9.2209232941596326</v>
      </c>
      <c r="H150" s="38">
        <v>7.3141488705280313</v>
      </c>
      <c r="I150" s="38">
        <v>0.14553036799759378</v>
      </c>
      <c r="J150" s="38">
        <v>7.226949441198804</v>
      </c>
      <c r="K150" s="38">
        <v>1.9067744236316027</v>
      </c>
      <c r="L150" s="39">
        <v>1.9897102256695998E-2</v>
      </c>
      <c r="M150" s="39">
        <v>0.98807797997104041</v>
      </c>
      <c r="N150" s="39">
        <v>0.26069669313333876</v>
      </c>
      <c r="O150" s="23">
        <v>13.349834313916221</v>
      </c>
      <c r="P150" s="23">
        <v>22.821662845796908</v>
      </c>
      <c r="Q150" s="23">
        <v>16.732307243602033</v>
      </c>
      <c r="R150" s="23">
        <v>14.404108648997159</v>
      </c>
      <c r="S150" s="23">
        <v>-1.054274335080938</v>
      </c>
      <c r="T150" s="23">
        <v>8.4175541967997489</v>
      </c>
      <c r="U150" s="23">
        <v>2.3281985946048733</v>
      </c>
      <c r="V150" s="40">
        <v>-7.3192611967304103E-2</v>
      </c>
      <c r="W150" s="40">
        <v>0.58438563620427808</v>
      </c>
      <c r="X150" s="40">
        <v>0.16163433998860921</v>
      </c>
      <c r="Y150" s="41">
        <v>-1.1998047030785317</v>
      </c>
      <c r="Z150" s="41">
        <v>1.1906047556009449</v>
      </c>
      <c r="AA150" s="41">
        <v>0.42142417097327067</v>
      </c>
      <c r="AB150" s="42">
        <v>-9.30897142240001E-2</v>
      </c>
      <c r="AC150" s="42">
        <v>-0.40369234376676233</v>
      </c>
      <c r="AD150" s="42">
        <v>-9.9062353144729554E-2</v>
      </c>
    </row>
    <row r="151" spans="1:30" x14ac:dyDescent="0.3">
      <c r="A151" s="44"/>
      <c r="B151" s="13" t="s">
        <v>1064</v>
      </c>
      <c r="E151" s="38">
        <v>22.213845240623787</v>
      </c>
      <c r="F151" s="38">
        <v>35.675492456584038</v>
      </c>
      <c r="G151" s="38">
        <v>30.093026518181524</v>
      </c>
      <c r="H151" s="38">
        <v>21.774049578336303</v>
      </c>
      <c r="I151" s="38">
        <v>0.43979566228748634</v>
      </c>
      <c r="J151" s="38">
        <v>13.901442878247739</v>
      </c>
      <c r="K151" s="38">
        <v>8.3189769398452231</v>
      </c>
      <c r="L151" s="39">
        <v>2.0198156558119216E-2</v>
      </c>
      <c r="M151" s="39">
        <v>0.63844085723395838</v>
      </c>
      <c r="N151" s="39">
        <v>0.38205924487845561</v>
      </c>
      <c r="O151" s="23">
        <v>13.451929153085613</v>
      </c>
      <c r="P151" s="23">
        <v>18.347488105539373</v>
      </c>
      <c r="Q151" s="23">
        <v>14.561317440874674</v>
      </c>
      <c r="R151" s="23">
        <v>16.015594464675907</v>
      </c>
      <c r="S151" s="23">
        <v>-2.5636653115902925</v>
      </c>
      <c r="T151" s="23">
        <v>2.3318936408634672</v>
      </c>
      <c r="U151" s="23">
        <v>-1.4542770238012319</v>
      </c>
      <c r="V151" s="40">
        <v>-0.1600730661134514</v>
      </c>
      <c r="W151" s="40">
        <v>0.14560144152043222</v>
      </c>
      <c r="X151" s="40">
        <v>-9.0803811685466571E-2</v>
      </c>
      <c r="Y151" s="41">
        <v>-3.0034609738777789</v>
      </c>
      <c r="Z151" s="41">
        <v>-11.569549237384273</v>
      </c>
      <c r="AA151" s="41">
        <v>-9.7732539636464555</v>
      </c>
      <c r="AB151" s="42">
        <v>-0.18027122267157061</v>
      </c>
      <c r="AC151" s="42">
        <v>-0.49283941571352619</v>
      </c>
      <c r="AD151" s="42">
        <v>-0.47286305656392219</v>
      </c>
    </row>
    <row r="152" spans="1:30" x14ac:dyDescent="0.3">
      <c r="A152" s="44"/>
      <c r="B152" s="13" t="s">
        <v>1067</v>
      </c>
      <c r="C152" t="s">
        <v>1068</v>
      </c>
      <c r="E152" s="38">
        <v>72.624646604400283</v>
      </c>
      <c r="F152" s="38">
        <v>65.629642268394662</v>
      </c>
      <c r="G152" s="38">
        <v>75.245691214241049</v>
      </c>
      <c r="H152" s="38">
        <v>60.698750995599532</v>
      </c>
      <c r="I152" s="38">
        <v>11.925895608800758</v>
      </c>
      <c r="J152" s="38">
        <v>4.9308912727951464</v>
      </c>
      <c r="K152" s="38">
        <v>14.54694021864152</v>
      </c>
      <c r="L152" s="39">
        <v>0.19647678763052881</v>
      </c>
      <c r="M152" s="39">
        <v>8.1235465177077873E-2</v>
      </c>
      <c r="N152" s="39">
        <v>0.23965798274327141</v>
      </c>
      <c r="O152" s="23">
        <v>85.101460795707155</v>
      </c>
      <c r="P152" s="23">
        <v>68.210819690280971</v>
      </c>
      <c r="Q152" s="23">
        <v>80.134781897601258</v>
      </c>
      <c r="R152" s="23">
        <v>73.25300183449572</v>
      </c>
      <c r="S152" s="23">
        <v>11.848458961211435</v>
      </c>
      <c r="T152" s="23">
        <v>-5.0421821442147339</v>
      </c>
      <c r="U152" s="23">
        <v>6.8817800631055306</v>
      </c>
      <c r="V152" s="40">
        <v>0.16174707745057695</v>
      </c>
      <c r="W152" s="40">
        <v>-6.8832430316054433E-2</v>
      </c>
      <c r="X152" s="40">
        <v>9.3945365933998048E-2</v>
      </c>
      <c r="Y152" s="41">
        <v>-7.7436647589323115E-2</v>
      </c>
      <c r="Z152" s="41">
        <v>-9.9730734170098803</v>
      </c>
      <c r="AA152" s="41">
        <v>-7.6651601555359896</v>
      </c>
      <c r="AB152" s="42">
        <v>-3.4729710179951856E-2</v>
      </c>
      <c r="AC152" s="42">
        <v>-0.15006789549313232</v>
      </c>
      <c r="AD152" s="42">
        <v>-0.14571261680927336</v>
      </c>
    </row>
    <row r="153" spans="1:30" x14ac:dyDescent="0.3">
      <c r="A153" s="44"/>
      <c r="B153" s="13"/>
      <c r="C153" t="s">
        <v>1072</v>
      </c>
      <c r="E153" s="38">
        <v>51.68388753723319</v>
      </c>
      <c r="F153" s="38">
        <v>21.354226166053575</v>
      </c>
      <c r="G153" s="38">
        <v>32.650470595543624</v>
      </c>
      <c r="H153" s="38">
        <v>19.760016618874257</v>
      </c>
      <c r="I153" s="38">
        <v>31.923870918358926</v>
      </c>
      <c r="J153" s="38">
        <v>1.5942095471793145</v>
      </c>
      <c r="K153" s="38">
        <v>12.890453976669367</v>
      </c>
      <c r="L153" s="39">
        <v>1.615579153302233</v>
      </c>
      <c r="M153" s="39">
        <v>8.0678552955090466E-2</v>
      </c>
      <c r="N153" s="39">
        <v>0.65235036110024003</v>
      </c>
      <c r="O153" s="23">
        <v>63.553899338219203</v>
      </c>
      <c r="P153" s="23">
        <v>24.178679398926032</v>
      </c>
      <c r="Q153" s="23">
        <v>40.483705978570377</v>
      </c>
      <c r="R153" s="23">
        <v>27.287092626605471</v>
      </c>
      <c r="S153" s="23">
        <v>36.266806711613739</v>
      </c>
      <c r="T153" s="23">
        <v>-3.1084132276794341</v>
      </c>
      <c r="U153" s="23">
        <v>13.196613351964899</v>
      </c>
      <c r="V153" s="40">
        <v>1.3290828454275434</v>
      </c>
      <c r="W153" s="40">
        <v>-0.11391514919580212</v>
      </c>
      <c r="X153" s="40">
        <v>0.48362108534413567</v>
      </c>
      <c r="Y153" s="41">
        <v>4.3429357932548136</v>
      </c>
      <c r="Z153" s="41">
        <v>-4.7026227748587486</v>
      </c>
      <c r="AA153" s="41">
        <v>0.3061593752955325</v>
      </c>
      <c r="AB153" s="42">
        <v>-0.2864963078746896</v>
      </c>
      <c r="AC153" s="42">
        <v>-0.19459370215089258</v>
      </c>
      <c r="AD153" s="42">
        <v>-0.16872927575610436</v>
      </c>
    </row>
    <row r="154" spans="1:30" x14ac:dyDescent="0.3">
      <c r="A154" s="44"/>
      <c r="B154" s="13"/>
      <c r="C154" t="s">
        <v>1078</v>
      </c>
      <c r="E154" s="38">
        <v>4.5366725414083806</v>
      </c>
      <c r="F154" s="38">
        <v>1.4075723711619721</v>
      </c>
      <c r="G154" s="38">
        <v>1.3297439276022716</v>
      </c>
      <c r="H154" s="38">
        <v>6.1705149126568326</v>
      </c>
      <c r="I154" s="38">
        <v>-1.6338423712484522</v>
      </c>
      <c r="J154" s="38">
        <v>-4.7629425414948603</v>
      </c>
      <c r="K154" s="38">
        <v>-4.8407709850545615</v>
      </c>
      <c r="L154" s="39">
        <v>-0.26478217691316952</v>
      </c>
      <c r="M154" s="39">
        <v>-0.77188737227183601</v>
      </c>
      <c r="N154" s="39">
        <v>-0.78450032996845565</v>
      </c>
      <c r="O154" s="23">
        <v>4.1903117010801756</v>
      </c>
      <c r="P154" s="23">
        <v>0.7623409775713581</v>
      </c>
      <c r="Q154" s="23">
        <v>1.1496470291001868</v>
      </c>
      <c r="R154" s="23">
        <v>4.596988847555159</v>
      </c>
      <c r="S154" s="23">
        <v>-0.40667714647498326</v>
      </c>
      <c r="T154" s="23">
        <v>-3.8346478699838014</v>
      </c>
      <c r="U154" s="23">
        <v>-3.447341818454972</v>
      </c>
      <c r="V154" s="40">
        <v>-8.8465985009136688E-2</v>
      </c>
      <c r="W154" s="40">
        <v>-0.83416514530445351</v>
      </c>
      <c r="X154" s="40">
        <v>-0.74991302628206069</v>
      </c>
      <c r="Y154" s="41">
        <v>1.227165224773469</v>
      </c>
      <c r="Z154" s="41">
        <v>0.92829467151105893</v>
      </c>
      <c r="AA154" s="41">
        <v>1.3934291665995895</v>
      </c>
      <c r="AB154" s="42">
        <v>0.17631619190403283</v>
      </c>
      <c r="AC154" s="42">
        <v>-6.2277773032617501E-2</v>
      </c>
      <c r="AD154" s="42">
        <v>3.4587303686394955E-2</v>
      </c>
    </row>
    <row r="155" spans="1:30" x14ac:dyDescent="0.3">
      <c r="A155" s="44"/>
      <c r="B155" s="13"/>
      <c r="C155" t="s">
        <v>1081</v>
      </c>
      <c r="E155" s="38">
        <v>4.7789928587056041</v>
      </c>
      <c r="F155" s="38">
        <v>1.4169388439858284</v>
      </c>
      <c r="G155" s="38">
        <v>2.0163557424097212</v>
      </c>
      <c r="H155" s="38">
        <v>5.7500390698649548</v>
      </c>
      <c r="I155" s="38">
        <v>-0.97104621115935097</v>
      </c>
      <c r="J155" s="38">
        <v>-4.333100225879126</v>
      </c>
      <c r="K155" s="38">
        <v>-3.7336833274552337</v>
      </c>
      <c r="L155" s="39">
        <v>-0.16887645446592711</v>
      </c>
      <c r="M155" s="39">
        <v>-0.75357752760119823</v>
      </c>
      <c r="N155" s="39">
        <v>-0.64933181880848034</v>
      </c>
      <c r="O155" s="23">
        <v>6.0521535286766648</v>
      </c>
      <c r="P155" s="23">
        <v>1.5531212827277703</v>
      </c>
      <c r="Q155" s="23">
        <v>2.1707579110933066</v>
      </c>
      <c r="R155" s="23">
        <v>5.9211767016329437</v>
      </c>
      <c r="S155" s="23">
        <v>0.13097682704372127</v>
      </c>
      <c r="T155" s="23">
        <v>-4.3680554189051737</v>
      </c>
      <c r="U155" s="23">
        <v>-3.7504187905396362</v>
      </c>
      <c r="V155" s="40">
        <v>2.2120067284531544E-2</v>
      </c>
      <c r="W155" s="40">
        <v>-0.7377005684867588</v>
      </c>
      <c r="X155" s="40">
        <v>-0.63339079029770295</v>
      </c>
      <c r="Y155" s="41">
        <v>1.1020230382030722</v>
      </c>
      <c r="Z155" s="41">
        <v>-3.495519302604766E-2</v>
      </c>
      <c r="AA155" s="41">
        <v>-1.6735463084402546E-2</v>
      </c>
      <c r="AB155" s="42">
        <v>0.19099652175045867</v>
      </c>
      <c r="AC155" s="42">
        <v>1.5876959114439426E-2</v>
      </c>
      <c r="AD155" s="42">
        <v>1.5941028510777389E-2</v>
      </c>
    </row>
    <row r="156" spans="1:30" x14ac:dyDescent="0.3">
      <c r="A156" s="44"/>
      <c r="B156" s="13"/>
      <c r="C156" t="s">
        <v>1086</v>
      </c>
      <c r="E156" s="38">
        <v>3.3992241574379207</v>
      </c>
      <c r="F156" s="38">
        <v>0.73613276067530065</v>
      </c>
      <c r="G156" s="38">
        <v>1.2349140741639857</v>
      </c>
      <c r="H156" s="38">
        <v>2.8749672600227791</v>
      </c>
      <c r="I156" s="38">
        <v>0.5242568974151407</v>
      </c>
      <c r="J156" s="38">
        <v>-2.138834499347479</v>
      </c>
      <c r="K156" s="38">
        <v>-1.6400531858587939</v>
      </c>
      <c r="L156" s="39">
        <v>0.18235230178272949</v>
      </c>
      <c r="M156" s="39">
        <v>-0.74395090653329121</v>
      </c>
      <c r="N156" s="39">
        <v>-0.57045977833006678</v>
      </c>
      <c r="O156" s="23">
        <v>4.9463990035399368</v>
      </c>
      <c r="P156" s="23">
        <v>1.0183136378184237</v>
      </c>
      <c r="Q156" s="23">
        <v>1.7517258561903977</v>
      </c>
      <c r="R156" s="23">
        <v>3.2392412111926596</v>
      </c>
      <c r="S156" s="23">
        <v>1.7071577923472772</v>
      </c>
      <c r="T156" s="23">
        <v>-2.2209275733742362</v>
      </c>
      <c r="U156" s="23">
        <v>-1.4875153550022622</v>
      </c>
      <c r="V156" s="40">
        <v>0.52702397908759535</v>
      </c>
      <c r="W156" s="40">
        <v>-0.68563204422695967</v>
      </c>
      <c r="X156" s="40">
        <v>-0.45921722342331289</v>
      </c>
      <c r="Y156" s="41">
        <v>1.1829008949321365</v>
      </c>
      <c r="Z156" s="41">
        <v>-8.209307402675714E-2</v>
      </c>
      <c r="AA156" s="41">
        <v>0.15253783085653172</v>
      </c>
      <c r="AB156" s="42">
        <v>0.34467167730486586</v>
      </c>
      <c r="AC156" s="42">
        <v>5.8318862306331543E-2</v>
      </c>
      <c r="AD156" s="42">
        <v>0.11124255490675389</v>
      </c>
    </row>
    <row r="157" spans="1:30" x14ac:dyDescent="0.3">
      <c r="A157" s="44"/>
      <c r="B157" s="13"/>
      <c r="C157" t="s">
        <v>1092</v>
      </c>
      <c r="E157" s="38">
        <v>9.3731971353173495</v>
      </c>
      <c r="F157" s="38">
        <v>2.480174225562906</v>
      </c>
      <c r="G157" s="38">
        <v>2.4653690869320508</v>
      </c>
      <c r="H157" s="38">
        <v>12.889050394561314</v>
      </c>
      <c r="I157" s="38">
        <v>-3.5158532592439653</v>
      </c>
      <c r="J157" s="38">
        <v>-10.408876168998408</v>
      </c>
      <c r="K157" s="38">
        <v>-10.423681307629263</v>
      </c>
      <c r="L157" s="39">
        <v>-0.2727783003104341</v>
      </c>
      <c r="M157" s="39">
        <v>-0.80757510059783411</v>
      </c>
      <c r="N157" s="39">
        <v>-0.8087237607533645</v>
      </c>
      <c r="O157" s="23">
        <v>14.110053394244048</v>
      </c>
      <c r="P157" s="23">
        <v>3.1789575326465513</v>
      </c>
      <c r="Q157" s="23">
        <v>3.7728048867796646</v>
      </c>
      <c r="R157" s="23">
        <v>16.084600641546086</v>
      </c>
      <c r="S157" s="23">
        <v>-1.974547247302038</v>
      </c>
      <c r="T157" s="23">
        <v>-12.905643108899532</v>
      </c>
      <c r="U157" s="23">
        <v>-12.31179575476642</v>
      </c>
      <c r="V157" s="40">
        <v>-0.12276010398429391</v>
      </c>
      <c r="W157" s="40">
        <v>-0.8023601826684218</v>
      </c>
      <c r="X157" s="40">
        <v>-0.76543994029701845</v>
      </c>
      <c r="Y157" s="41">
        <v>1.5413060119419273</v>
      </c>
      <c r="Z157" s="41">
        <v>-2.496766939901125</v>
      </c>
      <c r="AA157" s="41">
        <v>-1.8881144471371574</v>
      </c>
      <c r="AB157" s="42">
        <v>0.15001819632614019</v>
      </c>
      <c r="AC157" s="42">
        <v>5.2149179294123105E-3</v>
      </c>
      <c r="AD157" s="42">
        <v>4.3283820456346045E-2</v>
      </c>
    </row>
    <row r="158" spans="1:30" x14ac:dyDescent="0.3">
      <c r="A158" s="44"/>
      <c r="B158" s="13"/>
      <c r="C158" t="s">
        <v>1096</v>
      </c>
      <c r="E158" s="38">
        <v>2.3216235338672697</v>
      </c>
      <c r="F158" s="38">
        <v>1.9568262933503409</v>
      </c>
      <c r="G158" s="38">
        <v>2.8195899862206368</v>
      </c>
      <c r="H158" s="38">
        <v>1.914542312918083</v>
      </c>
      <c r="I158" s="38">
        <v>0.4070812209491867</v>
      </c>
      <c r="J158" s="38">
        <v>4.2283980432257812E-2</v>
      </c>
      <c r="K158" s="38">
        <v>0.90504767330255365</v>
      </c>
      <c r="L158" s="39">
        <v>0.21262586791760521</v>
      </c>
      <c r="M158" s="39">
        <v>2.2085686039401212E-2</v>
      </c>
      <c r="N158" s="39">
        <v>0.47272273231878043</v>
      </c>
      <c r="O158" s="23">
        <v>2.0137672033180634</v>
      </c>
      <c r="P158" s="23">
        <v>1.7491482155366598</v>
      </c>
      <c r="Q158" s="23">
        <v>1.7385877123462414</v>
      </c>
      <c r="R158" s="23">
        <v>1.8062887882696312</v>
      </c>
      <c r="S158" s="23">
        <v>0.2074784150484324</v>
      </c>
      <c r="T158" s="23">
        <v>-5.7140572732971462E-2</v>
      </c>
      <c r="U158" s="23">
        <v>-6.7701075923389836E-2</v>
      </c>
      <c r="V158" s="40">
        <v>0.11486447593310387</v>
      </c>
      <c r="W158" s="40">
        <v>-3.1634239831444873E-2</v>
      </c>
      <c r="X158" s="40">
        <v>-3.7480759645441508E-2</v>
      </c>
      <c r="Y158" s="41">
        <v>-0.1996028059007543</v>
      </c>
      <c r="Z158" s="41">
        <v>-9.9424553165229274E-2</v>
      </c>
      <c r="AA158" s="41">
        <v>-0.97274874922594345</v>
      </c>
      <c r="AB158" s="42">
        <v>-9.7761391984501345E-2</v>
      </c>
      <c r="AC158" s="42">
        <v>-5.3719925870846084E-2</v>
      </c>
      <c r="AD158" s="42">
        <v>-0.51020349196422199</v>
      </c>
    </row>
    <row r="159" spans="1:30" x14ac:dyDescent="0.3">
      <c r="A159" s="44"/>
      <c r="B159" s="13"/>
      <c r="C159" t="s">
        <v>1100</v>
      </c>
      <c r="E159" s="38">
        <v>5.5452995768895104</v>
      </c>
      <c r="F159" s="38">
        <v>3.1320616202077978</v>
      </c>
      <c r="G159" s="38">
        <v>4.6246602095573319</v>
      </c>
      <c r="H159" s="38">
        <v>3.6203625060098115</v>
      </c>
      <c r="I159" s="38">
        <v>1.9249370708796991</v>
      </c>
      <c r="J159" s="38">
        <v>-0.48830088580201364</v>
      </c>
      <c r="K159" s="38">
        <v>1.0042977035475205</v>
      </c>
      <c r="L159" s="39">
        <v>0.53169732801184921</v>
      </c>
      <c r="M159" s="39">
        <v>-0.13487624098178921</v>
      </c>
      <c r="N159" s="39">
        <v>0.27740252581899838</v>
      </c>
      <c r="O159" s="23">
        <v>7.5269461439108767</v>
      </c>
      <c r="P159" s="23">
        <v>3.9327269914626339</v>
      </c>
      <c r="Q159" s="23">
        <v>4.4918366645249144</v>
      </c>
      <c r="R159" s="23">
        <v>4.6820742299913745</v>
      </c>
      <c r="S159" s="23">
        <v>2.8448719139195018</v>
      </c>
      <c r="T159" s="23">
        <v>-0.74934723852874052</v>
      </c>
      <c r="U159" s="23">
        <v>-0.19023756546645976</v>
      </c>
      <c r="V159" s="40">
        <v>0.60760931462736389</v>
      </c>
      <c r="W159" s="40">
        <v>-0.16004599707726569</v>
      </c>
      <c r="X159" s="40">
        <v>-4.0631044302518508E-2</v>
      </c>
      <c r="Y159" s="41">
        <v>0.91993484303980266</v>
      </c>
      <c r="Z159" s="41">
        <v>-0.26104635272672688</v>
      </c>
      <c r="AA159" s="41">
        <v>-1.1945352690139801</v>
      </c>
      <c r="AB159" s="42">
        <v>7.5911986615514682E-2</v>
      </c>
      <c r="AC159" s="42">
        <v>-2.5169756095476475E-2</v>
      </c>
      <c r="AD159" s="42">
        <v>-0.3180335701215169</v>
      </c>
    </row>
    <row r="160" spans="1:30" x14ac:dyDescent="0.3">
      <c r="A160" s="43"/>
      <c r="B160" s="13"/>
      <c r="C160" t="s">
        <v>1107</v>
      </c>
      <c r="E160" s="38">
        <v>17.841773711465361</v>
      </c>
      <c r="F160" s="38">
        <v>5.7541371656357816</v>
      </c>
      <c r="G160" s="38">
        <v>6.6846638493578823</v>
      </c>
      <c r="H160" s="38">
        <v>6.9768968571536041</v>
      </c>
      <c r="I160" s="38">
        <v>10.864876854311756</v>
      </c>
      <c r="J160" s="38">
        <v>-1.222759691517822</v>
      </c>
      <c r="K160" s="38">
        <v>-0.29223300779572159</v>
      </c>
      <c r="L160" s="39">
        <v>1.5572649383761061</v>
      </c>
      <c r="M160" s="39">
        <v>-0.17525838729636556</v>
      </c>
      <c r="N160" s="39">
        <v>-4.1885814536026439E-2</v>
      </c>
      <c r="O160" s="23">
        <v>35.572429294292093</v>
      </c>
      <c r="P160" s="23">
        <v>8.8266046234954683</v>
      </c>
      <c r="Q160" s="23">
        <v>13.541294233792717</v>
      </c>
      <c r="R160" s="23">
        <v>10.089664191043807</v>
      </c>
      <c r="S160" s="23">
        <v>25.48276510324828</v>
      </c>
      <c r="T160" s="23">
        <v>-1.2630595675483403</v>
      </c>
      <c r="U160" s="23">
        <v>3.4516300427489091</v>
      </c>
      <c r="V160" s="40">
        <v>2.5256306474370391</v>
      </c>
      <c r="W160" s="40">
        <v>-0.1251835089486435</v>
      </c>
      <c r="X160" s="40">
        <v>0.34209563146935884</v>
      </c>
      <c r="Y160" s="41">
        <v>14.617888248936524</v>
      </c>
      <c r="Z160" s="41">
        <v>-4.0299876030518211E-2</v>
      </c>
      <c r="AA160" s="41">
        <v>3.7438630505446309</v>
      </c>
      <c r="AB160" s="42">
        <v>0.968365709060933</v>
      </c>
      <c r="AC160" s="42">
        <v>5.0074878347722063E-2</v>
      </c>
      <c r="AD160" s="42">
        <v>0.38398144600538531</v>
      </c>
    </row>
    <row r="161" spans="1:30" x14ac:dyDescent="0.3">
      <c r="A161" s="44" t="s">
        <v>347</v>
      </c>
      <c r="B161" s="13" t="s">
        <v>348</v>
      </c>
      <c r="E161" s="38">
        <v>5.8690860390802682</v>
      </c>
      <c r="F161" s="38">
        <v>2.2624351156593332</v>
      </c>
      <c r="G161" s="38">
        <v>1.6766721382188809</v>
      </c>
      <c r="H161" s="38">
        <v>8.5175176945296069</v>
      </c>
      <c r="I161" s="38">
        <v>-2.6484316554493388</v>
      </c>
      <c r="J161" s="38">
        <v>-6.2550825788702742</v>
      </c>
      <c r="K161" s="38">
        <v>-6.8408455563107262</v>
      </c>
      <c r="L161" s="39">
        <v>-0.31093937816534262</v>
      </c>
      <c r="M161" s="39">
        <v>-0.73437858343254325</v>
      </c>
      <c r="N161" s="39">
        <v>-0.80315014322826395</v>
      </c>
      <c r="O161" s="23">
        <v>11.257465494428743</v>
      </c>
      <c r="P161" s="23">
        <v>3.627327912086777</v>
      </c>
      <c r="Q161" s="23">
        <v>3.0120321858039585</v>
      </c>
      <c r="R161" s="23">
        <v>12.521810779300482</v>
      </c>
      <c r="S161" s="23">
        <v>-1.2643452848717387</v>
      </c>
      <c r="T161" s="23">
        <v>-8.8944828672137053</v>
      </c>
      <c r="U161" s="23">
        <v>-9.5097785934965238</v>
      </c>
      <c r="V161" s="40">
        <v>-0.10097144152360127</v>
      </c>
      <c r="W161" s="40">
        <v>-0.71031922011766624</v>
      </c>
      <c r="X161" s="40">
        <v>-0.75945713931541914</v>
      </c>
      <c r="Y161" s="41">
        <v>1.3840863705776001</v>
      </c>
      <c r="Z161" s="41">
        <v>-2.6394002883434311</v>
      </c>
      <c r="AA161" s="41">
        <v>-2.6689330371857976</v>
      </c>
      <c r="AB161" s="42">
        <v>0.20996793664174135</v>
      </c>
      <c r="AC161" s="42">
        <v>2.4059363314877014E-2</v>
      </c>
      <c r="AD161" s="42">
        <v>4.3693003912844808E-2</v>
      </c>
    </row>
    <row r="162" spans="1:30" x14ac:dyDescent="0.3">
      <c r="A162" s="44"/>
      <c r="B162" s="13" t="s">
        <v>353</v>
      </c>
      <c r="E162" s="38">
        <v>54.394283299729956</v>
      </c>
      <c r="F162" s="38">
        <v>79.198346572404517</v>
      </c>
      <c r="G162" s="38">
        <v>94.748824738318362</v>
      </c>
      <c r="H162" s="38">
        <v>46.885620523678661</v>
      </c>
      <c r="I162" s="38">
        <v>7.5086627760512847</v>
      </c>
      <c r="J162" s="38">
        <v>32.31272604872585</v>
      </c>
      <c r="K162" s="38">
        <v>47.863204214639687</v>
      </c>
      <c r="L162" s="39">
        <v>0.16014852085106099</v>
      </c>
      <c r="M162" s="39">
        <v>0.68918200693124965</v>
      </c>
      <c r="N162" s="39">
        <v>1.020850394642155</v>
      </c>
      <c r="O162" s="23">
        <v>72.099100128038458</v>
      </c>
      <c r="P162" s="23">
        <v>102.1637952865174</v>
      </c>
      <c r="Q162" s="23">
        <v>125.76405477769906</v>
      </c>
      <c r="R162" s="23">
        <v>69.914241267499335</v>
      </c>
      <c r="S162" s="23">
        <v>2.1848588605391277</v>
      </c>
      <c r="T162" s="23">
        <v>32.249554019018078</v>
      </c>
      <c r="U162" s="23">
        <v>55.849813510199731</v>
      </c>
      <c r="V162" s="40">
        <v>3.1250555264979919E-2</v>
      </c>
      <c r="W162" s="40">
        <v>0.46127303156488314</v>
      </c>
      <c r="X162" s="40">
        <v>0.79883314897908131</v>
      </c>
      <c r="Y162" s="41">
        <v>-5.3238039155121566</v>
      </c>
      <c r="Z162" s="41">
        <v>-6.3172029707772026E-2</v>
      </c>
      <c r="AA162" s="41">
        <v>7.9866092955600436</v>
      </c>
      <c r="AB162" s="42">
        <v>-0.12889796558608108</v>
      </c>
      <c r="AC162" s="42">
        <v>-0.22790897536636651</v>
      </c>
      <c r="AD162" s="42">
        <v>-0.22201724566307368</v>
      </c>
    </row>
    <row r="163" spans="1:30" x14ac:dyDescent="0.3">
      <c r="A163" s="44"/>
      <c r="B163" s="13" t="s">
        <v>357</v>
      </c>
      <c r="E163" s="38">
        <v>33.403900298814314</v>
      </c>
      <c r="F163" s="38">
        <v>30.31853538753991</v>
      </c>
      <c r="G163" s="38">
        <v>43.774566612089089</v>
      </c>
      <c r="H163" s="38">
        <v>23.954690179530889</v>
      </c>
      <c r="I163" s="38">
        <v>9.4492101192834266</v>
      </c>
      <c r="J163" s="38">
        <v>6.3638452080090229</v>
      </c>
      <c r="K163" s="38">
        <v>19.81987643255821</v>
      </c>
      <c r="L163" s="39">
        <v>0.3944617963524199</v>
      </c>
      <c r="M163" s="39">
        <v>0.26566176228181332</v>
      </c>
      <c r="N163" s="39">
        <v>0.82739022229117176</v>
      </c>
      <c r="O163" s="23">
        <v>50.899847061760454</v>
      </c>
      <c r="P163" s="23">
        <v>36.678916738974443</v>
      </c>
      <c r="Q163" s="23">
        <v>72.261747242740114</v>
      </c>
      <c r="R163" s="23">
        <v>33.497577939104922</v>
      </c>
      <c r="S163" s="23">
        <v>17.402269122655525</v>
      </c>
      <c r="T163" s="23">
        <v>3.1813387998695157</v>
      </c>
      <c r="U163" s="23">
        <v>38.764169303635185</v>
      </c>
      <c r="V163" s="40">
        <v>0.51950828069692156</v>
      </c>
      <c r="W163" s="40">
        <v>9.49722038307622E-2</v>
      </c>
      <c r="X163" s="40">
        <v>1.1572230498009251</v>
      </c>
      <c r="Y163" s="41">
        <v>7.9530590033720987</v>
      </c>
      <c r="Z163" s="41">
        <v>-3.1825064081395071</v>
      </c>
      <c r="AA163" s="41">
        <v>18.944292871076975</v>
      </c>
      <c r="AB163" s="42">
        <v>0.12504648434450166</v>
      </c>
      <c r="AC163" s="42">
        <v>-0.1706895584510511</v>
      </c>
      <c r="AD163" s="42">
        <v>0.32983282750975329</v>
      </c>
    </row>
    <row r="164" spans="1:30" x14ac:dyDescent="0.3">
      <c r="A164" s="44"/>
      <c r="B164" s="13" t="s">
        <v>364</v>
      </c>
      <c r="E164" s="38">
        <v>23.482973603935573</v>
      </c>
      <c r="F164" s="38">
        <v>12.944396517057568</v>
      </c>
      <c r="G164" s="38">
        <v>22.502114544467332</v>
      </c>
      <c r="H164" s="38">
        <v>4.9210937472354743</v>
      </c>
      <c r="I164" s="38">
        <v>18.561879856700102</v>
      </c>
      <c r="J164" s="38">
        <v>8.0233027698220951</v>
      </c>
      <c r="K164" s="38">
        <v>17.581020797231858</v>
      </c>
      <c r="L164" s="39">
        <v>3.7719012906688927</v>
      </c>
      <c r="M164" s="39">
        <v>1.6303901494112667</v>
      </c>
      <c r="N164" s="39">
        <v>3.5725840027145099</v>
      </c>
      <c r="O164" s="23">
        <v>27.439814377007586</v>
      </c>
      <c r="P164" s="23">
        <v>16.767446821379384</v>
      </c>
      <c r="Q164" s="23">
        <v>31.301725210154316</v>
      </c>
      <c r="R164" s="23">
        <v>6.9347130775560091</v>
      </c>
      <c r="S164" s="23">
        <v>20.505101299451574</v>
      </c>
      <c r="T164" s="23">
        <v>9.8327337438233737</v>
      </c>
      <c r="U164" s="23">
        <v>24.367012132598305</v>
      </c>
      <c r="V164" s="40">
        <v>2.9568781101868109</v>
      </c>
      <c r="W164" s="40">
        <v>1.4179005870692361</v>
      </c>
      <c r="X164" s="40">
        <v>3.5137736572636884</v>
      </c>
      <c r="Y164" s="41">
        <v>1.9432214427514722</v>
      </c>
      <c r="Z164" s="41">
        <v>1.8094309740012786</v>
      </c>
      <c r="AA164" s="41">
        <v>6.7859913353664467</v>
      </c>
      <c r="AB164" s="42">
        <v>-0.81502318048208178</v>
      </c>
      <c r="AC164" s="42">
        <v>-0.21248956234203065</v>
      </c>
      <c r="AD164" s="42">
        <v>-5.8810345450821533E-2</v>
      </c>
    </row>
    <row r="165" spans="1:30" x14ac:dyDescent="0.3">
      <c r="A165" s="44"/>
      <c r="B165" s="13" t="s">
        <v>368</v>
      </c>
      <c r="E165" s="38">
        <v>0</v>
      </c>
      <c r="F165" s="38">
        <v>0</v>
      </c>
      <c r="G165" s="38">
        <v>0</v>
      </c>
      <c r="H165" s="38">
        <v>0</v>
      </c>
      <c r="I165" s="38">
        <v>0</v>
      </c>
      <c r="J165" s="38">
        <v>0</v>
      </c>
      <c r="K165" s="38">
        <v>0</v>
      </c>
      <c r="L165" s="39" t="s">
        <v>1239</v>
      </c>
      <c r="M165" s="39" t="s">
        <v>1239</v>
      </c>
      <c r="N165" s="39" t="s">
        <v>1239</v>
      </c>
      <c r="O165" s="23">
        <v>0</v>
      </c>
      <c r="P165" s="23">
        <v>0</v>
      </c>
      <c r="Q165" s="23">
        <v>0</v>
      </c>
      <c r="R165" s="23">
        <v>7.8588556386869745E-4</v>
      </c>
      <c r="S165" s="23">
        <v>-7.8588556386869745E-4</v>
      </c>
      <c r="T165" s="23">
        <v>-7.8588556386869745E-4</v>
      </c>
      <c r="U165" s="23">
        <v>-7.8588556386869745E-4</v>
      </c>
      <c r="V165" s="40">
        <v>-1</v>
      </c>
      <c r="W165" s="40">
        <v>-1</v>
      </c>
      <c r="X165" s="40">
        <v>-1</v>
      </c>
      <c r="Y165" s="41">
        <v>-7.8588556386869745E-4</v>
      </c>
      <c r="Z165" s="41">
        <v>-7.8588556386869745E-4</v>
      </c>
      <c r="AA165" s="41">
        <v>-7.8588556386869745E-4</v>
      </c>
      <c r="AB165" s="42" t="s">
        <v>1239</v>
      </c>
      <c r="AC165" s="42" t="s">
        <v>1239</v>
      </c>
      <c r="AD165" s="42" t="s">
        <v>1239</v>
      </c>
    </row>
    <row r="166" spans="1:30" x14ac:dyDescent="0.3">
      <c r="A166" s="44"/>
      <c r="B166" s="13" t="s">
        <v>370</v>
      </c>
      <c r="E166" s="38">
        <v>183.3918255475121</v>
      </c>
      <c r="F166" s="38">
        <v>100.16804443964848</v>
      </c>
      <c r="G166" s="38">
        <v>143.89336026347891</v>
      </c>
      <c r="H166" s="38">
        <v>71.471306475374064</v>
      </c>
      <c r="I166" s="38">
        <v>111.92051907213805</v>
      </c>
      <c r="J166" s="38">
        <v>28.696737964274419</v>
      </c>
      <c r="K166" s="38">
        <v>72.422053788104876</v>
      </c>
      <c r="L166" s="39">
        <v>1.5659503735348821</v>
      </c>
      <c r="M166" s="39">
        <v>0.40151410936026588</v>
      </c>
      <c r="N166" s="39">
        <v>1.0133025036146275</v>
      </c>
      <c r="O166" s="23">
        <v>261.09571828091475</v>
      </c>
      <c r="P166" s="23">
        <v>143.17338629316782</v>
      </c>
      <c r="Q166" s="23">
        <v>177.33117790663081</v>
      </c>
      <c r="R166" s="23">
        <v>106.38864628487818</v>
      </c>
      <c r="S166" s="23">
        <v>154.70707199603652</v>
      </c>
      <c r="T166" s="23">
        <v>36.78474000828961</v>
      </c>
      <c r="U166" s="23">
        <v>70.942531621752622</v>
      </c>
      <c r="V166" s="40">
        <v>1.4541690057957453</v>
      </c>
      <c r="W166" s="40">
        <v>0.34575813578631936</v>
      </c>
      <c r="X166" s="40">
        <v>0.66682427212946138</v>
      </c>
      <c r="Y166" s="41">
        <v>42.786552923898469</v>
      </c>
      <c r="Z166" s="41">
        <v>8.088002044015191</v>
      </c>
      <c r="AA166" s="41">
        <v>-1.479522166352254</v>
      </c>
      <c r="AB166" s="42">
        <v>-0.11178136773913683</v>
      </c>
      <c r="AC166" s="42">
        <v>-5.5755973573946516E-2</v>
      </c>
      <c r="AD166" s="42">
        <v>-0.3464782314851661</v>
      </c>
    </row>
    <row r="167" spans="1:30" x14ac:dyDescent="0.3">
      <c r="A167" s="44"/>
      <c r="B167" s="13" t="s">
        <v>387</v>
      </c>
      <c r="E167" s="38">
        <v>338.71432508949061</v>
      </c>
      <c r="F167" s="38">
        <v>252.80475734703043</v>
      </c>
      <c r="G167" s="38">
        <v>374.90674665927179</v>
      </c>
      <c r="H167" s="38">
        <v>177.62828726881017</v>
      </c>
      <c r="I167" s="38">
        <v>161.08603782068039</v>
      </c>
      <c r="J167" s="38">
        <v>75.176470078220248</v>
      </c>
      <c r="K167" s="38">
        <v>197.27845939046156</v>
      </c>
      <c r="L167" s="39">
        <v>0.90687153660894171</v>
      </c>
      <c r="M167" s="39">
        <v>0.42322352612933467</v>
      </c>
      <c r="N167" s="39">
        <v>1.110625241192098</v>
      </c>
      <c r="O167" s="23">
        <v>374.6647861088648</v>
      </c>
      <c r="P167" s="23">
        <v>282.4136251551306</v>
      </c>
      <c r="Q167" s="23">
        <v>410.36121479160721</v>
      </c>
      <c r="R167" s="23">
        <v>225.54668966756537</v>
      </c>
      <c r="S167" s="23">
        <v>149.11809644129951</v>
      </c>
      <c r="T167" s="23">
        <v>56.866935487565314</v>
      </c>
      <c r="U167" s="23">
        <v>184.81452512404186</v>
      </c>
      <c r="V167" s="40">
        <v>0.66114070067304276</v>
      </c>
      <c r="W167" s="40">
        <v>0.25212932883821898</v>
      </c>
      <c r="X167" s="40">
        <v>0.81940695027021282</v>
      </c>
      <c r="Y167" s="41">
        <v>-11.967941379380875</v>
      </c>
      <c r="Z167" s="41">
        <v>-18.309534590654934</v>
      </c>
      <c r="AA167" s="41">
        <v>-12.463934266419699</v>
      </c>
      <c r="AB167" s="42">
        <v>-0.24573083593589895</v>
      </c>
      <c r="AC167" s="42">
        <v>-0.17109419729111569</v>
      </c>
      <c r="AD167" s="42">
        <v>-0.29121829092188523</v>
      </c>
    </row>
    <row r="168" spans="1:30" x14ac:dyDescent="0.3">
      <c r="A168" s="44"/>
      <c r="B168" s="13" t="s">
        <v>406</v>
      </c>
      <c r="E168" s="38">
        <v>1.3711361172440883</v>
      </c>
      <c r="F168" s="38">
        <v>2.4114764885015587</v>
      </c>
      <c r="G168" s="38">
        <v>2.4475314198441946</v>
      </c>
      <c r="H168" s="38">
        <v>0.39066981310805493</v>
      </c>
      <c r="I168" s="38">
        <v>0.98046630413603342</v>
      </c>
      <c r="J168" s="38">
        <v>2.0208066753935037</v>
      </c>
      <c r="K168" s="38">
        <v>2.0568616067361396</v>
      </c>
      <c r="L168" s="39">
        <v>2.5097058212297743</v>
      </c>
      <c r="M168" s="39">
        <v>5.1726716720612629</v>
      </c>
      <c r="N168" s="39">
        <v>5.2649617086417537</v>
      </c>
      <c r="O168" s="23">
        <v>1.167505695391458</v>
      </c>
      <c r="P168" s="23">
        <v>2.1218122560911183</v>
      </c>
      <c r="Q168" s="23">
        <v>2.6843427332664094</v>
      </c>
      <c r="R168" s="23">
        <v>0.36392129950990704</v>
      </c>
      <c r="S168" s="23">
        <v>0.80358439588155095</v>
      </c>
      <c r="T168" s="23">
        <v>1.7578909565812113</v>
      </c>
      <c r="U168" s="23">
        <v>2.3204214337565023</v>
      </c>
      <c r="V168" s="40">
        <v>2.2081268586470162</v>
      </c>
      <c r="W168" s="40">
        <v>4.8304151445616501</v>
      </c>
      <c r="X168" s="40">
        <v>6.376162749697297</v>
      </c>
      <c r="Y168" s="41">
        <v>-0.17688190825448247</v>
      </c>
      <c r="Z168" s="41">
        <v>-0.26291571881229236</v>
      </c>
      <c r="AA168" s="41">
        <v>0.26355982702036274</v>
      </c>
      <c r="AB168" s="42">
        <v>-0.30157896258275807</v>
      </c>
      <c r="AC168" s="42">
        <v>-0.34225652749961277</v>
      </c>
      <c r="AD168" s="42">
        <v>1.1112010410555433</v>
      </c>
    </row>
    <row r="169" spans="1:30" x14ac:dyDescent="0.3">
      <c r="A169" s="44"/>
      <c r="B169" s="13" t="s">
        <v>409</v>
      </c>
      <c r="E169" s="38">
        <v>4.0912794199997812E-3</v>
      </c>
      <c r="F169" s="38">
        <v>6.2748306109642509E-3</v>
      </c>
      <c r="G169" s="38">
        <v>9.3700924975354694E-3</v>
      </c>
      <c r="H169" s="38">
        <v>4.5834895215034324E-2</v>
      </c>
      <c r="I169" s="38">
        <v>-4.1743615795034543E-2</v>
      </c>
      <c r="J169" s="38">
        <v>-3.9560064604070071E-2</v>
      </c>
      <c r="K169" s="38">
        <v>-3.6464802717498856E-2</v>
      </c>
      <c r="L169" s="39">
        <v>-0.91073876353800853</v>
      </c>
      <c r="M169" s="39">
        <v>-0.86309927007521459</v>
      </c>
      <c r="N169" s="39">
        <v>-0.79556858473057057</v>
      </c>
      <c r="O169" s="23">
        <v>0</v>
      </c>
      <c r="P169" s="23">
        <v>0</v>
      </c>
      <c r="Q169" s="23">
        <v>0</v>
      </c>
      <c r="R169" s="23">
        <v>2.5153235423439444E-3</v>
      </c>
      <c r="S169" s="23">
        <v>-2.5153235423439444E-3</v>
      </c>
      <c r="T169" s="23">
        <v>-2.5153235423439444E-3</v>
      </c>
      <c r="U169" s="23">
        <v>-2.5153235423439444E-3</v>
      </c>
      <c r="V169" s="40">
        <v>-1</v>
      </c>
      <c r="W169" s="40">
        <v>-1</v>
      </c>
      <c r="X169" s="40">
        <v>-1</v>
      </c>
      <c r="Y169" s="41">
        <v>3.9228292252690596E-2</v>
      </c>
      <c r="Z169" s="41">
        <v>3.7044741061726123E-2</v>
      </c>
      <c r="AA169" s="41">
        <v>3.3949479175154909E-2</v>
      </c>
      <c r="AB169" s="42">
        <v>-8.9261236461991467E-2</v>
      </c>
      <c r="AC169" s="42">
        <v>-0.13690072992478541</v>
      </c>
      <c r="AD169" s="42">
        <v>-0.20443141526942943</v>
      </c>
    </row>
    <row r="170" spans="1:30" x14ac:dyDescent="0.3">
      <c r="A170" s="44"/>
      <c r="B170" s="13" t="s">
        <v>411</v>
      </c>
      <c r="E170" s="38">
        <v>1.2529731085200249</v>
      </c>
      <c r="F170" s="38">
        <v>5.336388523351328</v>
      </c>
      <c r="G170" s="38">
        <v>4.3732836290865684</v>
      </c>
      <c r="H170" s="38">
        <v>1.4617897228543133</v>
      </c>
      <c r="I170" s="38">
        <v>-0.20881661433428844</v>
      </c>
      <c r="J170" s="38">
        <v>3.8745988004970147</v>
      </c>
      <c r="K170" s="38">
        <v>2.9114939062322551</v>
      </c>
      <c r="L170" s="39">
        <v>-0.14284996745397135</v>
      </c>
      <c r="M170" s="39">
        <v>2.6505856074370349</v>
      </c>
      <c r="N170" s="39">
        <v>1.9917323680092831</v>
      </c>
      <c r="O170" s="23">
        <v>1.754728296770014</v>
      </c>
      <c r="P170" s="23">
        <v>4.4498810381249445</v>
      </c>
      <c r="Q170" s="23">
        <v>3.073050925297669</v>
      </c>
      <c r="R170" s="23">
        <v>1.6670567512351631</v>
      </c>
      <c r="S170" s="23">
        <v>8.7671545534850903E-2</v>
      </c>
      <c r="T170" s="23">
        <v>2.7828242868897815</v>
      </c>
      <c r="U170" s="23">
        <v>1.4059941740625059</v>
      </c>
      <c r="V170" s="40">
        <v>5.2590618447688066E-2</v>
      </c>
      <c r="W170" s="40">
        <v>1.6693038703259016</v>
      </c>
      <c r="X170" s="40">
        <v>0.84339910625164416</v>
      </c>
      <c r="Y170" s="41">
        <v>0.29648815986913934</v>
      </c>
      <c r="Z170" s="41">
        <v>-1.0917745136072332</v>
      </c>
      <c r="AA170" s="41">
        <v>-1.5054997321697492</v>
      </c>
      <c r="AB170" s="42">
        <v>0.19544058590165941</v>
      </c>
      <c r="AC170" s="42">
        <v>-0.98128173711113331</v>
      </c>
      <c r="AD170" s="42">
        <v>-1.1483332617576389</v>
      </c>
    </row>
    <row r="171" spans="1:30" x14ac:dyDescent="0.3">
      <c r="A171" s="44"/>
      <c r="B171" s="13" t="s">
        <v>413</v>
      </c>
      <c r="E171" s="38">
        <v>0.33600950973171423</v>
      </c>
      <c r="F171" s="38">
        <v>1.3150354839464642</v>
      </c>
      <c r="G171" s="38">
        <v>1.0525947755267553</v>
      </c>
      <c r="H171" s="38">
        <v>0.56029551136312516</v>
      </c>
      <c r="I171" s="38">
        <v>-0.22428600163141096</v>
      </c>
      <c r="J171" s="38">
        <v>0.75473997258333902</v>
      </c>
      <c r="K171" s="38">
        <v>0.49229926416363007</v>
      </c>
      <c r="L171" s="39">
        <v>-0.40029947961880452</v>
      </c>
      <c r="M171" s="39">
        <v>1.3470391200299929</v>
      </c>
      <c r="N171" s="39">
        <v>0.8786421703895696</v>
      </c>
      <c r="O171" s="23">
        <v>0.3725461154110305</v>
      </c>
      <c r="P171" s="23">
        <v>1.1035122823079351</v>
      </c>
      <c r="Q171" s="23">
        <v>1.3054943733770241</v>
      </c>
      <c r="R171" s="23">
        <v>0.51623957095892059</v>
      </c>
      <c r="S171" s="23">
        <v>-0.14369345554789009</v>
      </c>
      <c r="T171" s="23">
        <v>0.58727271134901449</v>
      </c>
      <c r="U171" s="23">
        <v>0.78925480241810353</v>
      </c>
      <c r="V171" s="40">
        <v>-0.27834645701602834</v>
      </c>
      <c r="W171" s="40">
        <v>1.1375972404791619</v>
      </c>
      <c r="X171" s="40">
        <v>1.5288537470152748</v>
      </c>
      <c r="Y171" s="41">
        <v>8.0592546083520872E-2</v>
      </c>
      <c r="Z171" s="41">
        <v>-0.16746726123432454</v>
      </c>
      <c r="AA171" s="41">
        <v>0.29695553825447346</v>
      </c>
      <c r="AB171" s="42">
        <v>0.12195302260277618</v>
      </c>
      <c r="AC171" s="42">
        <v>-0.20944187955083104</v>
      </c>
      <c r="AD171" s="42">
        <v>0.65021157662570517</v>
      </c>
    </row>
    <row r="172" spans="1:30" x14ac:dyDescent="0.3">
      <c r="A172" s="44"/>
      <c r="B172" s="13" t="s">
        <v>418</v>
      </c>
      <c r="E172" s="38">
        <v>12.651839911701895</v>
      </c>
      <c r="F172" s="38">
        <v>29.765316066725966</v>
      </c>
      <c r="G172" s="38">
        <v>23.639800545307885</v>
      </c>
      <c r="H172" s="38">
        <v>6.424487476938971</v>
      </c>
      <c r="I172" s="38">
        <v>6.2273524347629241</v>
      </c>
      <c r="J172" s="38">
        <v>23.340828589786998</v>
      </c>
      <c r="K172" s="38">
        <v>17.215313068368914</v>
      </c>
      <c r="L172" s="39">
        <v>0.96931505542135876</v>
      </c>
      <c r="M172" s="39">
        <v>3.6331036014265892</v>
      </c>
      <c r="N172" s="39">
        <v>2.679639913715167</v>
      </c>
      <c r="O172" s="23">
        <v>13.468928570851538</v>
      </c>
      <c r="P172" s="23">
        <v>55.534914481438157</v>
      </c>
      <c r="Q172" s="23">
        <v>50.609788356424339</v>
      </c>
      <c r="R172" s="23">
        <v>11.955076416249332</v>
      </c>
      <c r="S172" s="23">
        <v>1.513852154602205</v>
      </c>
      <c r="T172" s="23">
        <v>43.579838065188831</v>
      </c>
      <c r="U172" s="23">
        <v>38.654711940175012</v>
      </c>
      <c r="V172" s="40">
        <v>0.12662839633083217</v>
      </c>
      <c r="W172" s="40">
        <v>3.645299833128222</v>
      </c>
      <c r="X172" s="40">
        <v>3.2333303940772433</v>
      </c>
      <c r="Y172" s="41">
        <v>-4.7135002801607193</v>
      </c>
      <c r="Z172" s="41">
        <v>20.239009475401833</v>
      </c>
      <c r="AA172" s="41">
        <v>21.439398871806098</v>
      </c>
      <c r="AB172" s="42">
        <v>-0.84268665909052665</v>
      </c>
      <c r="AC172" s="42">
        <v>1.2196231701632865E-2</v>
      </c>
      <c r="AD172" s="42">
        <v>0.55369048036207635</v>
      </c>
    </row>
    <row r="173" spans="1:30" x14ac:dyDescent="0.3">
      <c r="A173" s="44"/>
      <c r="B173" s="13" t="s">
        <v>424</v>
      </c>
      <c r="E173" s="38">
        <v>35.651444966169336</v>
      </c>
      <c r="F173" s="38">
        <v>28.036939667339901</v>
      </c>
      <c r="G173" s="38">
        <v>36.816663334841586</v>
      </c>
      <c r="H173" s="38">
        <v>18.927913070719217</v>
      </c>
      <c r="I173" s="38">
        <v>16.723531895450112</v>
      </c>
      <c r="J173" s="38">
        <v>9.1090265966206818</v>
      </c>
      <c r="K173" s="38">
        <v>17.888750264122361</v>
      </c>
      <c r="L173" s="39">
        <v>0.88353807590762867</v>
      </c>
      <c r="M173" s="39">
        <v>0.48124833216357116</v>
      </c>
      <c r="N173" s="39">
        <v>0.94509892333537804</v>
      </c>
      <c r="O173" s="23">
        <v>33.923365938402199</v>
      </c>
      <c r="P173" s="23">
        <v>30.369438703508258</v>
      </c>
      <c r="Q173" s="23">
        <v>37.327340234635727</v>
      </c>
      <c r="R173" s="23">
        <v>20.047211217554896</v>
      </c>
      <c r="S173" s="23">
        <v>13.876154720847302</v>
      </c>
      <c r="T173" s="23">
        <v>10.322227485953363</v>
      </c>
      <c r="U173" s="23">
        <v>17.280129017080831</v>
      </c>
      <c r="V173" s="40">
        <v>0.69217381760792052</v>
      </c>
      <c r="W173" s="40">
        <v>0.51489593110658793</v>
      </c>
      <c r="X173" s="40">
        <v>0.86197171414790141</v>
      </c>
      <c r="Y173" s="41">
        <v>-2.8473771746028103</v>
      </c>
      <c r="Z173" s="41">
        <v>1.2132008893326809</v>
      </c>
      <c r="AA173" s="41">
        <v>-0.60862124704152976</v>
      </c>
      <c r="AB173" s="42">
        <v>-0.19136425829970816</v>
      </c>
      <c r="AC173" s="42">
        <v>3.3647598943016777E-2</v>
      </c>
      <c r="AD173" s="42">
        <v>-8.3127209187476625E-2</v>
      </c>
    </row>
    <row r="174" spans="1:30" x14ac:dyDescent="0.3">
      <c r="A174" s="44"/>
      <c r="B174" s="13" t="s">
        <v>438</v>
      </c>
      <c r="E174" s="38">
        <v>29.874929501433474</v>
      </c>
      <c r="F174" s="38">
        <v>16.941143398804197</v>
      </c>
      <c r="G174" s="38">
        <v>17.484678578186937</v>
      </c>
      <c r="H174" s="38">
        <v>15.303043817952766</v>
      </c>
      <c r="I174" s="38">
        <v>14.57188568348071</v>
      </c>
      <c r="J174" s="38">
        <v>1.6380995808514331</v>
      </c>
      <c r="K174" s="38">
        <v>2.1816347602341719</v>
      </c>
      <c r="L174" s="39">
        <v>0.95222139182439658</v>
      </c>
      <c r="M174" s="39">
        <v>0.10704403648963591</v>
      </c>
      <c r="N174" s="39">
        <v>0.14256214555661059</v>
      </c>
      <c r="O174" s="23">
        <v>31.932664274797197</v>
      </c>
      <c r="P174" s="23">
        <v>19.605919345723368</v>
      </c>
      <c r="Q174" s="23">
        <v>20.780136714278061</v>
      </c>
      <c r="R174" s="23">
        <v>17.909205347841567</v>
      </c>
      <c r="S174" s="23">
        <v>14.023458926955627</v>
      </c>
      <c r="T174" s="23">
        <v>1.6967139978817998</v>
      </c>
      <c r="U174" s="23">
        <v>2.8709313664364942</v>
      </c>
      <c r="V174" s="40">
        <v>0.78303077409549871</v>
      </c>
      <c r="W174" s="40">
        <v>9.4739770130911435E-2</v>
      </c>
      <c r="X174" s="40">
        <v>0.1603047879945439</v>
      </c>
      <c r="Y174" s="41">
        <v>-0.54842675652508355</v>
      </c>
      <c r="Z174" s="41">
        <v>5.8614417030366628E-2</v>
      </c>
      <c r="AA174" s="41">
        <v>0.68929660620232225</v>
      </c>
      <c r="AB174" s="42">
        <v>-0.16919061772889787</v>
      </c>
      <c r="AC174" s="42">
        <v>-1.2304266358724475E-2</v>
      </c>
      <c r="AD174" s="42">
        <v>1.7742642437933304E-2</v>
      </c>
    </row>
    <row r="175" spans="1:30" x14ac:dyDescent="0.3">
      <c r="A175" s="44"/>
      <c r="B175" s="13" t="s">
        <v>439</v>
      </c>
      <c r="E175" s="38">
        <v>8.0858808145082561E-3</v>
      </c>
      <c r="F175" s="38">
        <v>1.3687075717813194E-2</v>
      </c>
      <c r="G175" s="38">
        <v>1.9263642173229529E-2</v>
      </c>
      <c r="H175" s="38">
        <v>3.2376121938980762E-2</v>
      </c>
      <c r="I175" s="38">
        <v>-2.4290241124472506E-2</v>
      </c>
      <c r="J175" s="38">
        <v>-1.8689046221167568E-2</v>
      </c>
      <c r="K175" s="38">
        <v>-1.3112479765751233E-2</v>
      </c>
      <c r="L175" s="39">
        <v>-0.75025171854282902</v>
      </c>
      <c r="M175" s="39">
        <v>-0.57724783272038538</v>
      </c>
      <c r="N175" s="39">
        <v>-0.40500464479545473</v>
      </c>
      <c r="O175" s="23">
        <v>0.10541563506055417</v>
      </c>
      <c r="P175" s="23">
        <v>0.11712099507208601</v>
      </c>
      <c r="Q175" s="23">
        <v>5.2975284249250965E-2</v>
      </c>
      <c r="R175" s="23">
        <v>0.10607995349334087</v>
      </c>
      <c r="S175" s="23">
        <v>-6.6431843278670633E-4</v>
      </c>
      <c r="T175" s="23">
        <v>1.1041041578745137E-2</v>
      </c>
      <c r="U175" s="23">
        <v>-5.3104669244089908E-2</v>
      </c>
      <c r="V175" s="40">
        <v>-6.2624314105530661E-3</v>
      </c>
      <c r="W175" s="40">
        <v>0.10408226262503248</v>
      </c>
      <c r="X175" s="40">
        <v>-0.5006098465854204</v>
      </c>
      <c r="Y175" s="41">
        <v>2.36259226916858E-2</v>
      </c>
      <c r="Z175" s="41">
        <v>2.9730087799912704E-2</v>
      </c>
      <c r="AA175" s="41">
        <v>-3.9992189478338672E-2</v>
      </c>
      <c r="AB175" s="42">
        <v>0.74398928713227597</v>
      </c>
      <c r="AC175" s="42">
        <v>0.68133009534541789</v>
      </c>
      <c r="AD175" s="42">
        <v>-9.5605201789965677E-2</v>
      </c>
    </row>
    <row r="176" spans="1:30" x14ac:dyDescent="0.3">
      <c r="A176" s="43"/>
      <c r="B176" s="13" t="s">
        <v>441</v>
      </c>
      <c r="E176" s="38">
        <v>0.57108858482341895</v>
      </c>
      <c r="F176" s="38">
        <v>1.3494748213475434</v>
      </c>
      <c r="G176" s="38">
        <v>0.58292782956992917</v>
      </c>
      <c r="H176" s="38">
        <v>1.5361409937966766</v>
      </c>
      <c r="I176" s="38">
        <v>-0.96505240897325761</v>
      </c>
      <c r="J176" s="38">
        <v>-0.18666617244913319</v>
      </c>
      <c r="K176" s="38">
        <v>-0.9532131642267474</v>
      </c>
      <c r="L176" s="39">
        <v>-0.6282316615925112</v>
      </c>
      <c r="M176" s="39">
        <v>-0.12151630169557229</v>
      </c>
      <c r="N176" s="39">
        <v>-0.62052452742037467</v>
      </c>
      <c r="O176" s="23">
        <v>0.78204097216191404</v>
      </c>
      <c r="P176" s="23">
        <v>0.87632034104427647</v>
      </c>
      <c r="Q176" s="23">
        <v>0.52623168546358412</v>
      </c>
      <c r="R176" s="23">
        <v>1.1775467199691483</v>
      </c>
      <c r="S176" s="23">
        <v>-0.39550574780723424</v>
      </c>
      <c r="T176" s="23">
        <v>-0.30122637892487181</v>
      </c>
      <c r="U176" s="23">
        <v>-0.65131503450556416</v>
      </c>
      <c r="V176" s="40">
        <v>-0.33587265889339535</v>
      </c>
      <c r="W176" s="40">
        <v>-0.25580843105126561</v>
      </c>
      <c r="X176" s="40">
        <v>-0.55311184130564994</v>
      </c>
      <c r="Y176" s="41">
        <v>0.56954666116602337</v>
      </c>
      <c r="Z176" s="41">
        <v>-0.11456020647573861</v>
      </c>
      <c r="AA176" s="41">
        <v>0.30189812972118324</v>
      </c>
      <c r="AB176" s="42">
        <v>0.29235900269911586</v>
      </c>
      <c r="AC176" s="42">
        <v>-0.13429212935569332</v>
      </c>
      <c r="AD176" s="42">
        <v>6.7412686114724729E-2</v>
      </c>
    </row>
    <row r="177" spans="1:30" x14ac:dyDescent="0.3">
      <c r="A177" s="43" t="s">
        <v>444</v>
      </c>
      <c r="E177" s="38">
        <v>33.924161714657473</v>
      </c>
      <c r="F177" s="38">
        <v>15.315319385749092</v>
      </c>
      <c r="G177" s="38">
        <v>62.234758764353238</v>
      </c>
      <c r="H177" s="38">
        <v>13.698678925122731</v>
      </c>
      <c r="I177" s="38">
        <v>20.22548278953473</v>
      </c>
      <c r="J177" s="38">
        <v>1.6166404606263598</v>
      </c>
      <c r="K177" s="38">
        <v>48.536079839230496</v>
      </c>
      <c r="L177" s="39">
        <v>1.4764549851914661</v>
      </c>
      <c r="M177" s="39">
        <v>0.11801433331366848</v>
      </c>
      <c r="N177" s="39">
        <v>3.543121209317317</v>
      </c>
      <c r="O177" s="23">
        <v>30.162996330290689</v>
      </c>
      <c r="P177" s="23">
        <v>18.714503933615909</v>
      </c>
      <c r="Q177" s="23">
        <v>64.792066753428983</v>
      </c>
      <c r="R177" s="23">
        <v>15.854337475110952</v>
      </c>
      <c r="S177" s="23">
        <v>14.308658855179738</v>
      </c>
      <c r="T177" s="23">
        <v>2.8601664585049544</v>
      </c>
      <c r="U177" s="23">
        <v>48.937729278318024</v>
      </c>
      <c r="V177" s="40">
        <v>0.90250752373867971</v>
      </c>
      <c r="W177" s="40">
        <v>0.18040277387781153</v>
      </c>
      <c r="X177" s="40">
        <v>3.0867091958363617</v>
      </c>
      <c r="Y177" s="41">
        <v>-5.9168239343549924</v>
      </c>
      <c r="Z177" s="41">
        <v>1.2435259978785946</v>
      </c>
      <c r="AA177" s="41">
        <v>0.40164943908752804</v>
      </c>
      <c r="AB177" s="42">
        <v>-0.57394746145278641</v>
      </c>
      <c r="AC177" s="42">
        <v>6.2388440564143055E-2</v>
      </c>
      <c r="AD177" s="42">
        <v>-0.45641201348095528</v>
      </c>
    </row>
    <row r="178" spans="1:30" x14ac:dyDescent="0.3">
      <c r="A178" s="43" t="s">
        <v>1113</v>
      </c>
      <c r="E178" s="38">
        <v>12.859582099329032</v>
      </c>
      <c r="F178" s="38">
        <v>10.74113557237553</v>
      </c>
      <c r="G178" s="38">
        <v>7.6041342991087788</v>
      </c>
      <c r="H178" s="38">
        <v>12.826836321620284</v>
      </c>
      <c r="I178" s="38">
        <v>3.2745777708751755E-2</v>
      </c>
      <c r="J178" s="38">
        <v>-2.0857007492447557</v>
      </c>
      <c r="K178" s="38">
        <v>-5.2227020225115037</v>
      </c>
      <c r="L178" s="39">
        <v>2.5529114808736653E-3</v>
      </c>
      <c r="M178" s="39">
        <v>-0.16260445654313069</v>
      </c>
      <c r="N178" s="39">
        <v>-0.40716992807559055</v>
      </c>
      <c r="O178" s="23">
        <v>15.046286308680454</v>
      </c>
      <c r="P178" s="23">
        <v>11.580902441806291</v>
      </c>
      <c r="Q178" s="23">
        <v>7.4571904754801563</v>
      </c>
      <c r="R178" s="23">
        <v>15.265829473186221</v>
      </c>
      <c r="S178" s="23">
        <v>-0.21954316450576905</v>
      </c>
      <c r="T178" s="23">
        <v>-3.684927031379932</v>
      </c>
      <c r="U178" s="23">
        <v>-7.8086389977060673</v>
      </c>
      <c r="V178" s="40">
        <v>-1.4381345271240404E-2</v>
      </c>
      <c r="W178" s="40">
        <v>-0.24138400326378265</v>
      </c>
      <c r="X178" s="40">
        <v>-0.51151095401803148</v>
      </c>
      <c r="Y178" s="41">
        <v>-0.25228894221452081</v>
      </c>
      <c r="Z178" s="41">
        <v>-1.5992262821351764</v>
      </c>
      <c r="AA178" s="41">
        <v>-2.5859369751945636</v>
      </c>
      <c r="AB178" s="42">
        <v>-1.6934256752114067E-2</v>
      </c>
      <c r="AC178" s="42">
        <v>-7.8779546720651961E-2</v>
      </c>
      <c r="AD178" s="42">
        <v>-0.10434102594244093</v>
      </c>
    </row>
    <row r="179" spans="1:30" x14ac:dyDescent="0.3">
      <c r="A179" s="43" t="s">
        <v>1201</v>
      </c>
      <c r="E179" s="38">
        <v>37.433423974914199</v>
      </c>
      <c r="F179" s="38">
        <v>20.14968080139036</v>
      </c>
      <c r="G179" s="38">
        <v>47.518517155021293</v>
      </c>
      <c r="H179" s="38">
        <v>19.59641084979458</v>
      </c>
      <c r="I179" s="38">
        <v>17.837013125119618</v>
      </c>
      <c r="J179" s="38">
        <v>0.55326995159578019</v>
      </c>
      <c r="K179" s="38">
        <v>27.922106305226713</v>
      </c>
      <c r="L179" s="39">
        <v>0.91021836916154442</v>
      </c>
      <c r="M179" s="39">
        <v>2.8233228821163435E-2</v>
      </c>
      <c r="N179" s="39">
        <v>1.4248581803702798</v>
      </c>
      <c r="O179" s="23">
        <v>39.492101626338055</v>
      </c>
      <c r="P179" s="23">
        <v>23.906977998305749</v>
      </c>
      <c r="Q179" s="23">
        <v>45.904451916596891</v>
      </c>
      <c r="R179" s="23">
        <v>23.835930503154451</v>
      </c>
      <c r="S179" s="23">
        <v>15.656171123183604</v>
      </c>
      <c r="T179" s="23">
        <v>7.1047495151297824E-2</v>
      </c>
      <c r="U179" s="23">
        <v>22.06852141344244</v>
      </c>
      <c r="V179" s="40">
        <v>0.65683070862753457</v>
      </c>
      <c r="W179" s="40">
        <v>2.9806889704555644E-3</v>
      </c>
      <c r="X179" s="40">
        <v>0.92585105542751467</v>
      </c>
      <c r="Y179" s="41">
        <v>-2.1808420019360142</v>
      </c>
      <c r="Z179" s="41">
        <v>-0.48222245644448236</v>
      </c>
      <c r="AA179" s="41">
        <v>-5.8535848917842728</v>
      </c>
      <c r="AB179" s="42">
        <v>-0.25338766053400985</v>
      </c>
      <c r="AC179" s="42">
        <v>-2.525253985070787E-2</v>
      </c>
      <c r="AD179" s="42">
        <v>-0.49900712494276511</v>
      </c>
    </row>
    <row r="180" spans="1:30" x14ac:dyDescent="0.3">
      <c r="A180" s="45" t="s">
        <v>1210</v>
      </c>
      <c r="B180" s="45"/>
      <c r="C180" s="45"/>
      <c r="D180" s="45"/>
      <c r="E180" s="11">
        <v>6573.471423946814</v>
      </c>
      <c r="F180" s="11">
        <v>7040.2954461437594</v>
      </c>
      <c r="G180" s="11">
        <v>7520.0918430630991</v>
      </c>
      <c r="H180" s="11">
        <v>5752.9138999018269</v>
      </c>
      <c r="I180" s="11">
        <v>820.55752404498685</v>
      </c>
      <c r="J180" s="11">
        <v>1287.3815462419329</v>
      </c>
      <c r="K180" s="11">
        <v>1767.1779431612765</v>
      </c>
      <c r="L180" s="46">
        <v>0.14263337472493542</v>
      </c>
      <c r="M180" s="46">
        <v>0.22377903939495811</v>
      </c>
      <c r="N180" s="46">
        <v>0.30717962651786485</v>
      </c>
      <c r="O180" s="11">
        <v>7714.2805223567739</v>
      </c>
      <c r="P180" s="11">
        <v>8108.1231798075441</v>
      </c>
      <c r="Q180" s="11">
        <v>8953.8249789017864</v>
      </c>
      <c r="R180" s="11">
        <v>7068.6383695158511</v>
      </c>
      <c r="S180" s="11">
        <v>645.64215284092052</v>
      </c>
      <c r="T180" s="11">
        <v>1039.4848102916976</v>
      </c>
      <c r="U180" s="11">
        <v>1885.1866093859371</v>
      </c>
      <c r="V180" s="46">
        <v>9.1338970688514959E-2</v>
      </c>
      <c r="W180" s="46">
        <v>0.14705587638696738</v>
      </c>
      <c r="X180" s="46">
        <v>0.26669727758545075</v>
      </c>
      <c r="Y180" s="47">
        <v>-174.91537120406633</v>
      </c>
      <c r="Z180" s="47">
        <v>-247.89673595023532</v>
      </c>
      <c r="AA180" s="47">
        <v>118.0086662246606</v>
      </c>
      <c r="AB180" s="48">
        <v>-5.1294404036420466E-2</v>
      </c>
      <c r="AC180" s="48">
        <v>-7.672316300799073E-2</v>
      </c>
      <c r="AD180" s="48">
        <v>-4.0482348932414092E-2</v>
      </c>
    </row>
  </sheetData>
  <mergeCells count="12">
    <mergeCell ref="A1:O1"/>
    <mergeCell ref="AB3:AD3"/>
    <mergeCell ref="E2:N2"/>
    <mergeCell ref="O2:X2"/>
    <mergeCell ref="Y2:AD2"/>
    <mergeCell ref="E3:H3"/>
    <mergeCell ref="I3:K3"/>
    <mergeCell ref="L3:N3"/>
    <mergeCell ref="O3:R3"/>
    <mergeCell ref="S3:U3"/>
    <mergeCell ref="V3:X3"/>
    <mergeCell ref="Y3:AA3"/>
  </mergeCells>
  <pageMargins left="0.70866141732283472" right="0.70866141732283472" top="0.74803149606299213" bottom="0.74803149606299213" header="0.31496062992125984" footer="0.31496062992125984"/>
  <pageSetup paperSize="8" scale="51" fitToHeight="1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opLeftCell="B1" zoomScaleNormal="100" workbookViewId="0">
      <selection activeCell="O11" sqref="N11:O11"/>
    </sheetView>
  </sheetViews>
  <sheetFormatPr defaultRowHeight="14.4" x14ac:dyDescent="0.3"/>
  <cols>
    <col min="1" max="1" width="42.33203125" customWidth="1"/>
    <col min="2" max="2" width="8.88671875" bestFit="1" customWidth="1"/>
    <col min="3" max="3" width="9.88671875" bestFit="1" customWidth="1"/>
    <col min="4" max="4" width="7.88671875" bestFit="1" customWidth="1"/>
    <col min="5" max="5" width="10" bestFit="1" customWidth="1"/>
    <col min="6" max="6" width="31.88671875" style="58" customWidth="1"/>
    <col min="7" max="7" width="9.33203125" customWidth="1"/>
    <col min="8" max="8" width="12.33203125" customWidth="1"/>
    <col min="9" max="9" width="17" bestFit="1" customWidth="1"/>
    <col min="10" max="10" width="18.109375" customWidth="1"/>
    <col min="11" max="11" width="16.5546875" customWidth="1"/>
    <col min="12" max="12" width="12" customWidth="1"/>
  </cols>
  <sheetData>
    <row r="1" spans="1:12" s="49" customFormat="1" ht="21.75" customHeight="1" x14ac:dyDescent="0.3">
      <c r="A1" s="176" t="s">
        <v>1422</v>
      </c>
      <c r="B1" s="176"/>
      <c r="C1" s="176"/>
      <c r="D1" s="176"/>
      <c r="E1" s="176"/>
      <c r="F1" s="176"/>
      <c r="G1" s="176"/>
      <c r="H1" s="176"/>
      <c r="I1" s="176"/>
      <c r="J1" s="80"/>
      <c r="K1" s="80"/>
      <c r="L1" s="81"/>
    </row>
    <row r="2" spans="1:12" s="49" customFormat="1" ht="53.4" x14ac:dyDescent="0.3">
      <c r="A2" s="123" t="s">
        <v>1240</v>
      </c>
      <c r="B2" s="124" t="s">
        <v>1365</v>
      </c>
      <c r="C2" s="124" t="s">
        <v>1366</v>
      </c>
      <c r="D2" s="124" t="s">
        <v>1372</v>
      </c>
      <c r="E2" s="124" t="s">
        <v>1373</v>
      </c>
      <c r="F2" s="125" t="s">
        <v>1241</v>
      </c>
      <c r="G2" s="124" t="s">
        <v>1374</v>
      </c>
      <c r="H2" s="124" t="s">
        <v>1367</v>
      </c>
      <c r="I2" s="124" t="s">
        <v>1368</v>
      </c>
      <c r="J2" s="124" t="s">
        <v>1369</v>
      </c>
      <c r="K2" s="126" t="s">
        <v>1370</v>
      </c>
      <c r="L2" s="127" t="s">
        <v>1371</v>
      </c>
    </row>
    <row r="3" spans="1:12" x14ac:dyDescent="0.3">
      <c r="A3" s="51" t="s">
        <v>1242</v>
      </c>
      <c r="B3" s="60">
        <v>4147.5796342231415</v>
      </c>
      <c r="C3" s="60">
        <v>49553.901938133633</v>
      </c>
      <c r="D3" s="61">
        <v>8.2621987261331515</v>
      </c>
      <c r="E3" s="61">
        <v>12.089307399123472</v>
      </c>
      <c r="F3" s="59" t="s">
        <v>1243</v>
      </c>
      <c r="G3" s="54">
        <v>1.9520930137259971</v>
      </c>
      <c r="H3" s="54">
        <v>0.35010128819795544</v>
      </c>
      <c r="I3" s="54">
        <v>501.99465925510106</v>
      </c>
      <c r="J3" s="54">
        <v>-7.856825305269278</v>
      </c>
      <c r="K3" s="53">
        <v>-3944.7935845549086</v>
      </c>
      <c r="L3" s="12">
        <f>RANK(K3,$K$3:$K$66,1)</f>
        <v>22</v>
      </c>
    </row>
    <row r="4" spans="1:12" x14ac:dyDescent="0.3">
      <c r="A4" s="51" t="s">
        <v>1244</v>
      </c>
      <c r="B4" s="60">
        <v>15356.201245586964</v>
      </c>
      <c r="C4" s="60">
        <v>84327.724050296645</v>
      </c>
      <c r="D4" s="61">
        <v>23.277969345244401</v>
      </c>
      <c r="E4" s="61">
        <v>28.394168193474275</v>
      </c>
      <c r="F4" s="59" t="s">
        <v>1245</v>
      </c>
      <c r="G4" s="54">
        <v>0.89472926806112585</v>
      </c>
      <c r="H4" s="54">
        <v>0.9162715996355919</v>
      </c>
      <c r="I4" s="54">
        <v>659.68818060687829</v>
      </c>
      <c r="J4" s="54">
        <v>-2.3773939845701095</v>
      </c>
      <c r="K4" s="53">
        <v>-1569.8365918003599</v>
      </c>
      <c r="L4" s="12">
        <f t="shared" ref="L4:L66" si="0">RANK(K4,$K$3:$K$66,1)</f>
        <v>32</v>
      </c>
    </row>
    <row r="5" spans="1:12" x14ac:dyDescent="0.3">
      <c r="A5" s="51" t="s">
        <v>1246</v>
      </c>
      <c r="B5" s="60">
        <v>4022.5157104524815</v>
      </c>
      <c r="C5" s="60">
        <v>24106.478957211748</v>
      </c>
      <c r="D5" s="61">
        <v>7.0799416182915875</v>
      </c>
      <c r="E5" s="61">
        <v>6.344113386483869</v>
      </c>
      <c r="F5" s="59" t="s">
        <v>1247</v>
      </c>
      <c r="G5" s="54">
        <v>0.53087610075601621</v>
      </c>
      <c r="H5" s="54">
        <v>2.1021590199790996</v>
      </c>
      <c r="I5" s="54">
        <v>568.15662152636889</v>
      </c>
      <c r="J5" s="54">
        <v>6.9922217926833632</v>
      </c>
      <c r="K5" s="53">
        <v>4008.9726000818596</v>
      </c>
      <c r="L5" s="12">
        <f t="shared" si="0"/>
        <v>60</v>
      </c>
    </row>
    <row r="6" spans="1:12" x14ac:dyDescent="0.3">
      <c r="A6" s="51" t="s">
        <v>1248</v>
      </c>
      <c r="B6" s="60">
        <v>12098.995895947897</v>
      </c>
      <c r="C6" s="60">
        <v>193210.27870764595</v>
      </c>
      <c r="D6" s="61">
        <v>33.975878205016386</v>
      </c>
      <c r="E6" s="61">
        <v>35.014256189147112</v>
      </c>
      <c r="F6" s="59" t="s">
        <v>1249</v>
      </c>
      <c r="G6" s="54">
        <v>1.0264238609989838</v>
      </c>
      <c r="H6" s="54">
        <v>0.9453639708538909</v>
      </c>
      <c r="I6" s="54">
        <v>356.10546467527467</v>
      </c>
      <c r="J6" s="54">
        <v>-1.9130399216795815</v>
      </c>
      <c r="K6" s="53">
        <v>-665.38576957142971</v>
      </c>
      <c r="L6" s="12">
        <f t="shared" si="0"/>
        <v>36</v>
      </c>
    </row>
    <row r="7" spans="1:12" x14ac:dyDescent="0.3">
      <c r="A7" s="51" t="s">
        <v>1250</v>
      </c>
      <c r="B7" s="60">
        <v>790.05913786961139</v>
      </c>
      <c r="C7" s="60">
        <v>4644.1296758104645</v>
      </c>
      <c r="D7" s="61">
        <v>1.3494748213475434</v>
      </c>
      <c r="E7" s="61">
        <v>1.3844887165545152</v>
      </c>
      <c r="F7" s="59" t="s">
        <v>1251</v>
      </c>
      <c r="G7" s="54">
        <v>1.5639130805703243</v>
      </c>
      <c r="H7" s="54">
        <v>0.62325066865978151</v>
      </c>
      <c r="I7" s="54">
        <v>585.45674611452409</v>
      </c>
      <c r="J7" s="54">
        <v>-0.52160519820999185</v>
      </c>
      <c r="K7" s="53">
        <v>-305.37728210044321</v>
      </c>
      <c r="L7" s="12">
        <f t="shared" si="0"/>
        <v>41</v>
      </c>
    </row>
    <row r="8" spans="1:12" x14ac:dyDescent="0.3">
      <c r="A8" s="51" t="s">
        <v>1252</v>
      </c>
      <c r="B8" s="60">
        <v>71930.21602936025</v>
      </c>
      <c r="C8" s="60">
        <v>1234256.4147088937</v>
      </c>
      <c r="D8" s="61">
        <v>175.97816742482587</v>
      </c>
      <c r="E8" s="61">
        <v>248.59078213369639</v>
      </c>
      <c r="F8" s="59" t="s">
        <v>1253</v>
      </c>
      <c r="G8" s="54">
        <v>0.94101785877493238</v>
      </c>
      <c r="H8" s="54">
        <v>0.75227374430492022</v>
      </c>
      <c r="I8" s="54">
        <v>408.74511356692761</v>
      </c>
      <c r="J8" s="54">
        <v>-61.582463658291701</v>
      </c>
      <c r="K8" s="53">
        <v>-25326.808218230395</v>
      </c>
      <c r="L8" s="12">
        <f t="shared" si="0"/>
        <v>10</v>
      </c>
    </row>
    <row r="9" spans="1:12" x14ac:dyDescent="0.3">
      <c r="A9" s="51" t="s">
        <v>1254</v>
      </c>
      <c r="B9" s="60">
        <v>1339.6465910075351</v>
      </c>
      <c r="C9" s="60">
        <v>24587.782517543015</v>
      </c>
      <c r="D9" s="61">
        <v>2.2624351156593332</v>
      </c>
      <c r="E9" s="61">
        <v>7.7138695894778122</v>
      </c>
      <c r="F9" s="59" t="s">
        <v>1255</v>
      </c>
      <c r="G9" s="54">
        <v>0.93154181890628285</v>
      </c>
      <c r="H9" s="54">
        <v>0.31484844975016363</v>
      </c>
      <c r="I9" s="54">
        <v>592.12597158488097</v>
      </c>
      <c r="J9" s="54">
        <v>-5.2851701261347239</v>
      </c>
      <c r="K9" s="53">
        <v>-3128.9919987688318</v>
      </c>
      <c r="L9" s="12">
        <f t="shared" si="0"/>
        <v>23</v>
      </c>
    </row>
    <row r="10" spans="1:12" x14ac:dyDescent="0.3">
      <c r="A10" s="51" t="s">
        <v>1256</v>
      </c>
      <c r="B10" s="60">
        <v>1450.0539956803432</v>
      </c>
      <c r="C10" s="60">
        <v>73128.068525426876</v>
      </c>
      <c r="D10" s="61">
        <v>3.5837019767556493</v>
      </c>
      <c r="E10" s="61">
        <v>13.963608463559362</v>
      </c>
      <c r="F10" s="59" t="s">
        <v>1257</v>
      </c>
      <c r="G10" s="54">
        <v>1.3763575676002004</v>
      </c>
      <c r="H10" s="54">
        <v>0.18646741420219071</v>
      </c>
      <c r="I10" s="54">
        <v>404.62460469246031</v>
      </c>
      <c r="J10" s="54">
        <v>-11.359850500427626</v>
      </c>
      <c r="K10" s="53">
        <v>-4596.4750181009758</v>
      </c>
      <c r="L10" s="12">
        <f t="shared" si="0"/>
        <v>19</v>
      </c>
    </row>
    <row r="11" spans="1:12" x14ac:dyDescent="0.3">
      <c r="A11" s="51" t="s">
        <v>1258</v>
      </c>
      <c r="B11" s="60">
        <v>554554.79277104244</v>
      </c>
      <c r="C11" s="60">
        <v>2695584.2033112664</v>
      </c>
      <c r="D11" s="61">
        <v>996.58700870685777</v>
      </c>
      <c r="E11" s="61">
        <v>727.69738641476351</v>
      </c>
      <c r="F11" s="59" t="s">
        <v>1259</v>
      </c>
      <c r="G11" s="54">
        <v>1.821905955262396</v>
      </c>
      <c r="H11" s="54">
        <v>0.75168944310605879</v>
      </c>
      <c r="I11" s="54">
        <v>556.45396530967889</v>
      </c>
      <c r="J11" s="54">
        <v>-180.69494327091553</v>
      </c>
      <c r="K11" s="53">
        <v>-100197.70148433911</v>
      </c>
      <c r="L11" s="12">
        <f t="shared" si="0"/>
        <v>2</v>
      </c>
    </row>
    <row r="12" spans="1:12" x14ac:dyDescent="0.3">
      <c r="A12" s="51" t="s">
        <v>1260</v>
      </c>
      <c r="B12" s="60">
        <v>91919.413909986819</v>
      </c>
      <c r="C12" s="60">
        <v>1329706.1675670848</v>
      </c>
      <c r="D12" s="61">
        <v>196.56806284538274</v>
      </c>
      <c r="E12" s="61">
        <v>289.0040018022147</v>
      </c>
      <c r="F12" s="59" t="s">
        <v>1261</v>
      </c>
      <c r="G12" s="54">
        <v>1.2183237237204698</v>
      </c>
      <c r="H12" s="54">
        <v>0.55827276276370608</v>
      </c>
      <c r="I12" s="54">
        <v>467.62130419064641</v>
      </c>
      <c r="J12" s="54">
        <v>-127.66095395848501</v>
      </c>
      <c r="K12" s="53">
        <v>-59498.471493710975</v>
      </c>
      <c r="L12" s="12">
        <f t="shared" si="0"/>
        <v>3</v>
      </c>
    </row>
    <row r="13" spans="1:12" x14ac:dyDescent="0.3">
      <c r="A13" s="51" t="s">
        <v>1262</v>
      </c>
      <c r="B13" s="60">
        <v>39810.497993079611</v>
      </c>
      <c r="C13" s="60">
        <v>266020.2903254985</v>
      </c>
      <c r="D13" s="61">
        <v>82.641524462095219</v>
      </c>
      <c r="E13" s="61">
        <v>61.266407405050195</v>
      </c>
      <c r="F13" s="59" t="s">
        <v>1263</v>
      </c>
      <c r="G13" s="54">
        <v>1.671301189028479</v>
      </c>
      <c r="H13" s="54">
        <v>0.80708854459814328</v>
      </c>
      <c r="I13" s="54">
        <v>481.7251164254514</v>
      </c>
      <c r="J13" s="54">
        <v>-11.81899181975141</v>
      </c>
      <c r="K13" s="53">
        <v>-5747.2884421381095</v>
      </c>
      <c r="L13" s="12">
        <f t="shared" si="0"/>
        <v>16</v>
      </c>
    </row>
    <row r="14" spans="1:12" x14ac:dyDescent="0.3">
      <c r="A14" s="51" t="s">
        <v>1264</v>
      </c>
      <c r="B14" s="60">
        <v>5430.1000461953927</v>
      </c>
      <c r="C14" s="60">
        <v>85802.08485423465</v>
      </c>
      <c r="D14" s="61">
        <v>10.60290086050597</v>
      </c>
      <c r="E14" s="61">
        <v>20.573341044955367</v>
      </c>
      <c r="F14" s="59" t="s">
        <v>1265</v>
      </c>
      <c r="G14" s="54">
        <v>1.0110549479494906</v>
      </c>
      <c r="H14" s="54">
        <v>0.50973577662834246</v>
      </c>
      <c r="I14" s="54">
        <v>512.1334357111275</v>
      </c>
      <c r="J14" s="54">
        <v>-10.086373069565308</v>
      </c>
      <c r="K14" s="53">
        <v>-5051.1074540415539</v>
      </c>
      <c r="L14" s="12">
        <f t="shared" si="0"/>
        <v>17</v>
      </c>
    </row>
    <row r="15" spans="1:12" x14ac:dyDescent="0.3">
      <c r="A15" s="51" t="s">
        <v>1266</v>
      </c>
      <c r="B15" s="60">
        <v>6746.586366581816</v>
      </c>
      <c r="C15" s="60">
        <v>79151.938892148974</v>
      </c>
      <c r="D15" s="61">
        <v>14.586150644026226</v>
      </c>
      <c r="E15" s="61">
        <v>15.03409946295382</v>
      </c>
      <c r="F15" s="59" t="s">
        <v>1267</v>
      </c>
      <c r="G15" s="54">
        <v>0.51608296723099989</v>
      </c>
      <c r="H15" s="54">
        <v>1.8799389654217267</v>
      </c>
      <c r="I15" s="54">
        <v>462.53370962851585</v>
      </c>
      <c r="J15" s="54">
        <v>13.229089927478894</v>
      </c>
      <c r="K15" s="53">
        <v>7222.5608227268631</v>
      </c>
      <c r="L15" s="12">
        <f t="shared" si="0"/>
        <v>62</v>
      </c>
    </row>
    <row r="16" spans="1:12" x14ac:dyDescent="0.3">
      <c r="A16" s="51" t="s">
        <v>1268</v>
      </c>
      <c r="B16" s="60">
        <v>8195.123462680318</v>
      </c>
      <c r="C16" s="60">
        <v>26170.426293618304</v>
      </c>
      <c r="D16" s="61">
        <v>12.958083592775381</v>
      </c>
      <c r="E16" s="61">
        <v>8.2186993267445452</v>
      </c>
      <c r="F16" s="59" t="s">
        <v>1269</v>
      </c>
      <c r="G16" s="54">
        <v>0.86768310768412249</v>
      </c>
      <c r="H16" s="54">
        <v>1.817090434614105</v>
      </c>
      <c r="I16" s="54">
        <v>632.43329185261678</v>
      </c>
      <c r="J16" s="54">
        <v>6.7154206048523397</v>
      </c>
      <c r="K16" s="53">
        <v>4289.0387481658863</v>
      </c>
      <c r="L16" s="12">
        <f t="shared" si="0"/>
        <v>61</v>
      </c>
    </row>
    <row r="17" spans="1:12" ht="27" x14ac:dyDescent="0.3">
      <c r="A17" s="51" t="s">
        <v>853</v>
      </c>
      <c r="B17" s="60">
        <v>48248.764477992321</v>
      </c>
      <c r="C17" s="60">
        <v>270171.58561114874</v>
      </c>
      <c r="D17" s="61">
        <v>97.662820988501309</v>
      </c>
      <c r="E17" s="61">
        <v>59.638992733678883</v>
      </c>
      <c r="F17" s="79" t="s">
        <v>1270</v>
      </c>
      <c r="G17" s="54">
        <v>2.7119494495908913</v>
      </c>
      <c r="H17" s="54">
        <v>0.60383373809754926</v>
      </c>
      <c r="I17" s="54">
        <v>494.03410622014559</v>
      </c>
      <c r="J17" s="54">
        <v>-23.626956814928963</v>
      </c>
      <c r="K17" s="53">
        <v>-11186.972389581553</v>
      </c>
      <c r="L17" s="12">
        <f t="shared" si="0"/>
        <v>14</v>
      </c>
    </row>
    <row r="18" spans="1:12" x14ac:dyDescent="0.3">
      <c r="A18" s="51" t="s">
        <v>1271</v>
      </c>
      <c r="B18" s="60">
        <v>656.22134154755997</v>
      </c>
      <c r="C18" s="60">
        <v>7612.0897743895566</v>
      </c>
      <c r="D18" s="61">
        <v>1.2818121520285022</v>
      </c>
      <c r="E18" s="61">
        <v>1.9152150445062155</v>
      </c>
      <c r="F18" s="59" t="s">
        <v>1272</v>
      </c>
      <c r="G18" s="54">
        <v>0.82384806580937953</v>
      </c>
      <c r="H18" s="54">
        <v>0.8123809176610497</v>
      </c>
      <c r="I18" s="54">
        <v>511.94813569919125</v>
      </c>
      <c r="J18" s="54">
        <v>-0.35933088913200689</v>
      </c>
      <c r="K18" s="53">
        <v>-185.92916153067577</v>
      </c>
      <c r="L18" s="12">
        <f t="shared" si="0"/>
        <v>42</v>
      </c>
    </row>
    <row r="19" spans="1:12" x14ac:dyDescent="0.3">
      <c r="A19" s="51" t="s">
        <v>1273</v>
      </c>
      <c r="B19" s="60">
        <v>1594.8418964592754</v>
      </c>
      <c r="C19" s="60">
        <v>23661.171713171541</v>
      </c>
      <c r="D19" s="61">
        <v>3.6754784561862492</v>
      </c>
      <c r="E19" s="61">
        <v>5.048421583108075</v>
      </c>
      <c r="F19" s="59" t="s">
        <v>1274</v>
      </c>
      <c r="G19" s="54">
        <v>0.86066459001020745</v>
      </c>
      <c r="H19" s="54">
        <v>0.84591033567932628</v>
      </c>
      <c r="I19" s="54">
        <v>433.91409185788444</v>
      </c>
      <c r="J19" s="54">
        <v>-0.77790958709037172</v>
      </c>
      <c r="K19" s="53">
        <v>-342.43596177946648</v>
      </c>
      <c r="L19" s="12">
        <f t="shared" si="0"/>
        <v>40</v>
      </c>
    </row>
    <row r="20" spans="1:12" x14ac:dyDescent="0.3">
      <c r="A20" s="51" t="s">
        <v>1275</v>
      </c>
      <c r="B20" s="60">
        <v>6320.9722737365646</v>
      </c>
      <c r="C20" s="60">
        <v>50000.242586233551</v>
      </c>
      <c r="D20" s="61">
        <v>12.357101033499257</v>
      </c>
      <c r="E20" s="61">
        <v>11.989639890475427</v>
      </c>
      <c r="F20" s="59" t="s">
        <v>1276</v>
      </c>
      <c r="G20" s="54">
        <v>0.81353028582595177</v>
      </c>
      <c r="H20" s="54">
        <v>1.2668836548396094</v>
      </c>
      <c r="I20" s="54">
        <v>511.52549911187424</v>
      </c>
      <c r="J20" s="54">
        <v>3.1998389141808516</v>
      </c>
      <c r="K20" s="53">
        <v>1652.0300317811784</v>
      </c>
      <c r="L20" s="12">
        <f t="shared" si="0"/>
        <v>57</v>
      </c>
    </row>
    <row r="21" spans="1:12" x14ac:dyDescent="0.3">
      <c r="A21" s="51" t="s">
        <v>1277</v>
      </c>
      <c r="B21" s="60">
        <v>1273.6119036733198</v>
      </c>
      <c r="C21" s="60">
        <v>6203.7664827416957</v>
      </c>
      <c r="D21" s="61">
        <v>2.525024877454642</v>
      </c>
      <c r="E21" s="61">
        <v>1.6252005974385633</v>
      </c>
      <c r="F21" s="59" t="s">
        <v>1278</v>
      </c>
      <c r="G21" s="54">
        <v>2.9940104108816432</v>
      </c>
      <c r="H21" s="54">
        <v>0.51892594137482595</v>
      </c>
      <c r="I21" s="54">
        <v>504.39578439210771</v>
      </c>
      <c r="J21" s="54">
        <v>-0.78184184748982832</v>
      </c>
      <c r="K21" s="53">
        <v>-392.56247991525731</v>
      </c>
      <c r="L21" s="12">
        <f t="shared" si="0"/>
        <v>38</v>
      </c>
    </row>
    <row r="22" spans="1:12" x14ac:dyDescent="0.3">
      <c r="A22" s="51" t="s">
        <v>1279</v>
      </c>
      <c r="B22" s="60">
        <v>356497.7674539045</v>
      </c>
      <c r="C22" s="60">
        <v>1981372.820370046</v>
      </c>
      <c r="D22" s="61">
        <v>731.41431443883835</v>
      </c>
      <c r="E22" s="61">
        <v>474.68491173403459</v>
      </c>
      <c r="F22" s="59" t="s">
        <v>1280</v>
      </c>
      <c r="G22" s="54">
        <v>1.8744213193021888</v>
      </c>
      <c r="H22" s="54">
        <v>0.822035953790625</v>
      </c>
      <c r="I22" s="54">
        <v>487.4087920024092</v>
      </c>
      <c r="J22" s="54">
        <v>-84.476847566726931</v>
      </c>
      <c r="K22" s="53">
        <v>-41541.617623842998</v>
      </c>
      <c r="L22" s="12">
        <f t="shared" si="0"/>
        <v>5</v>
      </c>
    </row>
    <row r="23" spans="1:12" x14ac:dyDescent="0.3">
      <c r="A23" s="51" t="s">
        <v>1058</v>
      </c>
      <c r="B23" s="60"/>
      <c r="C23" s="60"/>
      <c r="D23" s="61">
        <v>0</v>
      </c>
      <c r="E23" s="61">
        <v>0</v>
      </c>
      <c r="F23" s="59" t="s">
        <v>1281</v>
      </c>
      <c r="G23" s="54">
        <v>1.3949409192180076</v>
      </c>
      <c r="H23" s="54"/>
      <c r="I23" s="54"/>
      <c r="J23" s="54">
        <v>0</v>
      </c>
      <c r="K23" s="53">
        <v>0</v>
      </c>
      <c r="L23" s="12">
        <f t="shared" si="0"/>
        <v>50</v>
      </c>
    </row>
    <row r="24" spans="1:12" x14ac:dyDescent="0.3">
      <c r="A24" s="51" t="s">
        <v>1282</v>
      </c>
      <c r="B24" s="60">
        <v>2543.8854766998274</v>
      </c>
      <c r="C24" s="60">
        <v>27597.055217904421</v>
      </c>
      <c r="D24" s="61">
        <v>5.9347517475932126</v>
      </c>
      <c r="E24" s="61">
        <v>5.7469078739097679</v>
      </c>
      <c r="F24" s="59" t="s">
        <v>1283</v>
      </c>
      <c r="G24" s="54">
        <v>3.2185729358305601</v>
      </c>
      <c r="H24" s="54">
        <v>0.32085216974685959</v>
      </c>
      <c r="I24" s="54">
        <v>428.64227264964848</v>
      </c>
      <c r="J24" s="54">
        <v>-3.9030000719379796</v>
      </c>
      <c r="K24" s="53">
        <v>-1624.4201159664697</v>
      </c>
      <c r="L24" s="12">
        <f t="shared" si="0"/>
        <v>31</v>
      </c>
    </row>
    <row r="25" spans="1:12" x14ac:dyDescent="0.3">
      <c r="A25" s="51" t="s">
        <v>1284</v>
      </c>
      <c r="B25" s="60">
        <v>593575.9101049212</v>
      </c>
      <c r="C25" s="60">
        <v>6772560.1296388209</v>
      </c>
      <c r="D25" s="61">
        <v>1578.1428332880241</v>
      </c>
      <c r="E25" s="61">
        <v>1264.8509824454438</v>
      </c>
      <c r="F25" s="59" t="s">
        <v>1285</v>
      </c>
      <c r="G25" s="54">
        <v>2.1924418596459536</v>
      </c>
      <c r="H25" s="54">
        <v>0.56908725526931847</v>
      </c>
      <c r="I25" s="54">
        <v>376.12305906951372</v>
      </c>
      <c r="J25" s="54">
        <v>-545.0513461248986</v>
      </c>
      <c r="K25" s="53">
        <v>-207637.53432502999</v>
      </c>
      <c r="L25" s="12">
        <f t="shared" si="0"/>
        <v>1</v>
      </c>
    </row>
    <row r="26" spans="1:12" x14ac:dyDescent="0.3">
      <c r="A26" s="51" t="s">
        <v>1286</v>
      </c>
      <c r="B26" s="60">
        <v>1.0614828209764899</v>
      </c>
      <c r="C26" s="60">
        <v>136.93128390596715</v>
      </c>
      <c r="D26" s="61">
        <v>1.6848773426120917E-3</v>
      </c>
      <c r="E26" s="61">
        <v>4.3063765804172517E-2</v>
      </c>
      <c r="F26" s="59" t="s">
        <v>1287</v>
      </c>
      <c r="G26" s="54">
        <v>0.83062917416926507</v>
      </c>
      <c r="H26" s="54">
        <v>4.7103058145939951E-2</v>
      </c>
      <c r="I26" s="54">
        <v>630.00599161174341</v>
      </c>
      <c r="J26" s="54">
        <v>-4.1035330739515437E-2</v>
      </c>
      <c r="K26" s="53">
        <v>-25.852504233664281</v>
      </c>
      <c r="L26" s="12">
        <f t="shared" si="0"/>
        <v>47</v>
      </c>
    </row>
    <row r="27" spans="1:12" x14ac:dyDescent="0.3">
      <c r="A27" s="51" t="s">
        <v>1288</v>
      </c>
      <c r="B27" s="60"/>
      <c r="C27" s="60"/>
      <c r="D27" s="61">
        <v>0</v>
      </c>
      <c r="E27" s="61">
        <v>0</v>
      </c>
      <c r="F27" s="59" t="s">
        <v>1289</v>
      </c>
      <c r="G27" s="54">
        <v>0.79492642441212136</v>
      </c>
      <c r="H27" s="54"/>
      <c r="I27" s="54"/>
      <c r="J27" s="54">
        <v>0</v>
      </c>
      <c r="K27" s="53">
        <v>0</v>
      </c>
      <c r="L27" s="12">
        <f t="shared" si="0"/>
        <v>50</v>
      </c>
    </row>
    <row r="28" spans="1:12" x14ac:dyDescent="0.3">
      <c r="A28" s="51" t="s">
        <v>1290</v>
      </c>
      <c r="B28" s="60">
        <v>135999.80704932881</v>
      </c>
      <c r="C28" s="60">
        <v>877435.01057767635</v>
      </c>
      <c r="D28" s="61">
        <v>339.05392767593634</v>
      </c>
      <c r="E28" s="61">
        <v>180.91545092780501</v>
      </c>
      <c r="F28" s="59" t="s">
        <v>46</v>
      </c>
      <c r="G28" s="54">
        <v>3.708208947652524</v>
      </c>
      <c r="H28" s="54">
        <v>0.50539265186429305</v>
      </c>
      <c r="I28" s="54">
        <v>401.11556288861453</v>
      </c>
      <c r="J28" s="54">
        <v>-89.482111420177205</v>
      </c>
      <c r="K28" s="53">
        <v>-37320.637026010671</v>
      </c>
      <c r="L28" s="12">
        <f t="shared" si="0"/>
        <v>7</v>
      </c>
    </row>
    <row r="29" spans="1:12" x14ac:dyDescent="0.3">
      <c r="A29" s="51" t="s">
        <v>1291</v>
      </c>
      <c r="B29" s="60">
        <v>27333.008429064233</v>
      </c>
      <c r="C29" s="60">
        <v>111661.1910138723</v>
      </c>
      <c r="D29" s="61">
        <v>50.216590768310873</v>
      </c>
      <c r="E29" s="61">
        <v>29.902157652900904</v>
      </c>
      <c r="F29" s="59" t="s">
        <v>1292</v>
      </c>
      <c r="G29" s="54">
        <v>1.3482269553401951</v>
      </c>
      <c r="H29" s="54">
        <v>1.2456088699992858</v>
      </c>
      <c r="I29" s="54">
        <v>544.30235129208927</v>
      </c>
      <c r="J29" s="54">
        <v>7.3442351516694799</v>
      </c>
      <c r="K29" s="53">
        <v>4008.7067191655415</v>
      </c>
      <c r="L29" s="12">
        <f t="shared" si="0"/>
        <v>59</v>
      </c>
    </row>
    <row r="30" spans="1:12" x14ac:dyDescent="0.3">
      <c r="A30" s="51" t="s">
        <v>1293</v>
      </c>
      <c r="B30" s="60">
        <v>59695.587821305773</v>
      </c>
      <c r="C30" s="60">
        <v>519156.38939329184</v>
      </c>
      <c r="D30" s="61">
        <v>112.68302461120764</v>
      </c>
      <c r="E30" s="61">
        <v>118.35323772070169</v>
      </c>
      <c r="F30" s="59" t="s">
        <v>1294</v>
      </c>
      <c r="G30" s="54">
        <v>0.99584964840421542</v>
      </c>
      <c r="H30" s="54">
        <v>0.95605874467875351</v>
      </c>
      <c r="I30" s="54">
        <v>529.76557939649365</v>
      </c>
      <c r="J30" s="54">
        <v>-5.2005898367816483</v>
      </c>
      <c r="K30" s="53">
        <v>1299.2115755461145</v>
      </c>
      <c r="L30" s="12">
        <f t="shared" si="0"/>
        <v>56</v>
      </c>
    </row>
    <row r="31" spans="1:12" x14ac:dyDescent="0.3">
      <c r="A31" s="51" t="s">
        <v>1295</v>
      </c>
      <c r="B31" s="60">
        <v>21379.214476776975</v>
      </c>
      <c r="C31" s="60">
        <v>428706.10300914687</v>
      </c>
      <c r="D31" s="61">
        <v>55.206953426074591</v>
      </c>
      <c r="E31" s="61">
        <v>80.157533751155341</v>
      </c>
      <c r="F31" s="59" t="s">
        <v>1296</v>
      </c>
      <c r="G31" s="54">
        <v>2.6151210072893361</v>
      </c>
      <c r="H31" s="54">
        <v>0.26336474939192767</v>
      </c>
      <c r="I31" s="54">
        <v>387.25582829715501</v>
      </c>
      <c r="J31" s="54">
        <v>-59.046864962907392</v>
      </c>
      <c r="K31" s="53">
        <v>-22135.328024823808</v>
      </c>
      <c r="L31" s="12">
        <f t="shared" si="0"/>
        <v>11</v>
      </c>
    </row>
    <row r="32" spans="1:12" x14ac:dyDescent="0.3">
      <c r="A32" s="51" t="s">
        <v>1297</v>
      </c>
      <c r="B32" s="60">
        <v>10663.662859513151</v>
      </c>
      <c r="C32" s="60">
        <v>109537.67801660957</v>
      </c>
      <c r="D32" s="61">
        <v>23.327282363597529</v>
      </c>
      <c r="E32" s="61">
        <v>24.43487604705626</v>
      </c>
      <c r="F32" s="59" t="s">
        <v>1298</v>
      </c>
      <c r="G32" s="54">
        <v>1.1695567369945743</v>
      </c>
      <c r="H32" s="54">
        <v>0.8162678868165999</v>
      </c>
      <c r="I32" s="54">
        <v>457.13266951978557</v>
      </c>
      <c r="J32" s="54">
        <v>-4.4894714115000927</v>
      </c>
      <c r="K32" s="53">
        <v>-2100.0285128493565</v>
      </c>
      <c r="L32" s="12">
        <f t="shared" si="0"/>
        <v>29</v>
      </c>
    </row>
    <row r="33" spans="1:12" x14ac:dyDescent="0.3">
      <c r="A33" s="51" t="s">
        <v>134</v>
      </c>
      <c r="B33" s="60">
        <v>16.241813602015039</v>
      </c>
      <c r="C33" s="60">
        <v>136.18136020151107</v>
      </c>
      <c r="D33" s="61">
        <v>2.7257142070688994E-2</v>
      </c>
      <c r="E33" s="61">
        <v>3.9217656374903452E-2</v>
      </c>
      <c r="F33" s="59" t="s">
        <v>1299</v>
      </c>
      <c r="G33" s="54">
        <v>1.9459703309283214</v>
      </c>
      <c r="H33" s="54">
        <v>0.35715971386428008</v>
      </c>
      <c r="I33" s="54">
        <v>595.87368183697788</v>
      </c>
      <c r="J33" s="54">
        <v>-2.5210689445615265E-2</v>
      </c>
      <c r="K33" s="53">
        <v>-15.022386341607406</v>
      </c>
      <c r="L33" s="12">
        <f t="shared" si="0"/>
        <v>48</v>
      </c>
    </row>
    <row r="34" spans="1:12" x14ac:dyDescent="0.3">
      <c r="A34" s="51" t="s">
        <v>189</v>
      </c>
      <c r="B34" s="60">
        <v>9436.7680826217693</v>
      </c>
      <c r="C34" s="60">
        <v>116675.3225410958</v>
      </c>
      <c r="D34" s="61">
        <v>20.537515244043217</v>
      </c>
      <c r="E34" s="61">
        <v>23.58761703235384</v>
      </c>
      <c r="F34" s="59" t="s">
        <v>1300</v>
      </c>
      <c r="G34" s="54">
        <v>1.1170300118961805</v>
      </c>
      <c r="H34" s="54">
        <v>0.77946925382321264</v>
      </c>
      <c r="I34" s="54">
        <v>459.48927952025974</v>
      </c>
      <c r="J34" s="54">
        <v>-5.201794784677273</v>
      </c>
      <c r="K34" s="53">
        <v>-2390.1689378236047</v>
      </c>
      <c r="L34" s="12">
        <f t="shared" si="0"/>
        <v>27</v>
      </c>
    </row>
    <row r="35" spans="1:12" x14ac:dyDescent="0.3">
      <c r="A35" s="51" t="s">
        <v>1301</v>
      </c>
      <c r="B35" s="60">
        <v>2216.2164450823998</v>
      </c>
      <c r="C35" s="60">
        <v>151875.65035961507</v>
      </c>
      <c r="D35" s="61">
        <v>6.0553505531561642</v>
      </c>
      <c r="E35" s="61">
        <v>27.009346055811324</v>
      </c>
      <c r="F35" s="59" t="s">
        <v>1302</v>
      </c>
      <c r="G35" s="54">
        <v>1.0353519561264481</v>
      </c>
      <c r="H35" s="54">
        <v>0.21653954132290892</v>
      </c>
      <c r="I35" s="54">
        <v>365.99308753929455</v>
      </c>
      <c r="J35" s="54">
        <v>-21.160754649454219</v>
      </c>
      <c r="K35" s="53">
        <v>-7705.4749063755598</v>
      </c>
      <c r="L35" s="12">
        <f t="shared" si="0"/>
        <v>15</v>
      </c>
    </row>
    <row r="36" spans="1:12" x14ac:dyDescent="0.3">
      <c r="A36" s="51" t="s">
        <v>1303</v>
      </c>
      <c r="B36" s="60">
        <v>1267.0912200403877</v>
      </c>
      <c r="C36" s="60">
        <v>5405.1997514649829</v>
      </c>
      <c r="D36" s="61">
        <v>2.7818495239206675</v>
      </c>
      <c r="E36" s="61">
        <v>1.2603378036821098</v>
      </c>
      <c r="F36" s="59" t="s">
        <v>1304</v>
      </c>
      <c r="G36" s="54">
        <v>5.4433068654230912</v>
      </c>
      <c r="H36" s="54">
        <v>0.40549345903076217</v>
      </c>
      <c r="I36" s="54">
        <v>455.48517601145505</v>
      </c>
      <c r="J36" s="54">
        <v>-0.74927906811981793</v>
      </c>
      <c r="K36" s="53">
        <v>-346.9805607467631</v>
      </c>
      <c r="L36" s="12">
        <f t="shared" si="0"/>
        <v>39</v>
      </c>
    </row>
    <row r="37" spans="1:12" x14ac:dyDescent="0.3">
      <c r="A37" s="51" t="s">
        <v>1305</v>
      </c>
      <c r="B37" s="60">
        <v>44620.011266046553</v>
      </c>
      <c r="C37" s="60">
        <v>211530.62211221384</v>
      </c>
      <c r="D37" s="61">
        <v>120.57408756247894</v>
      </c>
      <c r="E37" s="61">
        <v>40.124693304390703</v>
      </c>
      <c r="F37" s="59" t="s">
        <v>1306</v>
      </c>
      <c r="G37" s="54">
        <v>2.5535291679352903</v>
      </c>
      <c r="H37" s="54">
        <v>1.1767966820770253</v>
      </c>
      <c r="I37" s="54">
        <v>370.06302239629565</v>
      </c>
      <c r="J37" s="54">
        <v>7.0939126455744823</v>
      </c>
      <c r="K37" s="53">
        <v>2688.235128617478</v>
      </c>
      <c r="L37" s="12">
        <f t="shared" si="0"/>
        <v>58</v>
      </c>
    </row>
    <row r="38" spans="1:12" x14ac:dyDescent="0.3">
      <c r="A38" s="51" t="s">
        <v>1307</v>
      </c>
      <c r="B38" s="60">
        <v>6.7407407407407396</v>
      </c>
      <c r="C38" s="60">
        <v>21.90740740740738</v>
      </c>
      <c r="D38" s="61">
        <v>9.8090377608691243E-3</v>
      </c>
      <c r="E38" s="61">
        <v>7.990608749737815E-3</v>
      </c>
      <c r="F38" s="59" t="s">
        <v>1308</v>
      </c>
      <c r="G38" s="54">
        <v>1.4292806032972709</v>
      </c>
      <c r="H38" s="54">
        <v>0.85887317740117264</v>
      </c>
      <c r="I38" s="54">
        <v>687.1969407265774</v>
      </c>
      <c r="J38" s="54">
        <v>-1.1276892234808854E-3</v>
      </c>
      <c r="K38" s="53">
        <v>-0.77494458446639403</v>
      </c>
      <c r="L38" s="12">
        <f t="shared" si="0"/>
        <v>49</v>
      </c>
    </row>
    <row r="39" spans="1:12" x14ac:dyDescent="0.3">
      <c r="A39" s="51" t="s">
        <v>1309</v>
      </c>
      <c r="B39" s="60">
        <v>19886.590724142319</v>
      </c>
      <c r="C39" s="60">
        <v>147483.08410045132</v>
      </c>
      <c r="D39" s="61">
        <v>40.575222533858046</v>
      </c>
      <c r="E39" s="61">
        <v>32.754814278299349</v>
      </c>
      <c r="F39" s="59" t="s">
        <v>1310</v>
      </c>
      <c r="G39" s="54">
        <v>1.4849575529678238</v>
      </c>
      <c r="H39" s="54">
        <v>0.83420296557266882</v>
      </c>
      <c r="I39" s="54">
        <v>490.11661507334748</v>
      </c>
      <c r="J39" s="54">
        <v>-5.4306510705600193</v>
      </c>
      <c r="K39" s="53">
        <v>-2621.6068284371709</v>
      </c>
      <c r="L39" s="12">
        <f t="shared" si="0"/>
        <v>25</v>
      </c>
    </row>
    <row r="40" spans="1:12" x14ac:dyDescent="0.3">
      <c r="A40" s="51" t="s">
        <v>1311</v>
      </c>
      <c r="B40" s="60">
        <v>3212.7400401543077</v>
      </c>
      <c r="C40" s="60">
        <v>30144.931462089535</v>
      </c>
      <c r="D40" s="61">
        <v>6.6306186455314382</v>
      </c>
      <c r="E40" s="61">
        <v>6.7604080293703523</v>
      </c>
      <c r="F40" s="59" t="s">
        <v>1312</v>
      </c>
      <c r="G40" s="54">
        <v>2.8614254624965771</v>
      </c>
      <c r="H40" s="54">
        <v>0.3427667638621677</v>
      </c>
      <c r="I40" s="54">
        <v>484.53096338445948</v>
      </c>
      <c r="J40" s="54">
        <v>-4.4431648467552574</v>
      </c>
      <c r="K40" s="53">
        <v>-2152.8509436742893</v>
      </c>
      <c r="L40" s="12">
        <f t="shared" si="0"/>
        <v>28</v>
      </c>
    </row>
    <row r="41" spans="1:12" x14ac:dyDescent="0.3">
      <c r="A41" s="51" t="s">
        <v>1139</v>
      </c>
      <c r="B41" s="60">
        <v>0</v>
      </c>
      <c r="C41" s="60">
        <v>1.4166666666666601</v>
      </c>
      <c r="D41" s="61">
        <v>0</v>
      </c>
      <c r="E41" s="61">
        <v>5.1672152946317907E-4</v>
      </c>
      <c r="F41" s="59" t="s">
        <v>1313</v>
      </c>
      <c r="G41" s="54">
        <v>0.86177208414086048</v>
      </c>
      <c r="H41" s="54">
        <v>0</v>
      </c>
      <c r="I41" s="54"/>
      <c r="J41" s="54">
        <v>-5.1672152946317907E-4</v>
      </c>
      <c r="K41" s="53">
        <v>0</v>
      </c>
      <c r="L41" s="12">
        <f t="shared" si="0"/>
        <v>50</v>
      </c>
    </row>
    <row r="42" spans="1:12" x14ac:dyDescent="0.3">
      <c r="A42" s="51" t="s">
        <v>1314</v>
      </c>
      <c r="B42" s="60">
        <v>81.908773771870159</v>
      </c>
      <c r="C42" s="60">
        <v>970.47292707557767</v>
      </c>
      <c r="D42" s="61">
        <v>0.18877005096948785</v>
      </c>
      <c r="E42" s="61">
        <v>0.23183070163060107</v>
      </c>
      <c r="F42" s="59" t="s">
        <v>1315</v>
      </c>
      <c r="G42" s="54">
        <v>1.6933202636691977</v>
      </c>
      <c r="H42" s="54">
        <v>0.48086485613641211</v>
      </c>
      <c r="I42" s="54">
        <v>433.90767418455385</v>
      </c>
      <c r="J42" s="54">
        <v>-0.12035146464299867</v>
      </c>
      <c r="K42" s="53">
        <v>-50.886540404266626</v>
      </c>
      <c r="L42" s="12">
        <f t="shared" si="0"/>
        <v>45</v>
      </c>
    </row>
    <row r="43" spans="1:12" x14ac:dyDescent="0.3">
      <c r="A43" s="51" t="s">
        <v>1316</v>
      </c>
      <c r="B43" s="60">
        <v>33.710284544463846</v>
      </c>
      <c r="C43" s="60">
        <v>1511.6201622031117</v>
      </c>
      <c r="D43" s="61">
        <v>6.9328237911128202E-2</v>
      </c>
      <c r="E43" s="61">
        <v>0.37303547167310247</v>
      </c>
      <c r="F43" s="59" t="s">
        <v>1317</v>
      </c>
      <c r="G43" s="54">
        <v>0.273048112761269</v>
      </c>
      <c r="H43" s="54">
        <v>0.68064523206904315</v>
      </c>
      <c r="I43" s="54">
        <v>486.24176180097101</v>
      </c>
      <c r="J43" s="54">
        <v>-0.11913062973873188</v>
      </c>
      <c r="K43" s="53">
        <v>-62.31621273230013</v>
      </c>
      <c r="L43" s="12">
        <f t="shared" si="0"/>
        <v>43</v>
      </c>
    </row>
    <row r="44" spans="1:12" x14ac:dyDescent="0.3">
      <c r="A44" s="51" t="s">
        <v>1318</v>
      </c>
      <c r="B44" s="60">
        <v>1978.554100076894</v>
      </c>
      <c r="C44" s="60">
        <v>67220.643526925487</v>
      </c>
      <c r="D44" s="61">
        <v>4.9843131942074947</v>
      </c>
      <c r="E44" s="61">
        <v>13.001998730679583</v>
      </c>
      <c r="F44" s="59" t="s">
        <v>1319</v>
      </c>
      <c r="G44" s="54">
        <v>0.77408253257696913</v>
      </c>
      <c r="H44" s="54">
        <v>0.49523113060498453</v>
      </c>
      <c r="I44" s="54">
        <v>396.95621502602705</v>
      </c>
      <c r="J44" s="54">
        <v>-6.5630041991605674</v>
      </c>
      <c r="K44" s="53">
        <v>-2605.2253060987005</v>
      </c>
      <c r="L44" s="12">
        <f t="shared" si="0"/>
        <v>26</v>
      </c>
    </row>
    <row r="45" spans="1:12" x14ac:dyDescent="0.3">
      <c r="A45" s="51" t="s">
        <v>1320</v>
      </c>
      <c r="B45" s="60">
        <v>116203.75666028765</v>
      </c>
      <c r="C45" s="60">
        <v>642983.24781850097</v>
      </c>
      <c r="D45" s="61">
        <v>208.43972007089909</v>
      </c>
      <c r="E45" s="61">
        <v>169.56164691327751</v>
      </c>
      <c r="F45" s="59" t="s">
        <v>1321</v>
      </c>
      <c r="G45" s="54">
        <v>2.140464826737936</v>
      </c>
      <c r="H45" s="54">
        <v>0.57430785916257676</v>
      </c>
      <c r="I45" s="54">
        <v>557.49334445834927</v>
      </c>
      <c r="J45" s="54">
        <v>-72.181060478432428</v>
      </c>
      <c r="K45" s="53">
        <v>-39050.671566746816</v>
      </c>
      <c r="L45" s="12">
        <f t="shared" si="0"/>
        <v>6</v>
      </c>
    </row>
    <row r="46" spans="1:12" x14ac:dyDescent="0.3">
      <c r="A46" s="51" t="s">
        <v>1322</v>
      </c>
      <c r="B46" s="60">
        <v>3911.329700511787</v>
      </c>
      <c r="C46" s="60">
        <v>67455.069330478174</v>
      </c>
      <c r="D46" s="61">
        <v>10.049084635493514</v>
      </c>
      <c r="E46" s="61">
        <v>12.859082033042981</v>
      </c>
      <c r="F46" s="59" t="s">
        <v>1323</v>
      </c>
      <c r="G46" s="54">
        <v>1.8329699963071397</v>
      </c>
      <c r="H46" s="54">
        <v>0.42634500675213027</v>
      </c>
      <c r="I46" s="54">
        <v>389.22248566769088</v>
      </c>
      <c r="J46" s="54">
        <v>-7.3766766168390774</v>
      </c>
      <c r="K46" s="53">
        <v>-2822.6065833296252</v>
      </c>
      <c r="L46" s="12">
        <f t="shared" si="0"/>
        <v>24</v>
      </c>
    </row>
    <row r="47" spans="1:12" x14ac:dyDescent="0.3">
      <c r="A47" s="51" t="s">
        <v>1324</v>
      </c>
      <c r="B47" s="60">
        <v>40730.642608566632</v>
      </c>
      <c r="C47" s="60">
        <v>537232.46657275676</v>
      </c>
      <c r="D47" s="61">
        <v>96.735135422439953</v>
      </c>
      <c r="E47" s="61">
        <v>107.44059503673753</v>
      </c>
      <c r="F47" s="59" t="s">
        <v>1325</v>
      </c>
      <c r="G47" s="54">
        <v>1.0119544880496958</v>
      </c>
      <c r="H47" s="54">
        <v>0.88972308330412964</v>
      </c>
      <c r="I47" s="54">
        <v>421.05324431187199</v>
      </c>
      <c r="J47" s="54">
        <v>-11.84821754862128</v>
      </c>
      <c r="K47" s="53">
        <v>-4953.7135913400998</v>
      </c>
      <c r="L47" s="12">
        <f t="shared" si="0"/>
        <v>18</v>
      </c>
    </row>
    <row r="48" spans="1:12" x14ac:dyDescent="0.3">
      <c r="A48" s="51" t="s">
        <v>1326</v>
      </c>
      <c r="B48" s="60">
        <v>0</v>
      </c>
      <c r="C48" s="60">
        <v>5</v>
      </c>
      <c r="D48" s="61">
        <v>0</v>
      </c>
      <c r="E48" s="61">
        <v>1.6516379815380718E-3</v>
      </c>
      <c r="F48" s="59" t="s">
        <v>1327</v>
      </c>
      <c r="G48" s="54">
        <v>0.64188955021159499</v>
      </c>
      <c r="H48" s="54">
        <v>0</v>
      </c>
      <c r="I48" s="54"/>
      <c r="J48" s="54">
        <v>-1.6516379815380718E-3</v>
      </c>
      <c r="K48" s="53">
        <v>0</v>
      </c>
      <c r="L48" s="12">
        <f t="shared" si="0"/>
        <v>50</v>
      </c>
    </row>
    <row r="49" spans="1:12" x14ac:dyDescent="0.3">
      <c r="A49" s="51" t="s">
        <v>1328</v>
      </c>
      <c r="B49" s="60">
        <v>3192.588083900519</v>
      </c>
      <c r="C49" s="60">
        <v>58415.508102194348</v>
      </c>
      <c r="D49" s="61">
        <v>8.2909525924828227</v>
      </c>
      <c r="E49" s="61">
        <v>11.01719000030397</v>
      </c>
      <c r="F49" s="59" t="s">
        <v>1329</v>
      </c>
      <c r="G49" s="54">
        <v>1.2880287871658664</v>
      </c>
      <c r="H49" s="54">
        <v>0.58426251401191542</v>
      </c>
      <c r="I49" s="54">
        <v>385.06891075401279</v>
      </c>
      <c r="J49" s="54">
        <v>-4.5802588733794343</v>
      </c>
      <c r="K49" s="53">
        <v>-1763.7152953436205</v>
      </c>
      <c r="L49" s="12">
        <f t="shared" si="0"/>
        <v>30</v>
      </c>
    </row>
    <row r="50" spans="1:12" x14ac:dyDescent="0.3">
      <c r="A50" s="51" t="s">
        <v>1330</v>
      </c>
      <c r="B50" s="60">
        <v>3845.7356194868612</v>
      </c>
      <c r="C50" s="60">
        <v>20604.109356089826</v>
      </c>
      <c r="D50" s="61">
        <v>7.4205473284545835</v>
      </c>
      <c r="E50" s="61">
        <v>5.236581727230015</v>
      </c>
      <c r="F50" s="59" t="s">
        <v>1331</v>
      </c>
      <c r="G50" s="54">
        <v>1.4399600172301257</v>
      </c>
      <c r="H50" s="54">
        <v>0.98409634777071453</v>
      </c>
      <c r="I50" s="54">
        <v>518.25498164267901</v>
      </c>
      <c r="J50" s="54">
        <v>-8.3280774660109302E-2</v>
      </c>
      <c r="K50" s="53">
        <v>74.930228635994752</v>
      </c>
      <c r="L50" s="12">
        <f t="shared" si="0"/>
        <v>54</v>
      </c>
    </row>
    <row r="51" spans="1:12" x14ac:dyDescent="0.3">
      <c r="A51" s="51" t="s">
        <v>1332</v>
      </c>
      <c r="B51" s="60">
        <v>247.38424668076826</v>
      </c>
      <c r="C51" s="60">
        <v>4702.4643339000477</v>
      </c>
      <c r="D51" s="61">
        <v>0.505938435196016</v>
      </c>
      <c r="E51" s="61">
        <v>1.0664399107620497</v>
      </c>
      <c r="F51" s="59" t="s">
        <v>1333</v>
      </c>
      <c r="G51" s="54">
        <v>2.112089801224688</v>
      </c>
      <c r="H51" s="54">
        <v>0.22462024875328912</v>
      </c>
      <c r="I51" s="54">
        <v>488.96116497835163</v>
      </c>
      <c r="J51" s="54">
        <v>-0.82689591272624208</v>
      </c>
      <c r="K51" s="53">
        <v>-404.22142814374359</v>
      </c>
      <c r="L51" s="12">
        <f t="shared" si="0"/>
        <v>37</v>
      </c>
    </row>
    <row r="52" spans="1:12" x14ac:dyDescent="0.3">
      <c r="A52" s="51" t="s">
        <v>1334</v>
      </c>
      <c r="B52" s="60">
        <v>16721.389691720153</v>
      </c>
      <c r="C52" s="60">
        <v>91883.869153875625</v>
      </c>
      <c r="D52" s="61">
        <v>29.289070941002475</v>
      </c>
      <c r="E52" s="61">
        <v>23.628694228576055</v>
      </c>
      <c r="F52" s="59" t="s">
        <v>1335</v>
      </c>
      <c r="G52" s="54">
        <v>1.3728691387127312</v>
      </c>
      <c r="H52" s="54">
        <v>0.90289392557798498</v>
      </c>
      <c r="I52" s="54">
        <v>570.90884601298421</v>
      </c>
      <c r="J52" s="54">
        <v>-2.2944897402550941</v>
      </c>
      <c r="K52" s="53">
        <v>-665.77665961179741</v>
      </c>
      <c r="L52" s="12">
        <f t="shared" si="0"/>
        <v>35</v>
      </c>
    </row>
    <row r="53" spans="1:12" x14ac:dyDescent="0.3">
      <c r="A53" s="51" t="s">
        <v>1336</v>
      </c>
      <c r="B53" s="60">
        <v>2866.7197459709923</v>
      </c>
      <c r="C53" s="60">
        <v>61003.371533300371</v>
      </c>
      <c r="D53" s="61">
        <v>6.3690024447802678</v>
      </c>
      <c r="E53" s="61">
        <v>13.485974365653695</v>
      </c>
      <c r="F53" s="59" t="s">
        <v>1337</v>
      </c>
      <c r="G53" s="54">
        <v>0.16366317122337271</v>
      </c>
      <c r="H53" s="54">
        <v>2.8856132516013369</v>
      </c>
      <c r="I53" s="54">
        <v>450.10498438737761</v>
      </c>
      <c r="J53" s="54">
        <v>25.429331974632547</v>
      </c>
      <c r="K53" s="53">
        <v>11440.572935090517</v>
      </c>
      <c r="L53" s="12">
        <f t="shared" si="0"/>
        <v>63</v>
      </c>
    </row>
    <row r="54" spans="1:12" ht="27" x14ac:dyDescent="0.3">
      <c r="A54" s="78" t="s">
        <v>1338</v>
      </c>
      <c r="B54" s="60">
        <v>3723.4610698315073</v>
      </c>
      <c r="C54" s="60">
        <v>25676.463803733011</v>
      </c>
      <c r="D54" s="61">
        <v>8.0390084546794807</v>
      </c>
      <c r="E54" s="61">
        <v>5.6256360291140144</v>
      </c>
      <c r="F54" s="59" t="s">
        <v>1339</v>
      </c>
      <c r="G54" s="54">
        <v>1.3143173689346144</v>
      </c>
      <c r="H54" s="54">
        <v>1.0872529826005883</v>
      </c>
      <c r="I54" s="54">
        <v>463.17417015080918</v>
      </c>
      <c r="J54" s="54">
        <v>0.49085352256550113</v>
      </c>
      <c r="K54" s="53">
        <v>207.78357121342384</v>
      </c>
      <c r="L54" s="12">
        <f t="shared" si="0"/>
        <v>55</v>
      </c>
    </row>
    <row r="55" spans="1:12" x14ac:dyDescent="0.3">
      <c r="A55" s="51" t="s">
        <v>1340</v>
      </c>
      <c r="B55" s="60">
        <v>56968.167943989029</v>
      </c>
      <c r="C55" s="60">
        <v>564597.91931989277</v>
      </c>
      <c r="D55" s="61">
        <v>124.72340854356605</v>
      </c>
      <c r="E55" s="61">
        <v>122.20827247354249</v>
      </c>
      <c r="F55" s="59" t="s">
        <v>1341</v>
      </c>
      <c r="G55" s="54">
        <v>1.6617781912831502</v>
      </c>
      <c r="H55" s="54">
        <v>0.61414971801270024</v>
      </c>
      <c r="I55" s="54">
        <v>456.75602205892227</v>
      </c>
      <c r="J55" s="54">
        <v>-47.154087024604621</v>
      </c>
      <c r="K55" s="53">
        <v>-21339.479166489444</v>
      </c>
      <c r="L55" s="12">
        <f t="shared" si="0"/>
        <v>12</v>
      </c>
    </row>
    <row r="56" spans="1:12" x14ac:dyDescent="0.3">
      <c r="A56" s="51" t="s">
        <v>1342</v>
      </c>
      <c r="B56" s="60">
        <v>50.931840625566636</v>
      </c>
      <c r="C56" s="60">
        <v>1164.4914296942691</v>
      </c>
      <c r="D56" s="61">
        <v>0.13166056555017158</v>
      </c>
      <c r="E56" s="61">
        <v>0.23334130818697735</v>
      </c>
      <c r="F56" s="59" t="s">
        <v>1343</v>
      </c>
      <c r="G56" s="54">
        <v>1.0160758994779899</v>
      </c>
      <c r="H56" s="54">
        <v>0.55531312410874334</v>
      </c>
      <c r="I56" s="54">
        <v>386.84203134581065</v>
      </c>
      <c r="J56" s="54">
        <v>-0.10376381735404615</v>
      </c>
      <c r="K56" s="53">
        <v>-35.359609560347934</v>
      </c>
      <c r="L56" s="12">
        <f t="shared" si="0"/>
        <v>46</v>
      </c>
    </row>
    <row r="57" spans="1:12" x14ac:dyDescent="0.3">
      <c r="A57" s="51" t="s">
        <v>1344</v>
      </c>
      <c r="B57" s="60">
        <v>203084.72349032198</v>
      </c>
      <c r="C57" s="60">
        <v>1147528.5805106191</v>
      </c>
      <c r="D57" s="61">
        <v>359.95808651625708</v>
      </c>
      <c r="E57" s="61">
        <v>301.68483941474472</v>
      </c>
      <c r="F57" s="59" t="s">
        <v>1345</v>
      </c>
      <c r="G57" s="54">
        <v>1.4381587529307087</v>
      </c>
      <c r="H57" s="54">
        <v>0.82964369983036013</v>
      </c>
      <c r="I57" s="54">
        <v>564.18991848693997</v>
      </c>
      <c r="J57" s="54">
        <v>-51.393913059968341</v>
      </c>
      <c r="K57" s="53">
        <v>-28336.705760404609</v>
      </c>
      <c r="L57" s="12">
        <f t="shared" si="0"/>
        <v>9</v>
      </c>
    </row>
    <row r="58" spans="1:12" x14ac:dyDescent="0.3">
      <c r="A58" s="51" t="s">
        <v>1346</v>
      </c>
      <c r="B58" s="60">
        <v>440750.24822609249</v>
      </c>
      <c r="C58" s="60">
        <v>2727302.1716413954</v>
      </c>
      <c r="D58" s="61">
        <v>855.7796127030864</v>
      </c>
      <c r="E58" s="61">
        <v>672.56510386161449</v>
      </c>
      <c r="F58" s="59" t="s">
        <v>1347</v>
      </c>
      <c r="G58" s="54">
        <v>0.93905162677375409</v>
      </c>
      <c r="H58" s="54">
        <v>1.3549963849389073</v>
      </c>
      <c r="I58" s="54">
        <v>515.02774976600335</v>
      </c>
      <c r="J58" s="54">
        <v>238.75818050693422</v>
      </c>
      <c r="K58" s="53">
        <v>119621.11693880775</v>
      </c>
      <c r="L58" s="12">
        <f t="shared" si="0"/>
        <v>64</v>
      </c>
    </row>
    <row r="59" spans="1:12" x14ac:dyDescent="0.3">
      <c r="A59" s="51" t="s">
        <v>1348</v>
      </c>
      <c r="B59" s="60">
        <v>38.902092269065733</v>
      </c>
      <c r="C59" s="60">
        <v>942.83639502039773</v>
      </c>
      <c r="D59" s="61">
        <v>9.5604014540392218E-2</v>
      </c>
      <c r="E59" s="61">
        <v>0.19240310497417729</v>
      </c>
      <c r="F59" s="59" t="s">
        <v>1349</v>
      </c>
      <c r="G59" s="54">
        <v>1.30726688232085</v>
      </c>
      <c r="H59" s="54">
        <v>0.38010165999199519</v>
      </c>
      <c r="I59" s="54">
        <v>406.90856399790403</v>
      </c>
      <c r="J59" s="54">
        <v>-0.11927036074779403</v>
      </c>
      <c r="K59" s="53">
        <v>-52.132640752752067</v>
      </c>
      <c r="L59" s="12">
        <f t="shared" si="0"/>
        <v>44</v>
      </c>
    </row>
    <row r="60" spans="1:12" x14ac:dyDescent="0.3">
      <c r="A60" s="51" t="s">
        <v>1350</v>
      </c>
      <c r="B60" s="60">
        <v>12111.533759575832</v>
      </c>
      <c r="C60" s="60">
        <v>60377.366668495379</v>
      </c>
      <c r="D60" s="61">
        <v>24.911949713056746</v>
      </c>
      <c r="E60" s="61">
        <v>14.616459778701536</v>
      </c>
      <c r="F60" s="59" t="s">
        <v>1351</v>
      </c>
      <c r="G60" s="54">
        <v>4.1771740158423603</v>
      </c>
      <c r="H60" s="54">
        <v>0.40802141246462992</v>
      </c>
      <c r="I60" s="54">
        <v>486.17365959228738</v>
      </c>
      <c r="J60" s="54">
        <v>-8.6526312145632858</v>
      </c>
      <c r="K60" s="53">
        <v>-4251.0708659762131</v>
      </c>
      <c r="L60" s="12">
        <f t="shared" si="0"/>
        <v>21</v>
      </c>
    </row>
    <row r="61" spans="1:12" x14ac:dyDescent="0.3">
      <c r="A61" s="51" t="s">
        <v>1352</v>
      </c>
      <c r="B61" s="60">
        <v>34307.812085361365</v>
      </c>
      <c r="C61" s="60">
        <v>583793.62874667533</v>
      </c>
      <c r="D61" s="61">
        <v>78.112220405497425</v>
      </c>
      <c r="E61" s="61">
        <v>115.61781395654255</v>
      </c>
      <c r="F61" s="59" t="s">
        <v>1353</v>
      </c>
      <c r="G61" s="54">
        <v>1.6032794309450458</v>
      </c>
      <c r="H61" s="54">
        <v>0.42139076015245075</v>
      </c>
      <c r="I61" s="54">
        <v>439.21184044266181</v>
      </c>
      <c r="J61" s="54">
        <v>-66.897535446230393</v>
      </c>
      <c r="K61" s="53">
        <v>-29358.934367927159</v>
      </c>
      <c r="L61" s="12">
        <f t="shared" si="0"/>
        <v>8</v>
      </c>
    </row>
    <row r="62" spans="1:12" x14ac:dyDescent="0.3">
      <c r="A62" s="51" t="s">
        <v>1354</v>
      </c>
      <c r="B62" s="60">
        <v>19707.48738561571</v>
      </c>
      <c r="C62" s="60">
        <v>332987.4394316356</v>
      </c>
      <c r="D62" s="61">
        <v>48.370073253124247</v>
      </c>
      <c r="E62" s="61">
        <v>64.603144594902261</v>
      </c>
      <c r="F62" s="59" t="s">
        <v>1355</v>
      </c>
      <c r="G62" s="54">
        <v>0.89914089795457497</v>
      </c>
      <c r="H62" s="54">
        <v>0.83271298092004642</v>
      </c>
      <c r="I62" s="54">
        <v>407.4314149264348</v>
      </c>
      <c r="J62" s="54">
        <v>-10.807267482472291</v>
      </c>
      <c r="K62" s="53">
        <v>-4346.6313064859023</v>
      </c>
      <c r="L62" s="12">
        <f t="shared" si="0"/>
        <v>20</v>
      </c>
    </row>
    <row r="63" spans="1:12" x14ac:dyDescent="0.3">
      <c r="A63" s="51" t="s">
        <v>1356</v>
      </c>
      <c r="B63" s="60">
        <v>53981.320630381815</v>
      </c>
      <c r="C63" s="60">
        <v>200132.38176316395</v>
      </c>
      <c r="D63" s="61">
        <v>88.608383732487894</v>
      </c>
      <c r="E63" s="61">
        <v>56.007496723331201</v>
      </c>
      <c r="F63" s="59" t="s">
        <v>1357</v>
      </c>
      <c r="G63" s="54">
        <v>2.5133180045825125</v>
      </c>
      <c r="H63" s="54">
        <v>0.6294789479563373</v>
      </c>
      <c r="I63" s="54">
        <v>609.21233811637387</v>
      </c>
      <c r="J63" s="54">
        <v>-20.751956608260642</v>
      </c>
      <c r="K63" s="53">
        <v>-12640.570707440722</v>
      </c>
      <c r="L63" s="12">
        <f t="shared" si="0"/>
        <v>13</v>
      </c>
    </row>
    <row r="64" spans="1:12" x14ac:dyDescent="0.3">
      <c r="A64" s="51" t="s">
        <v>1358</v>
      </c>
      <c r="B64" s="60">
        <v>77515.786445980601</v>
      </c>
      <c r="C64" s="60">
        <v>461935.03052340465</v>
      </c>
      <c r="D64" s="61">
        <v>134.38640932760538</v>
      </c>
      <c r="E64" s="61">
        <v>128.04584211925606</v>
      </c>
      <c r="F64" s="59" t="s">
        <v>1359</v>
      </c>
      <c r="G64" s="54">
        <v>3.9248506031065977</v>
      </c>
      <c r="H64" s="54">
        <v>0.2674032856307792</v>
      </c>
      <c r="I64" s="54">
        <v>576.81269135641287</v>
      </c>
      <c r="J64" s="54">
        <v>-93.805963225206995</v>
      </c>
      <c r="K64" s="53">
        <v>-53358.358656354714</v>
      </c>
      <c r="L64" s="12">
        <f t="shared" si="0"/>
        <v>4</v>
      </c>
    </row>
    <row r="65" spans="1:12" ht="27" x14ac:dyDescent="0.3">
      <c r="A65" s="78" t="s">
        <v>1360</v>
      </c>
      <c r="B65" s="60">
        <v>1347.8832951876059</v>
      </c>
      <c r="C65" s="60">
        <v>17428.727640019348</v>
      </c>
      <c r="D65" s="61">
        <v>3.150030681099345</v>
      </c>
      <c r="E65" s="61">
        <v>4.051719513515132</v>
      </c>
      <c r="F65" s="59" t="s">
        <v>1361</v>
      </c>
      <c r="G65" s="54">
        <v>1.868135353545586</v>
      </c>
      <c r="H65" s="54">
        <v>0.41616645535686769</v>
      </c>
      <c r="I65" s="54">
        <v>427.89529107608604</v>
      </c>
      <c r="J65" s="54">
        <v>-2.3655297654752938</v>
      </c>
      <c r="K65" s="53">
        <v>-1140.4198834791705</v>
      </c>
      <c r="L65" s="12">
        <f t="shared" si="0"/>
        <v>34</v>
      </c>
    </row>
    <row r="66" spans="1:12" ht="27" x14ac:dyDescent="0.3">
      <c r="A66" s="78" t="s">
        <v>1362</v>
      </c>
      <c r="B66" s="60">
        <v>20565.059801072879</v>
      </c>
      <c r="C66" s="60">
        <v>509601.5332520029</v>
      </c>
      <c r="D66" s="61">
        <v>55.418515956807532</v>
      </c>
      <c r="E66" s="61">
        <v>93.917897742486701</v>
      </c>
      <c r="F66" s="59" t="s">
        <v>1363</v>
      </c>
      <c r="G66" s="54">
        <v>0.63057589606673392</v>
      </c>
      <c r="H66" s="54">
        <v>0.93577009753341045</v>
      </c>
      <c r="I66" s="54">
        <v>371.0864400826074</v>
      </c>
      <c r="J66" s="54">
        <v>-6.0323374118669371</v>
      </c>
      <c r="K66" s="53">
        <v>-1386.7236036218546</v>
      </c>
      <c r="L66" s="12">
        <f t="shared" si="0"/>
        <v>33</v>
      </c>
    </row>
    <row r="67" spans="1:12" x14ac:dyDescent="0.3">
      <c r="A67" s="51" t="s">
        <v>1364</v>
      </c>
      <c r="B67" s="60">
        <v>123001.20173771604</v>
      </c>
      <c r="C67" s="60">
        <v>903765.04047911381</v>
      </c>
      <c r="D67" s="61">
        <v>220.48514565257878</v>
      </c>
      <c r="E67" s="61">
        <v>254.05884119034405</v>
      </c>
      <c r="F67" s="59" t="s">
        <v>1364</v>
      </c>
      <c r="G67" s="54"/>
      <c r="H67" s="54"/>
      <c r="I67" s="54">
        <v>557.86616088655046</v>
      </c>
      <c r="J67" s="54">
        <v>0</v>
      </c>
      <c r="K67" s="53">
        <v>0</v>
      </c>
      <c r="L67" s="12"/>
    </row>
    <row r="68" spans="1:12" x14ac:dyDescent="0.3">
      <c r="A68" s="52" t="s">
        <v>1210</v>
      </c>
      <c r="B68" s="62">
        <v>3401206.7394894105</v>
      </c>
      <c r="C68" s="62">
        <v>27110557.825197183</v>
      </c>
      <c r="D68" s="63">
        <v>7154.9007821661035</v>
      </c>
      <c r="E68" s="63">
        <v>6057.4735953555892</v>
      </c>
      <c r="F68" s="57"/>
      <c r="G68" s="56">
        <v>1.7409445147790323</v>
      </c>
      <c r="H68" s="56">
        <v>0.62383449777538058</v>
      </c>
      <c r="I68" s="56">
        <v>475.36742200074445</v>
      </c>
      <c r="J68" s="56">
        <v>-1380.2336044499941</v>
      </c>
      <c r="K68" s="55">
        <v>-601870.79542331619</v>
      </c>
      <c r="L68" s="12"/>
    </row>
    <row r="70" spans="1:12" x14ac:dyDescent="0.3">
      <c r="A70" s="70" t="s">
        <v>1392</v>
      </c>
      <c r="B70" s="70"/>
      <c r="C70" s="73">
        <f>B68+C68</f>
        <v>30511764.564686593</v>
      </c>
      <c r="D70" s="70"/>
    </row>
    <row r="71" spans="1:12" x14ac:dyDescent="0.3">
      <c r="A71" s="70" t="s">
        <v>1393</v>
      </c>
      <c r="B71" s="73">
        <f>B68-B67</f>
        <v>3278205.5377516947</v>
      </c>
      <c r="C71" s="73">
        <f>C68-C67</f>
        <v>26206792.78471807</v>
      </c>
      <c r="D71" s="70"/>
    </row>
    <row r="72" spans="1:12" x14ac:dyDescent="0.3">
      <c r="A72" s="72" t="s">
        <v>1394</v>
      </c>
      <c r="B72" s="74">
        <f>B68/C70</f>
        <v>0.1114719777113732</v>
      </c>
      <c r="C72" s="72"/>
      <c r="D72" s="71"/>
    </row>
  </sheetData>
  <mergeCells count="1">
    <mergeCell ref="A1:I1"/>
  </mergeCells>
  <conditionalFormatting sqref="L1:L2">
    <cfRule type="cellIs" dxfId="3" priority="2" operator="between">
      <formula>0.0001</formula>
      <formula>10</formula>
    </cfRule>
  </conditionalFormatting>
  <conditionalFormatting sqref="L3:L66">
    <cfRule type="cellIs" dxfId="2" priority="1" operator="lessThan">
      <formula>10</formula>
    </cfRule>
  </conditionalFormatting>
  <pageMargins left="0.70866141732283472" right="0.70866141732283472" top="0.74803149606299213" bottom="0.74803149606299213" header="0.31496062992125984" footer="0.31496062992125984"/>
  <pageSetup paperSize="8" scale="65" fitToHeight="2"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topLeftCell="B1" workbookViewId="0">
      <selection activeCell="N12" sqref="N12"/>
    </sheetView>
  </sheetViews>
  <sheetFormatPr defaultRowHeight="14.4" x14ac:dyDescent="0.3"/>
  <cols>
    <col min="1" max="1" width="58.88671875" customWidth="1"/>
    <col min="2" max="2" width="10.109375" customWidth="1"/>
    <col min="3" max="3" width="11.5546875" customWidth="1"/>
    <col min="4" max="4" width="9.33203125" customWidth="1"/>
    <col min="5" max="5" width="10.88671875" customWidth="1"/>
    <col min="6" max="6" width="37" customWidth="1"/>
    <col min="7" max="7" width="9.33203125" customWidth="1"/>
    <col min="8" max="8" width="12.33203125" customWidth="1"/>
    <col min="9" max="9" width="17" customWidth="1"/>
    <col min="10" max="10" width="18.109375" customWidth="1"/>
    <col min="11" max="11" width="16.5546875" customWidth="1"/>
    <col min="12" max="12" width="12" customWidth="1"/>
  </cols>
  <sheetData>
    <row r="1" spans="1:12" ht="24" customHeight="1" x14ac:dyDescent="0.3">
      <c r="A1" s="176" t="s">
        <v>1423</v>
      </c>
      <c r="B1" s="176"/>
      <c r="C1" s="176"/>
      <c r="D1" s="176"/>
      <c r="E1" s="176"/>
      <c r="F1" s="176"/>
      <c r="G1" s="176"/>
      <c r="H1" s="176"/>
      <c r="I1" s="80"/>
      <c r="J1" s="80"/>
      <c r="K1" s="80"/>
      <c r="L1" s="81"/>
    </row>
    <row r="2" spans="1:12" ht="53.4" x14ac:dyDescent="0.3">
      <c r="A2" s="123" t="s">
        <v>1240</v>
      </c>
      <c r="B2" s="124" t="s">
        <v>1365</v>
      </c>
      <c r="C2" s="124" t="s">
        <v>1366</v>
      </c>
      <c r="D2" s="124" t="s">
        <v>1372</v>
      </c>
      <c r="E2" s="124" t="s">
        <v>1373</v>
      </c>
      <c r="F2" s="125" t="s">
        <v>1241</v>
      </c>
      <c r="G2" s="124" t="s">
        <v>1374</v>
      </c>
      <c r="H2" s="124" t="s">
        <v>1367</v>
      </c>
      <c r="I2" s="124" t="s">
        <v>1368</v>
      </c>
      <c r="J2" s="124" t="s">
        <v>1369</v>
      </c>
      <c r="K2" s="126" t="s">
        <v>1370</v>
      </c>
      <c r="L2" s="127" t="s">
        <v>1371</v>
      </c>
    </row>
    <row r="3" spans="1:12" x14ac:dyDescent="0.3">
      <c r="A3" s="51" t="s">
        <v>1242</v>
      </c>
      <c r="B3" s="67">
        <v>7475.6431208695603</v>
      </c>
      <c r="C3" s="67">
        <v>85591.949836291213</v>
      </c>
      <c r="D3" s="64">
        <v>12.976074392152247</v>
      </c>
      <c r="E3" s="64">
        <v>20.00504837845525</v>
      </c>
      <c r="F3" s="65" t="s">
        <v>1243</v>
      </c>
      <c r="G3" s="64">
        <v>1.9520930137259971</v>
      </c>
      <c r="H3" s="64">
        <v>0.33227924388800217</v>
      </c>
      <c r="I3" s="64">
        <v>576.10976131508062</v>
      </c>
      <c r="J3" s="64">
        <v>-13.357786029319252</v>
      </c>
      <c r="K3" s="64">
        <v>-7693.9362676483461</v>
      </c>
      <c r="L3" s="65">
        <f>RANK(K3,$K$3:$K$66,1)</f>
        <v>20</v>
      </c>
    </row>
    <row r="4" spans="1:12" x14ac:dyDescent="0.3">
      <c r="A4" s="51" t="s">
        <v>1244</v>
      </c>
      <c r="B4" s="67">
        <v>22877.855487925463</v>
      </c>
      <c r="C4" s="67">
        <v>120189.93938382647</v>
      </c>
      <c r="D4" s="64">
        <v>32.376766634407893</v>
      </c>
      <c r="E4" s="64">
        <v>39.412243449900409</v>
      </c>
      <c r="F4" s="65" t="s">
        <v>1245</v>
      </c>
      <c r="G4" s="64">
        <v>0.89472926806112585</v>
      </c>
      <c r="H4" s="64">
        <v>0.91814358120809803</v>
      </c>
      <c r="I4" s="64">
        <v>706.6133485859699</v>
      </c>
      <c r="J4" s="64">
        <v>-3.226139127451904</v>
      </c>
      <c r="K4" s="64">
        <v>-2300.056310858984</v>
      </c>
      <c r="L4" s="65">
        <f t="shared" ref="L4:L66" si="0">RANK(K4,$K$3:$K$66,1)</f>
        <v>31</v>
      </c>
    </row>
    <row r="5" spans="1:12" x14ac:dyDescent="0.3">
      <c r="A5" s="51" t="s">
        <v>1246</v>
      </c>
      <c r="B5" s="67">
        <v>5510.9021899743284</v>
      </c>
      <c r="C5" s="67">
        <v>43553.120966792078</v>
      </c>
      <c r="D5" s="64">
        <v>8.9886006136221557</v>
      </c>
      <c r="E5" s="64">
        <v>10.867353484765992</v>
      </c>
      <c r="F5" s="65" t="s">
        <v>1247</v>
      </c>
      <c r="G5" s="64">
        <v>0.53087610075601621</v>
      </c>
      <c r="H5" s="64">
        <v>1.5580274890281325</v>
      </c>
      <c r="I5" s="64">
        <v>613.09901583819374</v>
      </c>
      <c r="J5" s="64">
        <v>6.0642819774851171</v>
      </c>
      <c r="K5" s="64">
        <v>3733.1086063311204</v>
      </c>
      <c r="L5" s="65">
        <f t="shared" si="0"/>
        <v>60</v>
      </c>
    </row>
    <row r="6" spans="1:12" x14ac:dyDescent="0.3">
      <c r="A6" s="51" t="s">
        <v>1248</v>
      </c>
      <c r="B6" s="67">
        <v>20450.297744049622</v>
      </c>
      <c r="C6" s="67">
        <v>292965.95293955936</v>
      </c>
      <c r="D6" s="64">
        <v>44.034151822317689</v>
      </c>
      <c r="E6" s="64">
        <v>45.270314650675196</v>
      </c>
      <c r="F6" s="65" t="s">
        <v>1249</v>
      </c>
      <c r="G6" s="64">
        <v>1.0264238609989838</v>
      </c>
      <c r="H6" s="64">
        <v>0.94765308987472496</v>
      </c>
      <c r="I6" s="64">
        <v>464.41902245712981</v>
      </c>
      <c r="J6" s="64">
        <v>-2.3697610923618342</v>
      </c>
      <c r="K6" s="64">
        <v>-983.72044722065323</v>
      </c>
      <c r="L6" s="65">
        <f t="shared" si="0"/>
        <v>39</v>
      </c>
    </row>
    <row r="7" spans="1:12" x14ac:dyDescent="0.3">
      <c r="A7" s="51" t="s">
        <v>1250</v>
      </c>
      <c r="B7" s="67">
        <v>889.92822844934699</v>
      </c>
      <c r="C7" s="67">
        <v>14152.580738009381</v>
      </c>
      <c r="D7" s="64">
        <v>1.4614352149990402</v>
      </c>
      <c r="E7" s="64">
        <v>3.0520581494106009</v>
      </c>
      <c r="F7" s="65" t="s">
        <v>1251</v>
      </c>
      <c r="G7" s="64">
        <v>1.5639130805703243</v>
      </c>
      <c r="H7" s="64">
        <v>0.30617812002852984</v>
      </c>
      <c r="I7" s="64">
        <v>608.94127862515722</v>
      </c>
      <c r="J7" s="64">
        <v>-2.1175847230063107</v>
      </c>
      <c r="K7" s="64">
        <v>-1260.0362724867616</v>
      </c>
      <c r="L7" s="65">
        <f t="shared" si="0"/>
        <v>36</v>
      </c>
    </row>
    <row r="8" spans="1:12" x14ac:dyDescent="0.3">
      <c r="A8" s="51" t="s">
        <v>1252</v>
      </c>
      <c r="B8" s="67">
        <v>100276.34576027766</v>
      </c>
      <c r="C8" s="67">
        <v>1427165.032980225</v>
      </c>
      <c r="D8" s="64">
        <v>196.82148293023059</v>
      </c>
      <c r="E8" s="64">
        <v>260.66337707775932</v>
      </c>
      <c r="F8" s="65" t="s">
        <v>1253</v>
      </c>
      <c r="G8" s="64">
        <v>0.94101785877493238</v>
      </c>
      <c r="H8" s="64">
        <v>0.80240682958002907</v>
      </c>
      <c r="I8" s="64">
        <v>509.4786619193581</v>
      </c>
      <c r="J8" s="64">
        <v>-51.505303089170638</v>
      </c>
      <c r="K8" s="64">
        <v>-26517.706420603987</v>
      </c>
      <c r="L8" s="65">
        <f t="shared" si="0"/>
        <v>11</v>
      </c>
    </row>
    <row r="9" spans="1:12" x14ac:dyDescent="0.3">
      <c r="A9" s="51" t="s">
        <v>1254</v>
      </c>
      <c r="B9" s="67">
        <v>4440.0564598210549</v>
      </c>
      <c r="C9" s="67">
        <v>64217.480730778669</v>
      </c>
      <c r="D9" s="64">
        <v>6.8250109893075965</v>
      </c>
      <c r="E9" s="64">
        <v>19.644595181137191</v>
      </c>
      <c r="F9" s="65" t="s">
        <v>1255</v>
      </c>
      <c r="G9" s="64">
        <v>0.93154181890628285</v>
      </c>
      <c r="H9" s="64">
        <v>0.37295633640638598</v>
      </c>
      <c r="I9" s="64">
        <v>650.55667555364664</v>
      </c>
      <c r="J9" s="64">
        <v>-12.31802019460487</v>
      </c>
      <c r="K9" s="64">
        <v>-8005.9104932655673</v>
      </c>
      <c r="L9" s="65">
        <f t="shared" si="0"/>
        <v>18</v>
      </c>
    </row>
    <row r="10" spans="1:12" x14ac:dyDescent="0.3">
      <c r="A10" s="51" t="s">
        <v>1256</v>
      </c>
      <c r="B10" s="67">
        <v>2461.0551366758691</v>
      </c>
      <c r="C10" s="67">
        <v>92328.277176675168</v>
      </c>
      <c r="D10" s="64">
        <v>4.9973827910395094</v>
      </c>
      <c r="E10" s="64">
        <v>15.755348520801865</v>
      </c>
      <c r="F10" s="65" t="s">
        <v>1257</v>
      </c>
      <c r="G10" s="64">
        <v>1.3763575676002004</v>
      </c>
      <c r="H10" s="64">
        <v>0.23045351006585493</v>
      </c>
      <c r="I10" s="64">
        <v>492.46880608958577</v>
      </c>
      <c r="J10" s="64">
        <v>-12.124473151872204</v>
      </c>
      <c r="K10" s="64">
        <v>-5970.9248175677412</v>
      </c>
      <c r="L10" s="65">
        <f t="shared" si="0"/>
        <v>25</v>
      </c>
    </row>
    <row r="11" spans="1:12" x14ac:dyDescent="0.3">
      <c r="A11" s="51" t="s">
        <v>1258</v>
      </c>
      <c r="B11" s="67">
        <v>647430.76493551838</v>
      </c>
      <c r="C11" s="67">
        <v>3509729.4945113328</v>
      </c>
      <c r="D11" s="64">
        <v>1042.5836937753661</v>
      </c>
      <c r="E11" s="64">
        <v>897.46065000438</v>
      </c>
      <c r="F11" s="65" t="s">
        <v>1259</v>
      </c>
      <c r="G11" s="64">
        <v>1.821905955262396</v>
      </c>
      <c r="H11" s="64">
        <v>0.63763119666085544</v>
      </c>
      <c r="I11" s="64">
        <v>620.98685103261653</v>
      </c>
      <c r="J11" s="64">
        <v>-325.21174178605793</v>
      </c>
      <c r="K11" s="64">
        <v>-199919.68694734928</v>
      </c>
      <c r="L11" s="65">
        <f t="shared" si="0"/>
        <v>2</v>
      </c>
    </row>
    <row r="12" spans="1:12" x14ac:dyDescent="0.3">
      <c r="A12" s="51" t="s">
        <v>1260</v>
      </c>
      <c r="B12" s="67">
        <v>133548.82198864184</v>
      </c>
      <c r="C12" s="67">
        <v>1655754.9249737407</v>
      </c>
      <c r="D12" s="64">
        <v>245.18611658986961</v>
      </c>
      <c r="E12" s="64">
        <v>347.11474260229221</v>
      </c>
      <c r="F12" s="65" t="s">
        <v>1261</v>
      </c>
      <c r="G12" s="64">
        <v>1.2183237237204698</v>
      </c>
      <c r="H12" s="64">
        <v>0.57977589395341611</v>
      </c>
      <c r="I12" s="64">
        <v>544.68345861537125</v>
      </c>
      <c r="J12" s="64">
        <v>-145.86600073167546</v>
      </c>
      <c r="K12" s="64">
        <v>-79551.797198499218</v>
      </c>
      <c r="L12" s="65">
        <f t="shared" si="0"/>
        <v>4</v>
      </c>
    </row>
    <row r="13" spans="1:12" x14ac:dyDescent="0.3">
      <c r="A13" s="51" t="s">
        <v>1262</v>
      </c>
      <c r="B13" s="67">
        <v>50510.654068033444</v>
      </c>
      <c r="C13" s="67">
        <v>318360.72474706447</v>
      </c>
      <c r="D13" s="64">
        <v>90.693762815934221</v>
      </c>
      <c r="E13" s="64">
        <v>68.089267101206786</v>
      </c>
      <c r="F13" s="65" t="s">
        <v>1263</v>
      </c>
      <c r="G13" s="64">
        <v>1.671301189028479</v>
      </c>
      <c r="H13" s="64">
        <v>0.79697379016770742</v>
      </c>
      <c r="I13" s="64">
        <v>556.93635923504871</v>
      </c>
      <c r="J13" s="64">
        <v>-13.823905829816693</v>
      </c>
      <c r="K13" s="64">
        <v>-7717.4860641314854</v>
      </c>
      <c r="L13" s="65">
        <f t="shared" si="0"/>
        <v>19</v>
      </c>
    </row>
    <row r="14" spans="1:12" x14ac:dyDescent="0.3">
      <c r="A14" s="51" t="s">
        <v>1264</v>
      </c>
      <c r="B14" s="67">
        <v>8278.3621539960914</v>
      </c>
      <c r="C14" s="67">
        <v>113950.03704269005</v>
      </c>
      <c r="D14" s="64">
        <v>14.362909203458806</v>
      </c>
      <c r="E14" s="64">
        <v>26.521820618657962</v>
      </c>
      <c r="F14" s="65" t="s">
        <v>1265</v>
      </c>
      <c r="G14" s="64">
        <v>1.0110549479494906</v>
      </c>
      <c r="H14" s="64">
        <v>0.53562929631969669</v>
      </c>
      <c r="I14" s="64">
        <v>576.3708477668672</v>
      </c>
      <c r="J14" s="64">
        <v>-12.315956503569002</v>
      </c>
      <c r="K14" s="64">
        <v>-7073.6181897504803</v>
      </c>
      <c r="L14" s="65">
        <f t="shared" si="0"/>
        <v>21</v>
      </c>
    </row>
    <row r="15" spans="1:12" x14ac:dyDescent="0.3">
      <c r="A15" s="51" t="s">
        <v>1266</v>
      </c>
      <c r="B15" s="67">
        <v>6619.982402506771</v>
      </c>
      <c r="C15" s="67">
        <v>79638.822210930317</v>
      </c>
      <c r="D15" s="64">
        <v>12.547799811884342</v>
      </c>
      <c r="E15" s="64">
        <v>13.040099065115211</v>
      </c>
      <c r="F15" s="65" t="s">
        <v>1267</v>
      </c>
      <c r="G15" s="64">
        <v>0.51608296723099989</v>
      </c>
      <c r="H15" s="64">
        <v>1.8645205086962826</v>
      </c>
      <c r="I15" s="64">
        <v>527.58112989950769</v>
      </c>
      <c r="J15" s="64">
        <v>11.273433077223304</v>
      </c>
      <c r="K15" s="64">
        <v>6726.8403535565212</v>
      </c>
      <c r="L15" s="65">
        <f t="shared" si="0"/>
        <v>62</v>
      </c>
    </row>
    <row r="16" spans="1:12" x14ac:dyDescent="0.3">
      <c r="A16" s="51" t="s">
        <v>1268</v>
      </c>
      <c r="B16" s="67">
        <v>11581.223867281091</v>
      </c>
      <c r="C16" s="67">
        <v>40078.934882618472</v>
      </c>
      <c r="D16" s="64">
        <v>16.884567816451469</v>
      </c>
      <c r="E16" s="64">
        <v>12.122413920465704</v>
      </c>
      <c r="F16" s="65" t="s">
        <v>1269</v>
      </c>
      <c r="G16" s="64">
        <v>0.86768310768412249</v>
      </c>
      <c r="H16" s="64">
        <v>1.6052389803784939</v>
      </c>
      <c r="I16" s="64">
        <v>685.90585161421382</v>
      </c>
      <c r="J16" s="64">
        <v>7.3369574409487086</v>
      </c>
      <c r="K16" s="64">
        <v>5079.4156722112193</v>
      </c>
      <c r="L16" s="65">
        <f t="shared" si="0"/>
        <v>61</v>
      </c>
    </row>
    <row r="17" spans="1:12" x14ac:dyDescent="0.3">
      <c r="A17" s="51" t="s">
        <v>853</v>
      </c>
      <c r="B17" s="67">
        <v>78201.666478851796</v>
      </c>
      <c r="C17" s="67">
        <v>345091.21691114985</v>
      </c>
      <c r="D17" s="64">
        <v>139.95371747441101</v>
      </c>
      <c r="E17" s="64">
        <v>75.703262567805339</v>
      </c>
      <c r="F17" s="65" t="s">
        <v>1270</v>
      </c>
      <c r="G17" s="64">
        <v>2.7119494495908913</v>
      </c>
      <c r="H17" s="64">
        <v>0.68169208589050523</v>
      </c>
      <c r="I17" s="64">
        <v>558.76805482605425</v>
      </c>
      <c r="J17" s="64">
        <v>-24.096947599241467</v>
      </c>
      <c r="K17" s="64">
        <v>-13321.685691512172</v>
      </c>
      <c r="L17" s="65">
        <f t="shared" si="0"/>
        <v>14</v>
      </c>
    </row>
    <row r="18" spans="1:12" x14ac:dyDescent="0.3">
      <c r="A18" s="51" t="s">
        <v>1271</v>
      </c>
      <c r="B18" s="67">
        <v>2092.7241771923987</v>
      </c>
      <c r="C18" s="67">
        <v>16733.551848859017</v>
      </c>
      <c r="D18" s="64">
        <v>3.728544176880499</v>
      </c>
      <c r="E18" s="64">
        <v>3.8598730006936264</v>
      </c>
      <c r="F18" s="65" t="s">
        <v>1272</v>
      </c>
      <c r="G18" s="64">
        <v>0.82384806580937953</v>
      </c>
      <c r="H18" s="64">
        <v>1.1725170080477889</v>
      </c>
      <c r="I18" s="64">
        <v>561.27112296770065</v>
      </c>
      <c r="J18" s="64">
        <v>0.66589374152410907</v>
      </c>
      <c r="K18" s="64">
        <v>368.50162057190465</v>
      </c>
      <c r="L18" s="65">
        <f t="shared" si="0"/>
        <v>57</v>
      </c>
    </row>
    <row r="19" spans="1:12" x14ac:dyDescent="0.3">
      <c r="A19" s="51" t="s">
        <v>1273</v>
      </c>
      <c r="B19" s="67">
        <v>3491.1955185330698</v>
      </c>
      <c r="C19" s="67">
        <v>49552.175535781054</v>
      </c>
      <c r="D19" s="64">
        <v>6.509826986235657</v>
      </c>
      <c r="E19" s="64">
        <v>9.8136169045088426</v>
      </c>
      <c r="F19" s="65" t="s">
        <v>1274</v>
      </c>
      <c r="G19" s="64">
        <v>0.86066459001020745</v>
      </c>
      <c r="H19" s="64">
        <v>0.77073735923849251</v>
      </c>
      <c r="I19" s="64">
        <v>536.29620662958246</v>
      </c>
      <c r="J19" s="64">
        <v>-2.2498957269494726</v>
      </c>
      <c r="K19" s="64">
        <v>-1231.1160876790673</v>
      </c>
      <c r="L19" s="65">
        <f t="shared" si="0"/>
        <v>37</v>
      </c>
    </row>
    <row r="20" spans="1:12" x14ac:dyDescent="0.3">
      <c r="A20" s="51" t="s">
        <v>1275</v>
      </c>
      <c r="B20" s="67">
        <v>8280.2847481842127</v>
      </c>
      <c r="C20" s="67">
        <v>79378.444036316505</v>
      </c>
      <c r="D20" s="64">
        <v>14.468915373908795</v>
      </c>
      <c r="E20" s="64">
        <v>18.55937610118783</v>
      </c>
      <c r="F20" s="65" t="s">
        <v>1276</v>
      </c>
      <c r="G20" s="64">
        <v>0.81353028582595177</v>
      </c>
      <c r="H20" s="64">
        <v>0.95829424159467136</v>
      </c>
      <c r="I20" s="64">
        <v>572.28095777764463</v>
      </c>
      <c r="J20" s="64">
        <v>-0.77403285582978043</v>
      </c>
      <c r="K20" s="64">
        <v>-432.47276559869215</v>
      </c>
      <c r="L20" s="65">
        <f t="shared" si="0"/>
        <v>43</v>
      </c>
    </row>
    <row r="21" spans="1:12" x14ac:dyDescent="0.3">
      <c r="A21" s="51" t="s">
        <v>1277</v>
      </c>
      <c r="B21" s="67">
        <v>979.5884621306833</v>
      </c>
      <c r="C21" s="67">
        <v>7196.7001163529003</v>
      </c>
      <c r="D21" s="64">
        <v>1.7094447620056534</v>
      </c>
      <c r="E21" s="64">
        <v>1.6606175936015091</v>
      </c>
      <c r="F21" s="65" t="s">
        <v>1278</v>
      </c>
      <c r="G21" s="64">
        <v>2.9940104108816432</v>
      </c>
      <c r="H21" s="64">
        <v>0.34382078763066093</v>
      </c>
      <c r="I21" s="64">
        <v>573.04481776957448</v>
      </c>
      <c r="J21" s="64">
        <v>-1.089662744616106</v>
      </c>
      <c r="K21" s="64">
        <v>-606.85127031869183</v>
      </c>
      <c r="L21" s="65">
        <f t="shared" si="0"/>
        <v>41</v>
      </c>
    </row>
    <row r="22" spans="1:12" x14ac:dyDescent="0.3">
      <c r="A22" s="51" t="s">
        <v>1279</v>
      </c>
      <c r="B22" s="67">
        <v>432980.4763647269</v>
      </c>
      <c r="C22" s="67">
        <v>2449306.7822496155</v>
      </c>
      <c r="D22" s="64">
        <v>767.25692379965494</v>
      </c>
      <c r="E22" s="64">
        <v>546.80317618916979</v>
      </c>
      <c r="F22" s="65" t="s">
        <v>1280</v>
      </c>
      <c r="G22" s="64">
        <v>1.8744213193021888</v>
      </c>
      <c r="H22" s="64">
        <v>0.74858750263792606</v>
      </c>
      <c r="I22" s="64">
        <v>564.32267071699459</v>
      </c>
      <c r="J22" s="64">
        <v>-137.47315209123141</v>
      </c>
      <c r="K22" s="64">
        <v>-78512.283344090436</v>
      </c>
      <c r="L22" s="65">
        <f t="shared" si="0"/>
        <v>5</v>
      </c>
    </row>
    <row r="23" spans="1:12" x14ac:dyDescent="0.3">
      <c r="A23" s="51" t="s">
        <v>1058</v>
      </c>
      <c r="B23" s="67">
        <v>12.058823529411701</v>
      </c>
      <c r="C23" s="67">
        <v>52.254901960784231</v>
      </c>
      <c r="D23" s="64">
        <v>1.6268468653286624E-2</v>
      </c>
      <c r="E23" s="64">
        <v>1.8657425631203081E-2</v>
      </c>
      <c r="F23" s="65" t="s">
        <v>1281</v>
      </c>
      <c r="G23" s="64">
        <v>1.3949409192180076</v>
      </c>
      <c r="H23" s="64">
        <v>0.62508509241112298</v>
      </c>
      <c r="I23" s="64">
        <v>741.23900573613776</v>
      </c>
      <c r="J23" s="64">
        <v>-6.994947006368853E-3</v>
      </c>
      <c r="K23" s="64">
        <v>-5.1849275641778219</v>
      </c>
      <c r="L23" s="65">
        <f t="shared" si="0"/>
        <v>52</v>
      </c>
    </row>
    <row r="24" spans="1:12" x14ac:dyDescent="0.3">
      <c r="A24" s="51" t="s">
        <v>1282</v>
      </c>
      <c r="B24" s="67">
        <v>3973.7242817979072</v>
      </c>
      <c r="C24" s="67">
        <v>38631.473298014287</v>
      </c>
      <c r="D24" s="64">
        <v>7.5540438218317103</v>
      </c>
      <c r="E24" s="64">
        <v>7.2978734183917098</v>
      </c>
      <c r="F24" s="65" t="s">
        <v>1283</v>
      </c>
      <c r="G24" s="64">
        <v>3.2185729358305601</v>
      </c>
      <c r="H24" s="64">
        <v>0.32160280824826709</v>
      </c>
      <c r="I24" s="64">
        <v>526.03934733785479</v>
      </c>
      <c r="J24" s="64">
        <v>-4.9508569075223132</v>
      </c>
      <c r="K24" s="64">
        <v>-2555.700185872593</v>
      </c>
      <c r="L24" s="65">
        <f t="shared" si="0"/>
        <v>30</v>
      </c>
    </row>
    <row r="25" spans="1:12" x14ac:dyDescent="0.3">
      <c r="A25" s="51" t="s">
        <v>1284</v>
      </c>
      <c r="B25" s="67">
        <v>835944.33198110806</v>
      </c>
      <c r="C25" s="67">
        <v>8348245.8582325578</v>
      </c>
      <c r="D25" s="64">
        <v>1720.202234079286</v>
      </c>
      <c r="E25" s="64">
        <v>1355.6128791183567</v>
      </c>
      <c r="F25" s="65" t="s">
        <v>1285</v>
      </c>
      <c r="G25" s="64">
        <v>2.1924418596459536</v>
      </c>
      <c r="H25" s="64">
        <v>0.57878295900779597</v>
      </c>
      <c r="I25" s="64">
        <v>485.95700867028319</v>
      </c>
      <c r="J25" s="64">
        <v>-571.00724567315808</v>
      </c>
      <c r="K25" s="64">
        <v>-280149.49288485368</v>
      </c>
      <c r="L25" s="65">
        <f t="shared" si="0"/>
        <v>1</v>
      </c>
    </row>
    <row r="26" spans="1:12" x14ac:dyDescent="0.3">
      <c r="A26" s="51" t="s">
        <v>1286</v>
      </c>
      <c r="B26" s="67">
        <v>362.25735573236801</v>
      </c>
      <c r="C26" s="67">
        <v>2722.6134599649008</v>
      </c>
      <c r="D26" s="64">
        <v>0.58225259559428377</v>
      </c>
      <c r="E26" s="64">
        <v>0.76593931897235401</v>
      </c>
      <c r="F26" s="65" t="s">
        <v>1287</v>
      </c>
      <c r="G26" s="64">
        <v>0.83062917416926507</v>
      </c>
      <c r="H26" s="64">
        <v>0.91518709633939221</v>
      </c>
      <c r="I26" s="64">
        <v>622.16529127298315</v>
      </c>
      <c r="J26" s="64">
        <v>-6.4961537669872699E-2</v>
      </c>
      <c r="K26" s="64">
        <v>-37.188817397949435</v>
      </c>
      <c r="L26" s="65">
        <f t="shared" si="0"/>
        <v>48</v>
      </c>
    </row>
    <row r="27" spans="1:12" x14ac:dyDescent="0.3">
      <c r="A27" s="51" t="s">
        <v>1288</v>
      </c>
      <c r="B27" s="67">
        <v>1062.1103678205707</v>
      </c>
      <c r="C27" s="67">
        <v>24090.548663881105</v>
      </c>
      <c r="D27" s="64">
        <v>2.6436322926206453</v>
      </c>
      <c r="E27" s="64">
        <v>3.4030616687953494</v>
      </c>
      <c r="F27" s="65" t="s">
        <v>1289</v>
      </c>
      <c r="G27" s="64">
        <v>0.79492642441212136</v>
      </c>
      <c r="H27" s="64">
        <v>0.97724688601620824</v>
      </c>
      <c r="I27" s="64">
        <v>401.76176194598366</v>
      </c>
      <c r="J27" s="64">
        <v>-7.7430250043968654E-2</v>
      </c>
      <c r="K27" s="64">
        <v>-31.108513685582924</v>
      </c>
      <c r="L27" s="65">
        <f t="shared" si="0"/>
        <v>49</v>
      </c>
    </row>
    <row r="28" spans="1:12" x14ac:dyDescent="0.3">
      <c r="A28" s="51" t="s">
        <v>1290</v>
      </c>
      <c r="B28" s="67">
        <v>212605.46438420695</v>
      </c>
      <c r="C28" s="67">
        <v>1311221.0638245258</v>
      </c>
      <c r="D28" s="64">
        <v>417.50242176712823</v>
      </c>
      <c r="E28" s="64">
        <v>243.45118900356215</v>
      </c>
      <c r="F28" s="65" t="s">
        <v>46</v>
      </c>
      <c r="G28" s="64">
        <v>3.708208947652524</v>
      </c>
      <c r="H28" s="64">
        <v>0.46246929274771859</v>
      </c>
      <c r="I28" s="64">
        <v>509.23169136200278</v>
      </c>
      <c r="J28" s="64">
        <v>-130.86248980649361</v>
      </c>
      <c r="K28" s="64">
        <v>-67696.990440832684</v>
      </c>
      <c r="L28" s="65">
        <f t="shared" si="0"/>
        <v>6</v>
      </c>
    </row>
    <row r="29" spans="1:12" x14ac:dyDescent="0.3">
      <c r="A29" s="51" t="s">
        <v>1291</v>
      </c>
      <c r="B29" s="67">
        <v>25133.604806145584</v>
      </c>
      <c r="C29" s="67">
        <v>118763.76547731008</v>
      </c>
      <c r="D29" s="64">
        <v>41.169150951336285</v>
      </c>
      <c r="E29" s="64">
        <v>29.932532078727284</v>
      </c>
      <c r="F29" s="65" t="s">
        <v>1292</v>
      </c>
      <c r="G29" s="64">
        <v>1.3482269553401951</v>
      </c>
      <c r="H29" s="64">
        <v>1.0201533217595813</v>
      </c>
      <c r="I29" s="64">
        <v>610.49606866691499</v>
      </c>
      <c r="J29" s="64">
        <v>0.60323995006156295</v>
      </c>
      <c r="K29" s="64">
        <v>355.42891116031831</v>
      </c>
      <c r="L29" s="65">
        <f t="shared" si="0"/>
        <v>56</v>
      </c>
    </row>
    <row r="30" spans="1:12" x14ac:dyDescent="0.3">
      <c r="A30" s="51" t="s">
        <v>1293</v>
      </c>
      <c r="B30" s="67">
        <v>88914.385144505737</v>
      </c>
      <c r="C30" s="67">
        <v>614595.42029105115</v>
      </c>
      <c r="D30" s="64">
        <v>145.64154973044441</v>
      </c>
      <c r="E30" s="64">
        <v>146.91373825325789</v>
      </c>
      <c r="F30" s="65" t="s">
        <v>1294</v>
      </c>
      <c r="G30" s="64">
        <v>0.99584964840421542</v>
      </c>
      <c r="H30" s="64">
        <v>0.9954721341909426</v>
      </c>
      <c r="I30" s="64">
        <v>610.50150392569856</v>
      </c>
      <c r="J30" s="64">
        <v>-0.66520569231777582</v>
      </c>
      <c r="K30" s="64">
        <v>910.78035061348362</v>
      </c>
      <c r="L30" s="65">
        <f t="shared" si="0"/>
        <v>58</v>
      </c>
    </row>
    <row r="31" spans="1:12" x14ac:dyDescent="0.3">
      <c r="A31" s="51" t="s">
        <v>1295</v>
      </c>
      <c r="B31" s="67">
        <v>21703.115436976965</v>
      </c>
      <c r="C31" s="67">
        <v>208216.70153405709</v>
      </c>
      <c r="D31" s="64">
        <v>42.944620598030703</v>
      </c>
      <c r="E31" s="64">
        <v>37.317290661824124</v>
      </c>
      <c r="F31" s="65" t="s">
        <v>1296</v>
      </c>
      <c r="G31" s="64">
        <v>2.6151210072893361</v>
      </c>
      <c r="H31" s="64">
        <v>0.44005491456641438</v>
      </c>
      <c r="I31" s="64">
        <v>505.3744831074884</v>
      </c>
      <c r="J31" s="64">
        <v>-20.895633507785092</v>
      </c>
      <c r="K31" s="64">
        <v>-10618.894326572869</v>
      </c>
      <c r="L31" s="65">
        <f t="shared" si="0"/>
        <v>15</v>
      </c>
    </row>
    <row r="32" spans="1:12" x14ac:dyDescent="0.3">
      <c r="A32" s="51" t="s">
        <v>1297</v>
      </c>
      <c r="B32" s="67">
        <v>14210.695148710054</v>
      </c>
      <c r="C32" s="67">
        <v>159566.31155107907</v>
      </c>
      <c r="D32" s="64">
        <v>25.927827614462696</v>
      </c>
      <c r="E32" s="64">
        <v>33.169021317835963</v>
      </c>
      <c r="F32" s="65" t="s">
        <v>1298</v>
      </c>
      <c r="G32" s="64">
        <v>1.1695567369945743</v>
      </c>
      <c r="H32" s="64">
        <v>0.6683626590148638</v>
      </c>
      <c r="I32" s="64">
        <v>548.08661026360892</v>
      </c>
      <c r="J32" s="64">
        <v>-11.00008603292642</v>
      </c>
      <c r="K32" s="64">
        <v>-6062.3406270710984</v>
      </c>
      <c r="L32" s="65">
        <f t="shared" si="0"/>
        <v>23</v>
      </c>
    </row>
    <row r="33" spans="1:12" x14ac:dyDescent="0.3">
      <c r="A33" s="51" t="s">
        <v>134</v>
      </c>
      <c r="B33" s="67">
        <v>14.185667752442981</v>
      </c>
      <c r="C33" s="67">
        <v>121.12377850162854</v>
      </c>
      <c r="D33" s="64">
        <v>2.1194310895350593E-2</v>
      </c>
      <c r="E33" s="64">
        <v>3.8273127548338136E-2</v>
      </c>
      <c r="F33" s="65" t="s">
        <v>1299</v>
      </c>
      <c r="G33" s="64">
        <v>1.9459703309283214</v>
      </c>
      <c r="H33" s="64">
        <v>0.28457001276459787</v>
      </c>
      <c r="I33" s="64">
        <v>669.31488466345456</v>
      </c>
      <c r="J33" s="64">
        <v>-2.7381743153366455E-2</v>
      </c>
      <c r="K33" s="64">
        <v>-18.327008260579806</v>
      </c>
      <c r="L33" s="65">
        <f t="shared" si="0"/>
        <v>50</v>
      </c>
    </row>
    <row r="34" spans="1:12" x14ac:dyDescent="0.3">
      <c r="A34" s="51" t="s">
        <v>189</v>
      </c>
      <c r="B34" s="67">
        <v>17119.282142328717</v>
      </c>
      <c r="C34" s="67">
        <v>168666.80958721676</v>
      </c>
      <c r="D34" s="64">
        <v>30.93257336440989</v>
      </c>
      <c r="E34" s="64">
        <v>36.393536234310965</v>
      </c>
      <c r="F34" s="65" t="s">
        <v>1300</v>
      </c>
      <c r="G34" s="64">
        <v>1.1170300118961805</v>
      </c>
      <c r="H34" s="64">
        <v>0.76089889497358776</v>
      </c>
      <c r="I34" s="64">
        <v>553.43866611581882</v>
      </c>
      <c r="J34" s="64">
        <v>-8.7017347294424976</v>
      </c>
      <c r="K34" s="64">
        <v>-4815.8764615563514</v>
      </c>
      <c r="L34" s="65">
        <f t="shared" si="0"/>
        <v>28</v>
      </c>
    </row>
    <row r="35" spans="1:12" x14ac:dyDescent="0.3">
      <c r="A35" s="51" t="s">
        <v>1301</v>
      </c>
      <c r="B35" s="67">
        <v>2988.0483414707705</v>
      </c>
      <c r="C35" s="67">
        <v>192753.10659843954</v>
      </c>
      <c r="D35" s="64">
        <v>6.5127334307641034</v>
      </c>
      <c r="E35" s="64">
        <v>29.239737174190193</v>
      </c>
      <c r="F35" s="65" t="s">
        <v>1302</v>
      </c>
      <c r="G35" s="64">
        <v>1.0353519561264481</v>
      </c>
      <c r="H35" s="64">
        <v>0.21513042228796997</v>
      </c>
      <c r="I35" s="64">
        <v>458.80095865065971</v>
      </c>
      <c r="J35" s="64">
        <v>-22.949380168317397</v>
      </c>
      <c r="K35" s="64">
        <v>-10394.043373438422</v>
      </c>
      <c r="L35" s="65">
        <f t="shared" si="0"/>
        <v>16</v>
      </c>
    </row>
    <row r="36" spans="1:12" x14ac:dyDescent="0.3">
      <c r="A36" s="51" t="s">
        <v>1303</v>
      </c>
      <c r="B36" s="67">
        <v>2238.7180136672318</v>
      </c>
      <c r="C36" s="67">
        <v>11259.929219543685</v>
      </c>
      <c r="D36" s="64">
        <v>4.1823776681514087</v>
      </c>
      <c r="E36" s="64">
        <v>2.2333233138283926</v>
      </c>
      <c r="F36" s="65" t="s">
        <v>1304</v>
      </c>
      <c r="G36" s="64">
        <v>5.4433068654230912</v>
      </c>
      <c r="H36" s="64">
        <v>0.34403991296481828</v>
      </c>
      <c r="I36" s="64">
        <v>535.27399754330042</v>
      </c>
      <c r="J36" s="64">
        <v>-1.4649709553165742</v>
      </c>
      <c r="K36" s="64">
        <v>-750.99672481287837</v>
      </c>
      <c r="L36" s="65">
        <f t="shared" si="0"/>
        <v>40</v>
      </c>
    </row>
    <row r="37" spans="1:12" x14ac:dyDescent="0.3">
      <c r="A37" s="51" t="s">
        <v>1305</v>
      </c>
      <c r="B37" s="67">
        <v>68361.759378201255</v>
      </c>
      <c r="C37" s="67">
        <v>306245.29140258505</v>
      </c>
      <c r="D37" s="64">
        <v>141.39493700477121</v>
      </c>
      <c r="E37" s="64">
        <v>52.234517698692585</v>
      </c>
      <c r="F37" s="65" t="s">
        <v>1306</v>
      </c>
      <c r="G37" s="64">
        <v>2.5535291679352903</v>
      </c>
      <c r="H37" s="64">
        <v>1.06007220307695</v>
      </c>
      <c r="I37" s="64">
        <v>483.48095643548021</v>
      </c>
      <c r="J37" s="64">
        <v>3.1378425548223881</v>
      </c>
      <c r="K37" s="64">
        <v>1531.5762486773926</v>
      </c>
      <c r="L37" s="65">
        <f t="shared" si="0"/>
        <v>59</v>
      </c>
    </row>
    <row r="38" spans="1:12" x14ac:dyDescent="0.3">
      <c r="A38" s="51" t="s">
        <v>1307</v>
      </c>
      <c r="B38" s="67">
        <v>23.1079365079365</v>
      </c>
      <c r="C38" s="67">
        <v>65.573015873015805</v>
      </c>
      <c r="D38" s="64">
        <v>3.1174744352515011E-2</v>
      </c>
      <c r="E38" s="64">
        <v>2.3985452144468827E-2</v>
      </c>
      <c r="F38" s="65" t="s">
        <v>1308</v>
      </c>
      <c r="G38" s="64">
        <v>1.4292806032972709</v>
      </c>
      <c r="H38" s="64">
        <v>0.90936344262020341</v>
      </c>
      <c r="I38" s="64">
        <v>741.23900573613764</v>
      </c>
      <c r="J38" s="64">
        <v>-2.1739588095725107E-3</v>
      </c>
      <c r="K38" s="64">
        <v>-1.6114230665188449</v>
      </c>
      <c r="L38" s="65">
        <f t="shared" si="0"/>
        <v>53</v>
      </c>
    </row>
    <row r="39" spans="1:12" x14ac:dyDescent="0.3">
      <c r="A39" s="51" t="s">
        <v>1309</v>
      </c>
      <c r="B39" s="67">
        <v>31039.591625490964</v>
      </c>
      <c r="C39" s="67">
        <v>222470.05442241469</v>
      </c>
      <c r="D39" s="64">
        <v>54.78875748236527</v>
      </c>
      <c r="E39" s="64">
        <v>51.781111325690063</v>
      </c>
      <c r="F39" s="65" t="s">
        <v>1310</v>
      </c>
      <c r="G39" s="64">
        <v>1.4849575529678238</v>
      </c>
      <c r="H39" s="64">
        <v>0.71253474219383972</v>
      </c>
      <c r="I39" s="64">
        <v>566.5321327186806</v>
      </c>
      <c r="J39" s="64">
        <v>-14.885270516728948</v>
      </c>
      <c r="K39" s="64">
        <v>-8450.9788216456873</v>
      </c>
      <c r="L39" s="65">
        <f t="shared" si="0"/>
        <v>17</v>
      </c>
    </row>
    <row r="40" spans="1:12" x14ac:dyDescent="0.3">
      <c r="A40" s="51" t="s">
        <v>1311</v>
      </c>
      <c r="B40" s="67">
        <v>3272.4198753794385</v>
      </c>
      <c r="C40" s="67">
        <v>27932.98098737808</v>
      </c>
      <c r="D40" s="64">
        <v>5.905451684088729</v>
      </c>
      <c r="E40" s="64">
        <v>5.9361459283736675</v>
      </c>
      <c r="F40" s="65" t="s">
        <v>1312</v>
      </c>
      <c r="G40" s="64">
        <v>2.8614254624965771</v>
      </c>
      <c r="H40" s="64">
        <v>0.34766911698335257</v>
      </c>
      <c r="I40" s="64">
        <v>554.13540749074912</v>
      </c>
      <c r="J40" s="64">
        <v>-3.872331315171667</v>
      </c>
      <c r="K40" s="64">
        <v>-2145.79589127184</v>
      </c>
      <c r="L40" s="65">
        <f t="shared" si="0"/>
        <v>33</v>
      </c>
    </row>
    <row r="41" spans="1:12" x14ac:dyDescent="0.3">
      <c r="A41" s="51" t="s">
        <v>1139</v>
      </c>
      <c r="B41" s="67">
        <v>0</v>
      </c>
      <c r="C41" s="67">
        <v>9</v>
      </c>
      <c r="D41" s="64">
        <v>0</v>
      </c>
      <c r="E41" s="64">
        <v>3.2920411914293623E-3</v>
      </c>
      <c r="F41" s="65" t="s">
        <v>1313</v>
      </c>
      <c r="G41" s="64">
        <v>0.86177208414086048</v>
      </c>
      <c r="H41" s="64">
        <v>0</v>
      </c>
      <c r="I41" s="64"/>
      <c r="J41" s="64">
        <v>-3.2920411914293623E-3</v>
      </c>
      <c r="K41" s="64">
        <v>0</v>
      </c>
      <c r="L41" s="65">
        <f t="shared" si="0"/>
        <v>54</v>
      </c>
    </row>
    <row r="42" spans="1:12" x14ac:dyDescent="0.3">
      <c r="A42" s="51" t="s">
        <v>1314</v>
      </c>
      <c r="B42" s="67">
        <v>90.076207467894562</v>
      </c>
      <c r="C42" s="67">
        <v>750.91019815012305</v>
      </c>
      <c r="D42" s="64">
        <v>0.15819156904168138</v>
      </c>
      <c r="E42" s="64">
        <v>0.1686609538950285</v>
      </c>
      <c r="F42" s="65" t="s">
        <v>1315</v>
      </c>
      <c r="G42" s="64">
        <v>1.6933202636691977</v>
      </c>
      <c r="H42" s="64">
        <v>0.55389784554106203</v>
      </c>
      <c r="I42" s="64">
        <v>569.41218810568012</v>
      </c>
      <c r="J42" s="64">
        <v>-7.5240014905671865E-2</v>
      </c>
      <c r="K42" s="64">
        <v>-42.540832931855192</v>
      </c>
      <c r="L42" s="65">
        <f t="shared" si="0"/>
        <v>47</v>
      </c>
    </row>
    <row r="43" spans="1:12" x14ac:dyDescent="0.3">
      <c r="A43" s="51" t="s">
        <v>1316</v>
      </c>
      <c r="B43" s="67">
        <v>61.64566594200744</v>
      </c>
      <c r="C43" s="67">
        <v>2231.9068948391018</v>
      </c>
      <c r="D43" s="64">
        <v>0.1092144485710892</v>
      </c>
      <c r="E43" s="64">
        <v>0.53537053444961724</v>
      </c>
      <c r="F43" s="65" t="s">
        <v>1317</v>
      </c>
      <c r="G43" s="64">
        <v>0.273048112761269</v>
      </c>
      <c r="H43" s="64">
        <v>0.74711319638035456</v>
      </c>
      <c r="I43" s="64">
        <v>564.44606687622854</v>
      </c>
      <c r="J43" s="64">
        <v>-0.13538810107320565</v>
      </c>
      <c r="K43" s="64">
        <v>-76.193894317128766</v>
      </c>
      <c r="L43" s="65">
        <f t="shared" si="0"/>
        <v>46</v>
      </c>
    </row>
    <row r="44" spans="1:12" x14ac:dyDescent="0.3">
      <c r="A44" s="51" t="s">
        <v>1318</v>
      </c>
      <c r="B44" s="67">
        <v>3541.7679322958465</v>
      </c>
      <c r="C44" s="67">
        <v>100348.74409486575</v>
      </c>
      <c r="D44" s="64">
        <v>7.0886304264519264</v>
      </c>
      <c r="E44" s="64">
        <v>16.877377533511243</v>
      </c>
      <c r="F44" s="65" t="s">
        <v>1319</v>
      </c>
      <c r="G44" s="64">
        <v>0.77408253257696913</v>
      </c>
      <c r="H44" s="64">
        <v>0.54258789636783289</v>
      </c>
      <c r="I44" s="64">
        <v>499.64065259762856</v>
      </c>
      <c r="J44" s="64">
        <v>-7.7199167613976627</v>
      </c>
      <c r="K44" s="64">
        <v>-3857.1842486640994</v>
      </c>
      <c r="L44" s="65">
        <f t="shared" si="0"/>
        <v>29</v>
      </c>
    </row>
    <row r="45" spans="1:12" x14ac:dyDescent="0.3">
      <c r="A45" s="51" t="s">
        <v>1320</v>
      </c>
      <c r="B45" s="67">
        <v>145620.04897339497</v>
      </c>
      <c r="C45" s="67">
        <v>873843.62531992781</v>
      </c>
      <c r="D45" s="64">
        <v>236.39410314918115</v>
      </c>
      <c r="E45" s="64">
        <v>221.61307239877027</v>
      </c>
      <c r="F45" s="65" t="s">
        <v>1321</v>
      </c>
      <c r="G45" s="64">
        <v>2.140464826737936</v>
      </c>
      <c r="H45" s="64">
        <v>0.49834851497218008</v>
      </c>
      <c r="I45" s="64">
        <v>616.00542075069689</v>
      </c>
      <c r="J45" s="64">
        <v>-111.17252687042092</v>
      </c>
      <c r="K45" s="64">
        <v>-67304.768829303968</v>
      </c>
      <c r="L45" s="65">
        <f t="shared" si="0"/>
        <v>7</v>
      </c>
    </row>
    <row r="46" spans="1:12" x14ac:dyDescent="0.3">
      <c r="A46" s="51" t="s">
        <v>1322</v>
      </c>
      <c r="B46" s="67">
        <v>6341.7840361989875</v>
      </c>
      <c r="C46" s="67">
        <v>97614.829749563185</v>
      </c>
      <c r="D46" s="64">
        <v>12.7593316149581</v>
      </c>
      <c r="E46" s="64">
        <v>17.076419008421333</v>
      </c>
      <c r="F46" s="65" t="s">
        <v>1323</v>
      </c>
      <c r="G46" s="64">
        <v>1.8329699963071397</v>
      </c>
      <c r="H46" s="64">
        <v>0.40763903623680781</v>
      </c>
      <c r="I46" s="64">
        <v>497.03105363014055</v>
      </c>
      <c r="J46" s="64">
        <v>-10.115404021452559</v>
      </c>
      <c r="K46" s="64">
        <v>-4991.1008352910585</v>
      </c>
      <c r="L46" s="65">
        <f t="shared" si="0"/>
        <v>27</v>
      </c>
    </row>
    <row r="47" spans="1:12" x14ac:dyDescent="0.3">
      <c r="A47" s="51" t="s">
        <v>1324</v>
      </c>
      <c r="B47" s="67">
        <v>70329.023557850174</v>
      </c>
      <c r="C47" s="67">
        <v>743151.56202157622</v>
      </c>
      <c r="D47" s="64">
        <v>133.59938569480681</v>
      </c>
      <c r="E47" s="64">
        <v>141.89876986362225</v>
      </c>
      <c r="F47" s="65" t="s">
        <v>1325</v>
      </c>
      <c r="G47" s="64">
        <v>1.0119544880496958</v>
      </c>
      <c r="H47" s="64">
        <v>0.93038960573587381</v>
      </c>
      <c r="I47" s="64">
        <v>526.41726750532473</v>
      </c>
      <c r="J47" s="64">
        <v>-9.8776293158015065</v>
      </c>
      <c r="K47" s="64">
        <v>-5561.4093145755287</v>
      </c>
      <c r="L47" s="65">
        <f t="shared" si="0"/>
        <v>26</v>
      </c>
    </row>
    <row r="48" spans="1:12" x14ac:dyDescent="0.3">
      <c r="A48" s="51" t="s">
        <v>1326</v>
      </c>
      <c r="B48" s="67"/>
      <c r="C48" s="67"/>
      <c r="D48" s="64">
        <v>0</v>
      </c>
      <c r="E48" s="64">
        <v>0</v>
      </c>
      <c r="F48" s="65" t="s">
        <v>1327</v>
      </c>
      <c r="G48" s="64">
        <v>0.64188955021159499</v>
      </c>
      <c r="H48" s="64"/>
      <c r="I48" s="64"/>
      <c r="J48" s="64">
        <v>0</v>
      </c>
      <c r="K48" s="64">
        <v>0</v>
      </c>
      <c r="L48" s="65">
        <f t="shared" si="0"/>
        <v>54</v>
      </c>
    </row>
    <row r="49" spans="1:12" x14ac:dyDescent="0.3">
      <c r="A49" s="51" t="s">
        <v>1328</v>
      </c>
      <c r="B49" s="67">
        <v>5632.2460838267953</v>
      </c>
      <c r="C49" s="67">
        <v>80754.784788418168</v>
      </c>
      <c r="D49" s="64">
        <v>11.604059913901905</v>
      </c>
      <c r="E49" s="64">
        <v>13.482477427416111</v>
      </c>
      <c r="F49" s="65" t="s">
        <v>1329</v>
      </c>
      <c r="G49" s="64">
        <v>1.2880287871658664</v>
      </c>
      <c r="H49" s="64">
        <v>0.66821264699786331</v>
      </c>
      <c r="I49" s="64">
        <v>485.36858010180106</v>
      </c>
      <c r="J49" s="64">
        <v>-4.4733154975534459</v>
      </c>
      <c r="K49" s="64">
        <v>-2171.5407790164672</v>
      </c>
      <c r="L49" s="65">
        <f t="shared" si="0"/>
        <v>32</v>
      </c>
    </row>
    <row r="50" spans="1:12" x14ac:dyDescent="0.3">
      <c r="A50" s="51" t="s">
        <v>1330</v>
      </c>
      <c r="B50" s="67">
        <v>5186.4238498102932</v>
      </c>
      <c r="C50" s="67">
        <v>27058.815167209279</v>
      </c>
      <c r="D50" s="64">
        <v>8.9899599222112627</v>
      </c>
      <c r="E50" s="64">
        <v>6.8194951290518153</v>
      </c>
      <c r="F50" s="65" t="s">
        <v>1331</v>
      </c>
      <c r="G50" s="64">
        <v>1.4399600172301252</v>
      </c>
      <c r="H50" s="64">
        <v>0.91549314914983948</v>
      </c>
      <c r="I50" s="64">
        <v>576.91290002264964</v>
      </c>
      <c r="J50" s="64">
        <v>-0.57629405774419218</v>
      </c>
      <c r="K50" s="64">
        <v>-330.061501845517</v>
      </c>
      <c r="L50" s="65">
        <f t="shared" si="0"/>
        <v>44</v>
      </c>
    </row>
    <row r="51" spans="1:12" x14ac:dyDescent="0.3">
      <c r="A51" s="51" t="s">
        <v>1332</v>
      </c>
      <c r="B51" s="67">
        <v>442.53202747120542</v>
      </c>
      <c r="C51" s="67">
        <v>6551.6816493412643</v>
      </c>
      <c r="D51" s="64">
        <v>0.80747161131066547</v>
      </c>
      <c r="E51" s="64">
        <v>1.3171216891967281</v>
      </c>
      <c r="F51" s="65" t="s">
        <v>1333</v>
      </c>
      <c r="G51" s="64">
        <v>2.112089801224688</v>
      </c>
      <c r="H51" s="64">
        <v>0.29026119686936114</v>
      </c>
      <c r="I51" s="64">
        <v>548.04654587534014</v>
      </c>
      <c r="J51" s="64">
        <v>-0.93481237126789007</v>
      </c>
      <c r="K51" s="64">
        <v>-512.32069111490318</v>
      </c>
      <c r="L51" s="65">
        <f t="shared" si="0"/>
        <v>42</v>
      </c>
    </row>
    <row r="52" spans="1:12" x14ac:dyDescent="0.3">
      <c r="A52" s="51" t="s">
        <v>1334</v>
      </c>
      <c r="B52" s="67">
        <v>22269.173927770156</v>
      </c>
      <c r="C52" s="67">
        <v>120420.62640576548</v>
      </c>
      <c r="D52" s="64">
        <v>34.802081953760727</v>
      </c>
      <c r="E52" s="64">
        <v>29.477453699615797</v>
      </c>
      <c r="F52" s="65" t="s">
        <v>1335</v>
      </c>
      <c r="G52" s="64">
        <v>1.3728691387127312</v>
      </c>
      <c r="H52" s="64">
        <v>0.85997557587664852</v>
      </c>
      <c r="I52" s="64">
        <v>639.88050937176013</v>
      </c>
      <c r="J52" s="64">
        <v>-4.1275634789113971</v>
      </c>
      <c r="K52" s="64">
        <v>-1865.1972584673326</v>
      </c>
      <c r="L52" s="65">
        <f t="shared" si="0"/>
        <v>35</v>
      </c>
    </row>
    <row r="53" spans="1:12" x14ac:dyDescent="0.3">
      <c r="A53" s="51" t="s">
        <v>1336</v>
      </c>
      <c r="B53" s="67">
        <v>2932.9300587254106</v>
      </c>
      <c r="C53" s="67">
        <v>67092.835342794409</v>
      </c>
      <c r="D53" s="64">
        <v>5.5602953178220211</v>
      </c>
      <c r="E53" s="64">
        <v>13.864520341109383</v>
      </c>
      <c r="F53" s="65" t="s">
        <v>1337</v>
      </c>
      <c r="G53" s="64">
        <v>0.16366317122337271</v>
      </c>
      <c r="H53" s="64">
        <v>2.4504285685885319</v>
      </c>
      <c r="I53" s="64">
        <v>527.47738943374054</v>
      </c>
      <c r="J53" s="64">
        <v>20.109496392521869</v>
      </c>
      <c r="K53" s="64">
        <v>10629.142040134007</v>
      </c>
      <c r="L53" s="65">
        <f t="shared" si="0"/>
        <v>63</v>
      </c>
    </row>
    <row r="54" spans="1:12" x14ac:dyDescent="0.3">
      <c r="A54" s="51" t="s">
        <v>1338</v>
      </c>
      <c r="B54" s="67">
        <v>5565.7410060034517</v>
      </c>
      <c r="C54" s="67">
        <v>43929.052258046941</v>
      </c>
      <c r="D54" s="64">
        <v>10.089410174584019</v>
      </c>
      <c r="E54" s="64">
        <v>9.5434145685802054</v>
      </c>
      <c r="F54" s="65" t="s">
        <v>1339</v>
      </c>
      <c r="G54" s="64">
        <v>1.3143173689346144</v>
      </c>
      <c r="H54" s="64">
        <v>0.80438088356602788</v>
      </c>
      <c r="I54" s="64">
        <v>551.64186108955812</v>
      </c>
      <c r="J54" s="64">
        <v>-1.8668743256687883</v>
      </c>
      <c r="K54" s="64">
        <v>-1066.2511014567101</v>
      </c>
      <c r="L54" s="65">
        <f t="shared" si="0"/>
        <v>38</v>
      </c>
    </row>
    <row r="55" spans="1:12" x14ac:dyDescent="0.3">
      <c r="A55" s="51" t="s">
        <v>1340</v>
      </c>
      <c r="B55" s="67">
        <v>154775.09070770943</v>
      </c>
      <c r="C55" s="67">
        <v>1272992.9436248979</v>
      </c>
      <c r="D55" s="64">
        <v>284.22403972682042</v>
      </c>
      <c r="E55" s="64">
        <v>263.02905730118499</v>
      </c>
      <c r="F55" s="65" t="s">
        <v>1341</v>
      </c>
      <c r="G55" s="64">
        <v>1.6617781912831502</v>
      </c>
      <c r="H55" s="64">
        <v>0.65025540394113812</v>
      </c>
      <c r="I55" s="64">
        <v>544.55313089093454</v>
      </c>
      <c r="J55" s="64">
        <v>-92.00010115344304</v>
      </c>
      <c r="K55" s="64">
        <v>-50290.139101457418</v>
      </c>
      <c r="L55" s="65">
        <f t="shared" si="0"/>
        <v>9</v>
      </c>
    </row>
    <row r="56" spans="1:12" x14ac:dyDescent="0.3">
      <c r="A56" s="51" t="s">
        <v>1342</v>
      </c>
      <c r="B56" s="67">
        <v>75.15570659369746</v>
      </c>
      <c r="C56" s="67">
        <v>2036.9504810662881</v>
      </c>
      <c r="D56" s="64">
        <v>0.14718506929899272</v>
      </c>
      <c r="E56" s="64">
        <v>0.37540992844769205</v>
      </c>
      <c r="F56" s="65" t="s">
        <v>1343</v>
      </c>
      <c r="G56" s="64">
        <v>1.0160758994779899</v>
      </c>
      <c r="H56" s="64">
        <v>0.38586185882167423</v>
      </c>
      <c r="I56" s="64">
        <v>510.62045186815561</v>
      </c>
      <c r="J56" s="64">
        <v>-0.23055355563675423</v>
      </c>
      <c r="K56" s="64">
        <v>-109.77448030604602</v>
      </c>
      <c r="L56" s="65">
        <f t="shared" si="0"/>
        <v>45</v>
      </c>
    </row>
    <row r="57" spans="1:12" x14ac:dyDescent="0.3">
      <c r="A57" s="51" t="s">
        <v>1344</v>
      </c>
      <c r="B57" s="67">
        <v>272882.50675638294</v>
      </c>
      <c r="C57" s="67">
        <v>1554898.1189289356</v>
      </c>
      <c r="D57" s="64">
        <v>430.49872950659932</v>
      </c>
      <c r="E57" s="64">
        <v>395.35794316871664</v>
      </c>
      <c r="F57" s="65" t="s">
        <v>1345</v>
      </c>
      <c r="G57" s="64">
        <v>1.4381587529307087</v>
      </c>
      <c r="H57" s="64">
        <v>0.75713718595873269</v>
      </c>
      <c r="I57" s="64">
        <v>633.87528940941922</v>
      </c>
      <c r="J57" s="64">
        <v>-96.017742631522438</v>
      </c>
      <c r="K57" s="64">
        <v>-60044.711063356488</v>
      </c>
      <c r="L57" s="65">
        <f t="shared" si="0"/>
        <v>8</v>
      </c>
    </row>
    <row r="58" spans="1:12" x14ac:dyDescent="0.3">
      <c r="A58" s="51" t="s">
        <v>1346</v>
      </c>
      <c r="B58" s="67">
        <v>637846.8259771195</v>
      </c>
      <c r="C58" s="67">
        <v>4183631.1004546387</v>
      </c>
      <c r="D58" s="64">
        <v>1067.7359227134621</v>
      </c>
      <c r="E58" s="64">
        <v>1013.9849132886256</v>
      </c>
      <c r="F58" s="65" t="s">
        <v>1347</v>
      </c>
      <c r="G58" s="64">
        <v>0.93905162677375409</v>
      </c>
      <c r="H58" s="64">
        <v>1.1213544002388554</v>
      </c>
      <c r="I58" s="64">
        <v>597.38256661454693</v>
      </c>
      <c r="J58" s="64">
        <v>123.0515310033895</v>
      </c>
      <c r="K58" s="64">
        <v>72508.246366080173</v>
      </c>
      <c r="L58" s="65">
        <f t="shared" si="0"/>
        <v>64</v>
      </c>
    </row>
    <row r="59" spans="1:12" x14ac:dyDescent="0.3">
      <c r="A59" s="51" t="s">
        <v>1348</v>
      </c>
      <c r="B59" s="67">
        <v>23.11118697478987</v>
      </c>
      <c r="C59" s="67">
        <v>614.57547268907524</v>
      </c>
      <c r="D59" s="64">
        <v>3.8847426325407615E-2</v>
      </c>
      <c r="E59" s="64">
        <v>0.1354947750031629</v>
      </c>
      <c r="F59" s="65" t="s">
        <v>1349</v>
      </c>
      <c r="G59" s="64">
        <v>1.30726688232085</v>
      </c>
      <c r="H59" s="64">
        <v>0.21931857576255195</v>
      </c>
      <c r="I59" s="64">
        <v>594.92195908160647</v>
      </c>
      <c r="J59" s="64">
        <v>-0.10577825204157756</v>
      </c>
      <c r="K59" s="64">
        <v>-9.9570231442936628</v>
      </c>
      <c r="L59" s="65">
        <f t="shared" si="0"/>
        <v>51</v>
      </c>
    </row>
    <row r="60" spans="1:12" x14ac:dyDescent="0.3">
      <c r="A60" s="51" t="s">
        <v>1350</v>
      </c>
      <c r="B60" s="67">
        <v>58382.99861914356</v>
      </c>
      <c r="C60" s="67">
        <v>251462.69336015984</v>
      </c>
      <c r="D60" s="64">
        <v>103.92839344024785</v>
      </c>
      <c r="E60" s="64">
        <v>59.464026390879482</v>
      </c>
      <c r="F60" s="65" t="s">
        <v>1351</v>
      </c>
      <c r="G60" s="64">
        <v>4.1771740158423603</v>
      </c>
      <c r="H60" s="64">
        <v>0.41840545063724799</v>
      </c>
      <c r="I60" s="64">
        <v>561.76177353025321</v>
      </c>
      <c r="J60" s="64">
        <v>-34.583953632098357</v>
      </c>
      <c r="K60" s="64">
        <v>-19436.594961932988</v>
      </c>
      <c r="L60" s="65">
        <f t="shared" si="0"/>
        <v>13</v>
      </c>
    </row>
    <row r="61" spans="1:12" x14ac:dyDescent="0.3">
      <c r="A61" s="51" t="s">
        <v>1352</v>
      </c>
      <c r="B61" s="67">
        <v>42613.6496475604</v>
      </c>
      <c r="C61" s="67">
        <v>618569.78705644479</v>
      </c>
      <c r="D61" s="64">
        <v>79.659929080853729</v>
      </c>
      <c r="E61" s="64">
        <v>117.35601510418719</v>
      </c>
      <c r="F61" s="65" t="s">
        <v>1353</v>
      </c>
      <c r="G61" s="64">
        <v>1.6032794309450458</v>
      </c>
      <c r="H61" s="64">
        <v>0.42337512726574622</v>
      </c>
      <c r="I61" s="64">
        <v>534.94460940717295</v>
      </c>
      <c r="J61" s="64">
        <v>-67.670397274051041</v>
      </c>
      <c r="K61" s="64">
        <v>-36127.746431627529</v>
      </c>
      <c r="L61" s="65">
        <f t="shared" si="0"/>
        <v>10</v>
      </c>
    </row>
    <row r="62" spans="1:12" x14ac:dyDescent="0.3">
      <c r="A62" s="51" t="s">
        <v>1354</v>
      </c>
      <c r="B62" s="67">
        <v>31557.972329038912</v>
      </c>
      <c r="C62" s="67">
        <v>451607.93016403785</v>
      </c>
      <c r="D62" s="64">
        <v>61.870381313760028</v>
      </c>
      <c r="E62" s="64">
        <v>80.98481711808715</v>
      </c>
      <c r="F62" s="65" t="s">
        <v>1355</v>
      </c>
      <c r="G62" s="64">
        <v>0.89914089795457497</v>
      </c>
      <c r="H62" s="64">
        <v>0.84967225000866153</v>
      </c>
      <c r="I62" s="64">
        <v>510.0659097121225</v>
      </c>
      <c r="J62" s="64">
        <v>-12.17426534082192</v>
      </c>
      <c r="K62" s="64">
        <v>-6151.7931261425465</v>
      </c>
      <c r="L62" s="65">
        <f t="shared" si="0"/>
        <v>22</v>
      </c>
    </row>
    <row r="63" spans="1:12" x14ac:dyDescent="0.3">
      <c r="A63" s="51" t="s">
        <v>1356</v>
      </c>
      <c r="B63" s="67">
        <v>91354.843893374142</v>
      </c>
      <c r="C63" s="67">
        <v>323353.09038002463</v>
      </c>
      <c r="D63" s="64">
        <v>136.36153593836696</v>
      </c>
      <c r="E63" s="64">
        <v>88.276409081498059</v>
      </c>
      <c r="F63" s="65" t="s">
        <v>1357</v>
      </c>
      <c r="G63" s="64">
        <v>2.5133180045825125</v>
      </c>
      <c r="H63" s="64">
        <v>0.61461022818790523</v>
      </c>
      <c r="I63" s="64">
        <v>669.94584114001873</v>
      </c>
      <c r="J63" s="64">
        <v>-34.020825152309605</v>
      </c>
      <c r="K63" s="64">
        <v>-22779.387279401308</v>
      </c>
      <c r="L63" s="65">
        <f t="shared" si="0"/>
        <v>12</v>
      </c>
    </row>
    <row r="64" spans="1:12" x14ac:dyDescent="0.3">
      <c r="A64" s="51" t="s">
        <v>1358</v>
      </c>
      <c r="B64" s="67">
        <v>116213.4643601001</v>
      </c>
      <c r="C64" s="67">
        <v>806839.98063470435</v>
      </c>
      <c r="D64" s="64">
        <v>185.74965860263723</v>
      </c>
      <c r="E64" s="64">
        <v>211.8228385479805</v>
      </c>
      <c r="F64" s="65" t="s">
        <v>1359</v>
      </c>
      <c r="G64" s="64">
        <v>3.9248506031065977</v>
      </c>
      <c r="H64" s="64">
        <v>0.22342517688176292</v>
      </c>
      <c r="I64" s="64">
        <v>625.64564174359202</v>
      </c>
      <c r="J64" s="64">
        <v>-164.49628337780086</v>
      </c>
      <c r="K64" s="64">
        <v>-102652.30131018203</v>
      </c>
      <c r="L64" s="65">
        <f t="shared" si="0"/>
        <v>3</v>
      </c>
    </row>
    <row r="65" spans="1:12" x14ac:dyDescent="0.3">
      <c r="A65" s="51" t="s">
        <v>1360</v>
      </c>
      <c r="B65" s="67">
        <v>2542.2074848848993</v>
      </c>
      <c r="C65" s="67">
        <v>26970.842193885652</v>
      </c>
      <c r="D65" s="64">
        <v>4.7106733857703533</v>
      </c>
      <c r="E65" s="64">
        <v>5.972201852309869</v>
      </c>
      <c r="F65" s="65" t="s">
        <v>1361</v>
      </c>
      <c r="G65" s="64">
        <v>1.868135353545586</v>
      </c>
      <c r="H65" s="64">
        <v>0.42222133667461753</v>
      </c>
      <c r="I65" s="64">
        <v>539.66965584245509</v>
      </c>
      <c r="J65" s="64">
        <v>-3.4506108033369798</v>
      </c>
      <c r="K65" s="64">
        <v>-1931.0668984876547</v>
      </c>
      <c r="L65" s="65">
        <f t="shared" si="0"/>
        <v>34</v>
      </c>
    </row>
    <row r="66" spans="1:12" x14ac:dyDescent="0.3">
      <c r="A66" s="51" t="s">
        <v>1362</v>
      </c>
      <c r="B66" s="67">
        <v>39008.133123358501</v>
      </c>
      <c r="C66" s="67">
        <v>867335.03633086116</v>
      </c>
      <c r="D66" s="64">
        <v>81.006849758579961</v>
      </c>
      <c r="E66" s="64">
        <v>143.81740586694559</v>
      </c>
      <c r="F66" s="65" t="s">
        <v>1363</v>
      </c>
      <c r="G66" s="64">
        <v>0.63057589606673392</v>
      </c>
      <c r="H66" s="64">
        <v>0.89324979844166275</v>
      </c>
      <c r="I66" s="64">
        <v>481.54116892105037</v>
      </c>
      <c r="J66" s="64">
        <v>-15.352537063893475</v>
      </c>
      <c r="K66" s="64">
        <v>-5977.8933235329896</v>
      </c>
      <c r="L66" s="65">
        <f t="shared" si="0"/>
        <v>24</v>
      </c>
    </row>
    <row r="67" spans="1:12" x14ac:dyDescent="0.3">
      <c r="A67" s="51" t="s">
        <v>1364</v>
      </c>
      <c r="B67" s="67">
        <v>179289.67195349711</v>
      </c>
      <c r="C67" s="67">
        <v>1436920.5607440332</v>
      </c>
      <c r="D67" s="64">
        <v>307.59051852500306</v>
      </c>
      <c r="E67" s="64">
        <v>360.75394664706755</v>
      </c>
      <c r="F67" s="65" t="s">
        <v>1364</v>
      </c>
      <c r="G67" s="64"/>
      <c r="H67" s="64"/>
      <c r="I67" s="64">
        <v>582.88426058530547</v>
      </c>
      <c r="J67" s="64">
        <v>0</v>
      </c>
      <c r="K67" s="64">
        <v>0</v>
      </c>
      <c r="L67" s="65"/>
    </row>
    <row r="68" spans="1:12" x14ac:dyDescent="0.3">
      <c r="A68" s="50" t="s">
        <v>1210</v>
      </c>
      <c r="B68" s="68">
        <v>4771935.7150774598</v>
      </c>
      <c r="C68" s="68">
        <v>36521549.007781796</v>
      </c>
      <c r="D68" s="66">
        <v>8517.8051298676401</v>
      </c>
      <c r="E68" s="66">
        <v>7685.1899913418883</v>
      </c>
      <c r="F68" s="50"/>
      <c r="G68" s="66">
        <v>1.7409445147790323</v>
      </c>
      <c r="H68" s="66">
        <v>0.58536990797032751</v>
      </c>
      <c r="I68" s="66">
        <v>560.23067472448895</v>
      </c>
      <c r="J68" s="66">
        <v>-2050.2931399750046</v>
      </c>
      <c r="K68" s="66">
        <v>-1126280.7131337039</v>
      </c>
      <c r="L68" s="65"/>
    </row>
    <row r="70" spans="1:12" x14ac:dyDescent="0.3">
      <c r="A70" s="70" t="s">
        <v>1392</v>
      </c>
      <c r="B70" s="70"/>
      <c r="C70" s="73">
        <f>B68+C68</f>
        <v>41293484.722859256</v>
      </c>
    </row>
    <row r="71" spans="1:12" x14ac:dyDescent="0.3">
      <c r="A71" s="70" t="s">
        <v>1393</v>
      </c>
      <c r="B71" s="73">
        <f>B68-B67</f>
        <v>4592646.0431239624</v>
      </c>
      <c r="C71" s="73">
        <f>C68-C67</f>
        <v>35084628.447037764</v>
      </c>
    </row>
    <row r="72" spans="1:12" x14ac:dyDescent="0.3">
      <c r="A72" s="72" t="s">
        <v>1394</v>
      </c>
      <c r="B72" s="74">
        <f>B68/C70</f>
        <v>0.11556146804040035</v>
      </c>
      <c r="C72" s="72"/>
    </row>
  </sheetData>
  <mergeCells count="1">
    <mergeCell ref="A1:H1"/>
  </mergeCells>
  <conditionalFormatting sqref="L1:L2">
    <cfRule type="cellIs" dxfId="1" priority="2" operator="between">
      <formula>0.0001</formula>
      <formula>10</formula>
    </cfRule>
  </conditionalFormatting>
  <conditionalFormatting sqref="L3:L66">
    <cfRule type="cellIs" dxfId="0" priority="1" operator="lessThan">
      <formula>10</formula>
    </cfRule>
  </conditionalFormatting>
  <pageMargins left="0.70866141732283472" right="0.70866141732283472" top="0.74803149606299213" bottom="0.74803149606299213" header="0.31496062992125984" footer="0.31496062992125984"/>
  <pageSetup paperSize="8" scale="60" orientation="portrait" horizontalDpi="0" verticalDpi="0"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topLeftCell="B1" workbookViewId="0">
      <selection activeCell="O3" sqref="O3:Q3"/>
    </sheetView>
  </sheetViews>
  <sheetFormatPr defaultRowHeight="14.4" x14ac:dyDescent="0.3"/>
  <cols>
    <col min="1" max="1" width="40" customWidth="1"/>
    <col min="2" max="3" width="9.88671875" customWidth="1"/>
    <col min="4" max="4" width="9.44140625" customWidth="1"/>
    <col min="5" max="5" width="13.88671875" customWidth="1"/>
    <col min="6" max="6" width="11.109375" customWidth="1"/>
    <col min="7" max="8" width="10.88671875" customWidth="1"/>
    <col min="9" max="9" width="11.33203125" customWidth="1"/>
    <col min="10" max="11" width="10.109375" customWidth="1"/>
    <col min="12" max="12" width="9" customWidth="1"/>
    <col min="13" max="13" width="12.44140625" customWidth="1"/>
    <col min="14" max="14" width="12.88671875" customWidth="1"/>
    <col min="15" max="15" width="11.88671875" customWidth="1"/>
    <col min="16" max="16" width="10.44140625" customWidth="1"/>
    <col min="17" max="17" width="11.33203125" customWidth="1"/>
    <col min="18" max="19" width="36.5546875" style="15" customWidth="1"/>
  </cols>
  <sheetData>
    <row r="1" spans="1:19" ht="22.5" customHeight="1" x14ac:dyDescent="0.3">
      <c r="A1" s="176" t="s">
        <v>1434</v>
      </c>
      <c r="B1" s="176"/>
      <c r="C1" s="176"/>
      <c r="D1" s="176"/>
      <c r="E1" s="176"/>
      <c r="F1" s="176"/>
      <c r="G1" s="176"/>
      <c r="H1" s="176"/>
      <c r="I1" s="176"/>
      <c r="J1" s="176"/>
      <c r="K1" s="176"/>
      <c r="L1" s="176"/>
      <c r="M1" s="176"/>
      <c r="N1" s="176"/>
      <c r="O1" s="82"/>
    </row>
    <row r="2" spans="1:19" x14ac:dyDescent="0.3">
      <c r="A2" s="69"/>
      <c r="B2" s="170" t="s">
        <v>1215</v>
      </c>
      <c r="C2" s="170"/>
      <c r="D2" s="170"/>
      <c r="E2" s="170"/>
      <c r="F2" s="170"/>
      <c r="G2" s="170"/>
      <c r="H2" s="170"/>
      <c r="I2" s="170"/>
      <c r="J2" s="170" t="s">
        <v>1216</v>
      </c>
      <c r="K2" s="170"/>
      <c r="L2" s="170"/>
      <c r="M2" s="170"/>
      <c r="N2" s="170"/>
      <c r="O2" s="170"/>
      <c r="P2" s="170"/>
      <c r="Q2" s="170"/>
    </row>
    <row r="3" spans="1:19" ht="26.25" customHeight="1" x14ac:dyDescent="0.3">
      <c r="A3" s="128"/>
      <c r="B3" s="128"/>
      <c r="C3" s="128"/>
      <c r="D3" s="128" t="s">
        <v>1206</v>
      </c>
      <c r="E3" s="177" t="s">
        <v>1424</v>
      </c>
      <c r="F3" s="177"/>
      <c r="G3" s="178" t="s">
        <v>1425</v>
      </c>
      <c r="H3" s="178"/>
      <c r="I3" s="178"/>
      <c r="J3" s="128"/>
      <c r="K3" s="128"/>
      <c r="L3" s="128" t="s">
        <v>1206</v>
      </c>
      <c r="M3" s="177" t="s">
        <v>1424</v>
      </c>
      <c r="N3" s="177"/>
      <c r="O3" s="178" t="s">
        <v>1425</v>
      </c>
      <c r="P3" s="178"/>
      <c r="Q3" s="178"/>
    </row>
    <row r="4" spans="1:19" ht="15" x14ac:dyDescent="0.35">
      <c r="A4" s="129" t="s">
        <v>1430</v>
      </c>
      <c r="B4" s="129" t="s">
        <v>1431</v>
      </c>
      <c r="C4" s="129" t="s">
        <v>1432</v>
      </c>
      <c r="D4" s="130" t="s">
        <v>1433</v>
      </c>
      <c r="E4" s="129" t="s">
        <v>1426</v>
      </c>
      <c r="F4" s="129" t="s">
        <v>1395</v>
      </c>
      <c r="G4" s="129" t="s">
        <v>1426</v>
      </c>
      <c r="H4" s="129" t="s">
        <v>1395</v>
      </c>
      <c r="I4" s="129" t="s">
        <v>1390</v>
      </c>
      <c r="J4" s="129" t="s">
        <v>1431</v>
      </c>
      <c r="K4" s="129" t="s">
        <v>1395</v>
      </c>
      <c r="L4" s="130" t="s">
        <v>1433</v>
      </c>
      <c r="M4" s="129" t="s">
        <v>1426</v>
      </c>
      <c r="N4" s="129" t="s">
        <v>1395</v>
      </c>
      <c r="O4" s="129" t="s">
        <v>1426</v>
      </c>
      <c r="P4" s="129" t="s">
        <v>1395</v>
      </c>
      <c r="Q4" s="129" t="s">
        <v>1390</v>
      </c>
      <c r="R4" s="16"/>
      <c r="S4" s="16"/>
    </row>
    <row r="5" spans="1:19" x14ac:dyDescent="0.3">
      <c r="A5" s="84" t="s">
        <v>1242</v>
      </c>
      <c r="B5" s="85">
        <v>53701.481572356781</v>
      </c>
      <c r="C5" s="85">
        <v>37748.93651291135</v>
      </c>
      <c r="D5" s="86">
        <v>1.9520930137259971</v>
      </c>
      <c r="E5" s="86">
        <v>0.35010128819795544</v>
      </c>
      <c r="F5" s="86">
        <v>0.39043998634620375</v>
      </c>
      <c r="G5" s="86">
        <v>-3944.7935845549086</v>
      </c>
      <c r="H5" s="86">
        <v>-2581.9939824394164</v>
      </c>
      <c r="I5" s="86">
        <v>-1362.7996021154922</v>
      </c>
      <c r="J5" s="85">
        <v>93067.59295716077</v>
      </c>
      <c r="K5" s="85">
        <v>61074.898800495859</v>
      </c>
      <c r="L5" s="86">
        <v>1.9520930137259971</v>
      </c>
      <c r="M5" s="86">
        <v>0.33227924388800217</v>
      </c>
      <c r="N5" s="86">
        <v>0.35655875119246988</v>
      </c>
      <c r="O5" s="86">
        <v>-7693.9362676483461</v>
      </c>
      <c r="P5" s="86">
        <v>-4916.3183144233062</v>
      </c>
      <c r="Q5" s="86">
        <v>-2777.6179532250403</v>
      </c>
      <c r="R5" s="92"/>
      <c r="S5" s="92"/>
    </row>
    <row r="6" spans="1:19" x14ac:dyDescent="0.3">
      <c r="A6" s="84" t="s">
        <v>1244</v>
      </c>
      <c r="B6" s="85">
        <v>99683.9252958836</v>
      </c>
      <c r="C6" s="85">
        <v>10966.713364230838</v>
      </c>
      <c r="D6" s="86">
        <v>0.89472926806112585</v>
      </c>
      <c r="E6" s="86">
        <v>0.9162715996355919</v>
      </c>
      <c r="F6" s="86">
        <v>0.93425286535400598</v>
      </c>
      <c r="G6" s="86">
        <v>-1569.8365918003599</v>
      </c>
      <c r="H6" s="86">
        <v>-133.5843943078882</v>
      </c>
      <c r="I6" s="86">
        <v>-1436.2521974924719</v>
      </c>
      <c r="J6" s="85">
        <v>143067.79487175195</v>
      </c>
      <c r="K6" s="85">
        <v>17860.993906379506</v>
      </c>
      <c r="L6" s="86">
        <v>0.89472926806112585</v>
      </c>
      <c r="M6" s="86">
        <v>0.91814358120809803</v>
      </c>
      <c r="N6" s="86">
        <v>0.91237626331546218</v>
      </c>
      <c r="O6" s="86">
        <v>-2300.056310858984</v>
      </c>
      <c r="P6" s="86">
        <v>-306.93986893772831</v>
      </c>
      <c r="Q6" s="86">
        <v>-1993.1164419212555</v>
      </c>
      <c r="R6" s="92"/>
      <c r="S6" s="92"/>
    </row>
    <row r="7" spans="1:19" x14ac:dyDescent="0.3">
      <c r="A7" s="84" t="s">
        <v>1246</v>
      </c>
      <c r="B7" s="85">
        <v>28128.994667664232</v>
      </c>
      <c r="C7" s="85">
        <v>24972.262510402208</v>
      </c>
      <c r="D7" s="86">
        <v>0.53087610075601621</v>
      </c>
      <c r="E7" s="86">
        <v>2.1021590199790996</v>
      </c>
      <c r="F7" s="86">
        <v>2.117652691955092</v>
      </c>
      <c r="G7" s="86">
        <v>4008.9726000818596</v>
      </c>
      <c r="H7" s="86">
        <v>3720.2925789775263</v>
      </c>
      <c r="I7" s="86">
        <v>288.68002110433338</v>
      </c>
      <c r="J7" s="85">
        <v>49064.023156766416</v>
      </c>
      <c r="K7" s="85">
        <v>44031.287857803269</v>
      </c>
      <c r="L7" s="86">
        <v>0.53087610075601621</v>
      </c>
      <c r="M7" s="86">
        <v>1.5580274890281329</v>
      </c>
      <c r="N7" s="86">
        <v>1.5839292871155595</v>
      </c>
      <c r="O7" s="86">
        <v>3733.1086063311204</v>
      </c>
      <c r="P7" s="86">
        <v>3599.3048027703267</v>
      </c>
      <c r="Q7" s="86">
        <v>133.80380356079397</v>
      </c>
      <c r="R7" s="92"/>
      <c r="S7" s="92"/>
    </row>
    <row r="8" spans="1:19" x14ac:dyDescent="0.3">
      <c r="A8" s="84" t="s">
        <v>1248</v>
      </c>
      <c r="B8" s="85">
        <v>205309.2746035938</v>
      </c>
      <c r="C8" s="85">
        <v>58160.841807496217</v>
      </c>
      <c r="D8" s="86">
        <v>1.0264238609989838</v>
      </c>
      <c r="E8" s="86">
        <v>0.9453639708538909</v>
      </c>
      <c r="F8" s="86">
        <v>0.96584818058753941</v>
      </c>
      <c r="G8" s="86">
        <v>-665.38576957142971</v>
      </c>
      <c r="H8" s="86">
        <v>-116.38196256832578</v>
      </c>
      <c r="I8" s="86">
        <v>-549.00380700310393</v>
      </c>
      <c r="J8" s="85">
        <v>313416.25068360899</v>
      </c>
      <c r="K8" s="85">
        <v>92950.812860888385</v>
      </c>
      <c r="L8" s="86">
        <v>1.0264238609989838</v>
      </c>
      <c r="M8" s="86">
        <v>0.94765308987472485</v>
      </c>
      <c r="N8" s="86">
        <v>0.9231685017473239</v>
      </c>
      <c r="O8" s="86">
        <v>-983.72044722065345</v>
      </c>
      <c r="P8" s="86">
        <v>-460.83817937664844</v>
      </c>
      <c r="Q8" s="86">
        <v>-522.88226784400513</v>
      </c>
      <c r="R8" s="92"/>
      <c r="S8" s="92"/>
    </row>
    <row r="9" spans="1:19" x14ac:dyDescent="0.3">
      <c r="A9" s="84" t="s">
        <v>1250</v>
      </c>
      <c r="B9" s="85">
        <v>5434.1888136800762</v>
      </c>
      <c r="C9" s="85">
        <v>4872.0313501959245</v>
      </c>
      <c r="D9" s="86">
        <v>1.5639130805703243</v>
      </c>
      <c r="E9" s="86">
        <v>0.62325066865978151</v>
      </c>
      <c r="F9" s="86">
        <v>0.62385875691452042</v>
      </c>
      <c r="G9" s="86">
        <v>-305.37728210044321</v>
      </c>
      <c r="H9" s="86">
        <v>-274.81186127115365</v>
      </c>
      <c r="I9" s="86">
        <v>-30.565420829289565</v>
      </c>
      <c r="J9" s="85">
        <v>15042.508966458729</v>
      </c>
      <c r="K9" s="85">
        <v>12742.333529939713</v>
      </c>
      <c r="L9" s="86">
        <v>1.5639130805703243</v>
      </c>
      <c r="M9" s="86">
        <v>0.30617812002852984</v>
      </c>
      <c r="N9" s="86">
        <v>0.3157379790947456</v>
      </c>
      <c r="O9" s="86">
        <v>-1260.0362724867616</v>
      </c>
      <c r="P9" s="86">
        <v>-1063.9073592538659</v>
      </c>
      <c r="Q9" s="86">
        <v>-196.12891323289574</v>
      </c>
      <c r="R9" s="92"/>
      <c r="S9" s="92"/>
    </row>
    <row r="10" spans="1:19" x14ac:dyDescent="0.3">
      <c r="A10" s="84" t="s">
        <v>1252</v>
      </c>
      <c r="B10" s="85">
        <v>1306186.6307382539</v>
      </c>
      <c r="C10" s="85">
        <v>479060.29856631131</v>
      </c>
      <c r="D10" s="86">
        <v>0.94101785877493238</v>
      </c>
      <c r="E10" s="86">
        <v>0.75227374430492022</v>
      </c>
      <c r="F10" s="86">
        <v>0.80912730497756757</v>
      </c>
      <c r="G10" s="86">
        <v>-25326.808218230395</v>
      </c>
      <c r="H10" s="86">
        <v>-8188.0117214220563</v>
      </c>
      <c r="I10" s="86">
        <v>-17138.796496808336</v>
      </c>
      <c r="J10" s="85">
        <v>1527441.3787405032</v>
      </c>
      <c r="K10" s="85">
        <v>598921.34780441981</v>
      </c>
      <c r="L10" s="86">
        <v>0.94101785877493238</v>
      </c>
      <c r="M10" s="86">
        <v>0.80240682958002907</v>
      </c>
      <c r="N10" s="86">
        <v>0.78808041125881334</v>
      </c>
      <c r="O10" s="86">
        <v>-26517.70642060399</v>
      </c>
      <c r="P10" s="86">
        <v>-12582.201875718689</v>
      </c>
      <c r="Q10" s="86">
        <v>-13935.504544885302</v>
      </c>
      <c r="R10" s="92"/>
      <c r="S10" s="92"/>
    </row>
    <row r="11" spans="1:19" x14ac:dyDescent="0.3">
      <c r="A11" s="84" t="s">
        <v>1254</v>
      </c>
      <c r="B11" s="85">
        <v>25927.42910855055</v>
      </c>
      <c r="C11" s="85">
        <v>14021.801871263942</v>
      </c>
      <c r="D11" s="86">
        <v>0.93154181890628285</v>
      </c>
      <c r="E11" s="86">
        <v>0.31484844975016363</v>
      </c>
      <c r="F11" s="86">
        <v>0.32503811351559719</v>
      </c>
      <c r="G11" s="86">
        <v>-3128.9919987688318</v>
      </c>
      <c r="H11" s="86">
        <v>-1658.0710817599108</v>
      </c>
      <c r="I11" s="86">
        <v>-1470.9209170089209</v>
      </c>
      <c r="J11" s="85">
        <v>68657.537190599731</v>
      </c>
      <c r="K11" s="85">
        <v>43861.527444736203</v>
      </c>
      <c r="L11" s="86">
        <v>0.93154181890628285</v>
      </c>
      <c r="M11" s="86">
        <v>0.37295633640638592</v>
      </c>
      <c r="N11" s="86">
        <v>0.3971536246686817</v>
      </c>
      <c r="O11" s="86">
        <v>-8005.9104932655673</v>
      </c>
      <c r="P11" s="86">
        <v>-4879.1037427841293</v>
      </c>
      <c r="Q11" s="86">
        <v>-3126.806750481438</v>
      </c>
      <c r="R11" s="92"/>
      <c r="S11" s="92"/>
    </row>
    <row r="12" spans="1:19" x14ac:dyDescent="0.3">
      <c r="A12" s="84" t="s">
        <v>1256</v>
      </c>
      <c r="B12" s="85">
        <v>74578.122521107216</v>
      </c>
      <c r="C12" s="85">
        <v>34065.195758884664</v>
      </c>
      <c r="D12" s="86">
        <v>1.3763575676002004</v>
      </c>
      <c r="E12" s="86">
        <v>0.18646741420219071</v>
      </c>
      <c r="F12" s="86">
        <v>0.20130226277790117</v>
      </c>
      <c r="G12" s="86">
        <v>-4596.4750181009758</v>
      </c>
      <c r="H12" s="86">
        <v>-2255.7340943617623</v>
      </c>
      <c r="I12" s="86">
        <v>-2340.7409237392135</v>
      </c>
      <c r="J12" s="85">
        <v>94789.332313351042</v>
      </c>
      <c r="K12" s="85">
        <v>48058.72578371827</v>
      </c>
      <c r="L12" s="86">
        <v>1.3763575676002004</v>
      </c>
      <c r="M12" s="86">
        <v>0.23045351006585493</v>
      </c>
      <c r="N12" s="86">
        <v>0.23884116687777976</v>
      </c>
      <c r="O12" s="86">
        <v>-5970.9248175677412</v>
      </c>
      <c r="P12" s="86">
        <v>-3289.7964871289801</v>
      </c>
      <c r="Q12" s="86">
        <v>-2681.1283304387612</v>
      </c>
      <c r="R12" s="92"/>
      <c r="S12" s="92"/>
    </row>
    <row r="13" spans="1:19" x14ac:dyDescent="0.3">
      <c r="A13" s="84" t="s">
        <v>1258</v>
      </c>
      <c r="B13" s="85">
        <v>3250138.9960823078</v>
      </c>
      <c r="C13" s="85">
        <v>2349015.421831694</v>
      </c>
      <c r="D13" s="86">
        <v>1.821905955262396</v>
      </c>
      <c r="E13" s="86">
        <v>0.75168944310605879</v>
      </c>
      <c r="F13" s="86">
        <v>0.7345968418122355</v>
      </c>
      <c r="G13" s="86">
        <v>-100197.70148433911</v>
      </c>
      <c r="H13" s="86">
        <v>-77918.426252291101</v>
      </c>
      <c r="I13" s="86">
        <v>-22279.275232048014</v>
      </c>
      <c r="J13" s="85">
        <v>4157160.259446851</v>
      </c>
      <c r="K13" s="85">
        <v>3070083.5114312652</v>
      </c>
      <c r="L13" s="86">
        <v>1.821905955262396</v>
      </c>
      <c r="M13" s="86">
        <v>0.63763119666085577</v>
      </c>
      <c r="N13" s="86">
        <v>0.62381936528067949</v>
      </c>
      <c r="O13" s="86">
        <v>-199919.68694734931</v>
      </c>
      <c r="P13" s="86">
        <v>-154537.60555207392</v>
      </c>
      <c r="Q13" s="86">
        <v>-45382.08139527536</v>
      </c>
      <c r="R13" s="92"/>
      <c r="S13" s="92"/>
    </row>
    <row r="14" spans="1:19" x14ac:dyDescent="0.3">
      <c r="A14" s="84" t="s">
        <v>1260</v>
      </c>
      <c r="B14" s="85">
        <v>1421625.5814770714</v>
      </c>
      <c r="C14" s="85">
        <v>474663.78123076941</v>
      </c>
      <c r="D14" s="86">
        <v>1.2183237237204698</v>
      </c>
      <c r="E14" s="86">
        <v>0.55827276276370608</v>
      </c>
      <c r="F14" s="86">
        <v>0.60980217053168062</v>
      </c>
      <c r="G14" s="86">
        <v>-59498.471493710975</v>
      </c>
      <c r="H14" s="86">
        <v>-18871.01298248256</v>
      </c>
      <c r="I14" s="86">
        <v>-40627.458511228419</v>
      </c>
      <c r="J14" s="85">
        <v>1789303.7469623829</v>
      </c>
      <c r="K14" s="85">
        <v>611438.14630332193</v>
      </c>
      <c r="L14" s="86">
        <v>1.2183237237204698</v>
      </c>
      <c r="M14" s="86">
        <v>0.57977589395341589</v>
      </c>
      <c r="N14" s="86">
        <v>0.59876422056336798</v>
      </c>
      <c r="O14" s="86">
        <v>-79551.797198499233</v>
      </c>
      <c r="P14" s="86">
        <v>-27304.406568516773</v>
      </c>
      <c r="Q14" s="86">
        <v>-52247.390629982459</v>
      </c>
      <c r="R14" s="92"/>
      <c r="S14" s="92"/>
    </row>
    <row r="15" spans="1:19" x14ac:dyDescent="0.3">
      <c r="A15" s="84" t="s">
        <v>1262</v>
      </c>
      <c r="B15" s="85">
        <v>305830.78831857821</v>
      </c>
      <c r="C15" s="85">
        <v>70999.736912848282</v>
      </c>
      <c r="D15" s="86">
        <v>1.671301189028479</v>
      </c>
      <c r="E15" s="86">
        <v>0.80708854459814328</v>
      </c>
      <c r="F15" s="86">
        <v>0.77769269969282451</v>
      </c>
      <c r="G15" s="86">
        <v>-5747.2884421381095</v>
      </c>
      <c r="H15" s="86">
        <v>-1598.9351142451853</v>
      </c>
      <c r="I15" s="86">
        <v>-4148.3533278929244</v>
      </c>
      <c r="J15" s="85">
        <v>368871.37881509791</v>
      </c>
      <c r="K15" s="85">
        <v>94122.165657311314</v>
      </c>
      <c r="L15" s="86">
        <v>1.671301189028479</v>
      </c>
      <c r="M15" s="86">
        <v>0.79697379016770786</v>
      </c>
      <c r="N15" s="86">
        <v>0.75126362635311084</v>
      </c>
      <c r="O15" s="86">
        <v>-7717.4860641314872</v>
      </c>
      <c r="P15" s="86">
        <v>-2457.4502693556628</v>
      </c>
      <c r="Q15" s="86">
        <v>-5260.035794775823</v>
      </c>
      <c r="R15" s="92"/>
      <c r="S15" s="92"/>
    </row>
    <row r="16" spans="1:19" x14ac:dyDescent="0.3">
      <c r="A16" s="84" t="s">
        <v>1264</v>
      </c>
      <c r="B16" s="85">
        <v>91232.184900430046</v>
      </c>
      <c r="C16" s="85">
        <v>44895.710181441922</v>
      </c>
      <c r="D16" s="86">
        <v>1.0110549479494906</v>
      </c>
      <c r="E16" s="86">
        <v>0.50973577662834246</v>
      </c>
      <c r="F16" s="86">
        <v>0.63198842266686561</v>
      </c>
      <c r="G16" s="86">
        <v>-5051.1074540415539</v>
      </c>
      <c r="H16" s="86">
        <v>-1972.0791822343899</v>
      </c>
      <c r="I16" s="86">
        <v>-3079.0282718071644</v>
      </c>
      <c r="J16" s="85">
        <v>122228.39919668615</v>
      </c>
      <c r="K16" s="85">
        <v>66297.199722430349</v>
      </c>
      <c r="L16" s="86">
        <v>1.0110549479494906</v>
      </c>
      <c r="M16" s="86">
        <v>0.53562929631969658</v>
      </c>
      <c r="N16" s="86">
        <v>0.60231387610677367</v>
      </c>
      <c r="O16" s="86">
        <v>-7073.6181897504803</v>
      </c>
      <c r="P16" s="86">
        <v>-3460.6993298545426</v>
      </c>
      <c r="Q16" s="86">
        <v>-3612.9188598959377</v>
      </c>
      <c r="R16" s="92"/>
      <c r="S16" s="92"/>
    </row>
    <row r="17" spans="1:19" x14ac:dyDescent="0.3">
      <c r="A17" s="84" t="s">
        <v>1266</v>
      </c>
      <c r="B17" s="85">
        <v>85898.525258730762</v>
      </c>
      <c r="C17" s="85">
        <v>17110.067962905126</v>
      </c>
      <c r="D17" s="86">
        <v>0.51608296723099989</v>
      </c>
      <c r="E17" s="86">
        <v>1.8799389654217267</v>
      </c>
      <c r="F17" s="86">
        <v>2.3360421404843947</v>
      </c>
      <c r="G17" s="86">
        <v>7222.5608227268631</v>
      </c>
      <c r="H17" s="86">
        <v>2155.1859867844682</v>
      </c>
      <c r="I17" s="86">
        <v>5067.3748359423926</v>
      </c>
      <c r="J17" s="85">
        <v>86258.804613437096</v>
      </c>
      <c r="K17" s="85">
        <v>19579.642548207998</v>
      </c>
      <c r="L17" s="86">
        <v>0.51608296723099989</v>
      </c>
      <c r="M17" s="86">
        <v>1.8645205086962828</v>
      </c>
      <c r="N17" s="86">
        <v>2.039626164740922</v>
      </c>
      <c r="O17" s="86">
        <v>6726.8403535565185</v>
      </c>
      <c r="P17" s="86">
        <v>1870.6989693754033</v>
      </c>
      <c r="Q17" s="86">
        <v>4856.1413841811182</v>
      </c>
      <c r="R17" s="92"/>
      <c r="S17" s="92"/>
    </row>
    <row r="18" spans="1:19" x14ac:dyDescent="0.3">
      <c r="A18" s="84" t="s">
        <v>1268</v>
      </c>
      <c r="B18" s="85">
        <v>34365.549756298627</v>
      </c>
      <c r="C18" s="85">
        <v>31046.185044522092</v>
      </c>
      <c r="D18" s="86">
        <v>0.86768310768412249</v>
      </c>
      <c r="E18" s="86">
        <v>1.817090434614105</v>
      </c>
      <c r="F18" s="86">
        <v>1.8259890823910911</v>
      </c>
      <c r="G18" s="86">
        <v>4289.0387481658863</v>
      </c>
      <c r="H18" s="86">
        <v>3967.4788576872334</v>
      </c>
      <c r="I18" s="86">
        <v>321.55989047865353</v>
      </c>
      <c r="J18" s="85">
        <v>51660.158749899565</v>
      </c>
      <c r="K18" s="85">
        <v>45764.121025825189</v>
      </c>
      <c r="L18" s="86">
        <v>0.86768310768412249</v>
      </c>
      <c r="M18" s="86">
        <v>1.6052389803784941</v>
      </c>
      <c r="N18" s="86">
        <v>1.6050002857710688</v>
      </c>
      <c r="O18" s="86">
        <v>5079.4156722112193</v>
      </c>
      <c r="P18" s="86">
        <v>4581.2774346984897</v>
      </c>
      <c r="Q18" s="86">
        <v>498.13823751272969</v>
      </c>
      <c r="R18" s="92"/>
      <c r="S18" s="92"/>
    </row>
    <row r="19" spans="1:19" x14ac:dyDescent="0.3">
      <c r="A19" s="84" t="s">
        <v>853</v>
      </c>
      <c r="B19" s="85">
        <v>318420.35008914105</v>
      </c>
      <c r="C19" s="85">
        <v>61799.904484117949</v>
      </c>
      <c r="D19" s="86">
        <v>2.7119494495908913</v>
      </c>
      <c r="E19" s="86">
        <v>0.60383373809754926</v>
      </c>
      <c r="F19" s="86">
        <v>0.64321189998643236</v>
      </c>
      <c r="G19" s="86">
        <v>-11186.972389581553</v>
      </c>
      <c r="H19" s="86">
        <v>-2048.7912128473167</v>
      </c>
      <c r="I19" s="86">
        <v>-9138.1811767342351</v>
      </c>
      <c r="J19" s="85">
        <v>423292.8833900016</v>
      </c>
      <c r="K19" s="85">
        <v>95307.134710091981</v>
      </c>
      <c r="L19" s="86">
        <v>2.7119494495908913</v>
      </c>
      <c r="M19" s="86">
        <v>0.68169208589050534</v>
      </c>
      <c r="N19" s="86">
        <v>0.63253684318225856</v>
      </c>
      <c r="O19" s="86">
        <v>-13321.685691512172</v>
      </c>
      <c r="P19" s="86">
        <v>-3637.829170116268</v>
      </c>
      <c r="Q19" s="86">
        <v>-9683.8565213959064</v>
      </c>
      <c r="R19" s="92"/>
      <c r="S19" s="92"/>
    </row>
    <row r="20" spans="1:19" x14ac:dyDescent="0.3">
      <c r="A20" s="84" t="s">
        <v>1271</v>
      </c>
      <c r="B20" s="85">
        <v>8268.3111159371128</v>
      </c>
      <c r="C20" s="85">
        <v>2761.7804942263083</v>
      </c>
      <c r="D20" s="86">
        <v>0.82384806580937953</v>
      </c>
      <c r="E20" s="86">
        <v>0.8123809176610497</v>
      </c>
      <c r="F20" s="86">
        <v>0.76803195538388613</v>
      </c>
      <c r="G20" s="86">
        <v>-185.92916153067577</v>
      </c>
      <c r="H20" s="86">
        <v>-76.311771302532421</v>
      </c>
      <c r="I20" s="86">
        <v>-109.61739022814332</v>
      </c>
      <c r="J20" s="85">
        <v>18826.276026051415</v>
      </c>
      <c r="K20" s="85">
        <v>6616.1481278675274</v>
      </c>
      <c r="L20" s="86">
        <v>0.82384806580937953</v>
      </c>
      <c r="M20" s="86">
        <v>1.1725170080477891</v>
      </c>
      <c r="N20" s="86">
        <v>1.1555809810795958</v>
      </c>
      <c r="O20" s="86">
        <v>368.50162057190477</v>
      </c>
      <c r="P20" s="86">
        <v>118.43374766870551</v>
      </c>
      <c r="Q20" s="86">
        <v>250.06787290319923</v>
      </c>
      <c r="R20" s="92"/>
      <c r="S20" s="92"/>
    </row>
    <row r="21" spans="1:19" x14ac:dyDescent="0.3">
      <c r="A21" s="84" t="s">
        <v>1273</v>
      </c>
      <c r="B21" s="85">
        <v>25256.013609630812</v>
      </c>
      <c r="C21" s="85">
        <v>8334.3185945603127</v>
      </c>
      <c r="D21" s="86">
        <v>0.86066459001020745</v>
      </c>
      <c r="E21" s="86">
        <v>0.84591033567932628</v>
      </c>
      <c r="F21" s="86">
        <v>0.84106080994049293</v>
      </c>
      <c r="G21" s="86">
        <v>-342.43596177946648</v>
      </c>
      <c r="H21" s="86">
        <v>-118.53293767847984</v>
      </c>
      <c r="I21" s="86">
        <v>-223.9030241009867</v>
      </c>
      <c r="J21" s="85">
        <v>53043.371054314128</v>
      </c>
      <c r="K21" s="85">
        <v>16751.036588106232</v>
      </c>
      <c r="L21" s="86">
        <v>0.86066459001020745</v>
      </c>
      <c r="M21" s="86">
        <v>0.77073735923849296</v>
      </c>
      <c r="N21" s="86">
        <v>0.78819484749655633</v>
      </c>
      <c r="O21" s="86">
        <v>-1231.1160876790673</v>
      </c>
      <c r="P21" s="86">
        <v>-367.94455027597871</v>
      </c>
      <c r="Q21" s="86">
        <v>-863.17153740308868</v>
      </c>
      <c r="R21" s="92"/>
      <c r="S21" s="92"/>
    </row>
    <row r="22" spans="1:19" ht="27.6" x14ac:dyDescent="0.3">
      <c r="A22" s="87" t="s">
        <v>1275</v>
      </c>
      <c r="B22" s="85">
        <v>56321.214859970118</v>
      </c>
      <c r="C22" s="85">
        <v>42977.114244789438</v>
      </c>
      <c r="D22" s="86">
        <v>0.81353028582595177</v>
      </c>
      <c r="E22" s="86">
        <v>1.2668836548396094</v>
      </c>
      <c r="F22" s="86">
        <v>1.3618591752287206</v>
      </c>
      <c r="G22" s="86">
        <v>1652.0300317811784</v>
      </c>
      <c r="H22" s="86">
        <v>1778.8946744996529</v>
      </c>
      <c r="I22" s="86">
        <v>-126.86464271847433</v>
      </c>
      <c r="J22" s="85">
        <v>87658.728784500723</v>
      </c>
      <c r="K22" s="85">
        <v>67396.457851308645</v>
      </c>
      <c r="L22" s="86">
        <v>0.81353028582595177</v>
      </c>
      <c r="M22" s="86">
        <v>0.95829424159467136</v>
      </c>
      <c r="N22" s="86">
        <v>0.99269143508772439</v>
      </c>
      <c r="O22" s="86">
        <v>-432.47276559869215</v>
      </c>
      <c r="P22" s="86">
        <v>-53.42875065067102</v>
      </c>
      <c r="Q22" s="86">
        <v>-379.04401494802113</v>
      </c>
      <c r="R22" s="92"/>
      <c r="S22" s="92"/>
    </row>
    <row r="23" spans="1:19" x14ac:dyDescent="0.3">
      <c r="A23" s="84" t="s">
        <v>1277</v>
      </c>
      <c r="B23" s="85">
        <v>7477.3783864150155</v>
      </c>
      <c r="C23" s="85">
        <v>3903.1014037837476</v>
      </c>
      <c r="D23" s="86">
        <v>2.9940104108816432</v>
      </c>
      <c r="E23" s="86">
        <v>0.51892594137482595</v>
      </c>
      <c r="F23" s="86">
        <v>0.46543447333546129</v>
      </c>
      <c r="G23" s="86">
        <v>-392.56247991525731</v>
      </c>
      <c r="H23" s="86">
        <v>-239.74694735360126</v>
      </c>
      <c r="I23" s="86">
        <v>-152.81553256165608</v>
      </c>
      <c r="J23" s="85">
        <v>8176.2885784835835</v>
      </c>
      <c r="K23" s="85">
        <v>3974.4819503016333</v>
      </c>
      <c r="L23" s="86">
        <v>2.9940104108816432</v>
      </c>
      <c r="M23" s="86">
        <v>0.34382078763066082</v>
      </c>
      <c r="N23" s="86">
        <v>0.39065114789257516</v>
      </c>
      <c r="O23" s="86">
        <v>-606.85127031869183</v>
      </c>
      <c r="P23" s="86">
        <v>-289.6992109108599</v>
      </c>
      <c r="Q23" s="86">
        <v>-317.15205940783198</v>
      </c>
      <c r="R23" s="92"/>
      <c r="S23" s="92"/>
    </row>
    <row r="24" spans="1:19" x14ac:dyDescent="0.3">
      <c r="A24" s="84" t="s">
        <v>1279</v>
      </c>
      <c r="B24" s="85">
        <v>2337870.5878239507</v>
      </c>
      <c r="C24" s="85">
        <v>1161586.2022077795</v>
      </c>
      <c r="D24" s="86">
        <v>1.8744213193021888</v>
      </c>
      <c r="E24" s="86">
        <v>0.822035953790625</v>
      </c>
      <c r="F24" s="86">
        <v>0.74466716050233239</v>
      </c>
      <c r="G24" s="86">
        <v>-41541.617623842998</v>
      </c>
      <c r="H24" s="86">
        <v>-32839.245246227307</v>
      </c>
      <c r="I24" s="86">
        <v>-8702.372377615693</v>
      </c>
      <c r="J24" s="85">
        <v>2882287.2586143427</v>
      </c>
      <c r="K24" s="85">
        <v>1470628.0281316997</v>
      </c>
      <c r="L24" s="86">
        <v>1.8744213193021888</v>
      </c>
      <c r="M24" s="86">
        <v>0.74858750263792584</v>
      </c>
      <c r="N24" s="86">
        <v>0.66756292992481003</v>
      </c>
      <c r="O24" s="86">
        <v>-78512.283344090436</v>
      </c>
      <c r="P24" s="86">
        <v>-58238.420854103977</v>
      </c>
      <c r="Q24" s="86">
        <v>-20273.86248998647</v>
      </c>
      <c r="R24" s="92"/>
      <c r="S24" s="92"/>
    </row>
    <row r="25" spans="1:19" x14ac:dyDescent="0.3">
      <c r="A25" s="84" t="s">
        <v>1058</v>
      </c>
      <c r="B25" s="85">
        <v>0</v>
      </c>
      <c r="C25" s="85">
        <v>0</v>
      </c>
      <c r="D25" s="86">
        <v>1.3949409192180076</v>
      </c>
      <c r="E25" s="86"/>
      <c r="F25" s="86"/>
      <c r="G25" s="86">
        <v>0</v>
      </c>
      <c r="H25" s="86">
        <v>0</v>
      </c>
      <c r="I25" s="86">
        <v>0</v>
      </c>
      <c r="J25" s="85">
        <v>64.313725490195935</v>
      </c>
      <c r="K25" s="85">
        <v>38.186274509803809</v>
      </c>
      <c r="L25" s="86">
        <v>1.3949409192180076</v>
      </c>
      <c r="M25" s="86">
        <v>0.62508509241112298</v>
      </c>
      <c r="N25" s="86">
        <v>0.51576878214870048</v>
      </c>
      <c r="O25" s="86">
        <v>-5.1849275641778219</v>
      </c>
      <c r="P25" s="86">
        <v>-4.0580450342646204</v>
      </c>
      <c r="Q25" s="86">
        <v>-1.1268825299132015</v>
      </c>
      <c r="R25" s="92"/>
      <c r="S25" s="92"/>
    </row>
    <row r="26" spans="1:19" ht="27.6" x14ac:dyDescent="0.3">
      <c r="A26" s="87" t="s">
        <v>1282</v>
      </c>
      <c r="B26" s="85">
        <v>30140.940694604244</v>
      </c>
      <c r="C26" s="85">
        <v>9718.9323390684349</v>
      </c>
      <c r="D26" s="86">
        <v>3.2185729358305601</v>
      </c>
      <c r="E26" s="86">
        <v>0.32085216974685959</v>
      </c>
      <c r="F26" s="86">
        <v>0.34304294465013685</v>
      </c>
      <c r="G26" s="86">
        <v>-1624.4201159664697</v>
      </c>
      <c r="H26" s="86">
        <v>-536.42974030379207</v>
      </c>
      <c r="I26" s="86">
        <v>-1087.9903756626777</v>
      </c>
      <c r="J26" s="85">
        <v>42605.197579812193</v>
      </c>
      <c r="K26" s="85">
        <v>14923.004164951779</v>
      </c>
      <c r="L26" s="86">
        <v>3.2185729358305601</v>
      </c>
      <c r="M26" s="86">
        <v>0.32160280824826709</v>
      </c>
      <c r="N26" s="86">
        <v>0.34018975977762078</v>
      </c>
      <c r="O26" s="86">
        <v>-2555.700185872593</v>
      </c>
      <c r="P26" s="86">
        <v>-914.3618706380006</v>
      </c>
      <c r="Q26" s="86">
        <v>-1641.3383152345925</v>
      </c>
      <c r="R26" s="92"/>
      <c r="S26" s="92"/>
    </row>
    <row r="27" spans="1:19" x14ac:dyDescent="0.3">
      <c r="A27" s="84" t="s">
        <v>1284</v>
      </c>
      <c r="B27" s="85">
        <v>7366136.039743741</v>
      </c>
      <c r="C27" s="85">
        <v>2093608.5405588588</v>
      </c>
      <c r="D27" s="86">
        <v>2.1924418596459536</v>
      </c>
      <c r="E27" s="86">
        <v>0.56908725526931847</v>
      </c>
      <c r="F27" s="86">
        <v>0.59405740213448699</v>
      </c>
      <c r="G27" s="86">
        <v>-207637.53432502999</v>
      </c>
      <c r="H27" s="86">
        <v>-58555.554286755621</v>
      </c>
      <c r="I27" s="86">
        <v>-149081.98003827443</v>
      </c>
      <c r="J27" s="85">
        <v>9184190.1902136616</v>
      </c>
      <c r="K27" s="85">
        <v>2655108.8514139424</v>
      </c>
      <c r="L27" s="86">
        <v>2.1924418596459536</v>
      </c>
      <c r="M27" s="86">
        <v>0.57878295900779597</v>
      </c>
      <c r="N27" s="86">
        <v>0.58097998357495162</v>
      </c>
      <c r="O27" s="86">
        <v>-280149.49288485374</v>
      </c>
      <c r="P27" s="86">
        <v>-84637.405875357494</v>
      </c>
      <c r="Q27" s="86">
        <v>-195512.08700949629</v>
      </c>
      <c r="R27" s="92"/>
      <c r="S27" s="92"/>
    </row>
    <row r="28" spans="1:19" x14ac:dyDescent="0.3">
      <c r="A28" s="84" t="s">
        <v>1286</v>
      </c>
      <c r="B28" s="85">
        <v>137.99276672694364</v>
      </c>
      <c r="C28" s="85">
        <v>48.828209764918505</v>
      </c>
      <c r="D28" s="86">
        <v>0.83062917416926507</v>
      </c>
      <c r="E28" s="86">
        <v>4.7103058145939951E-2</v>
      </c>
      <c r="F28" s="86">
        <v>0.13298097515776766</v>
      </c>
      <c r="G28" s="86">
        <v>-25.852504233664281</v>
      </c>
      <c r="H28" s="86">
        <v>-8.3319163877704341</v>
      </c>
      <c r="I28" s="86">
        <v>-17.520587845893846</v>
      </c>
      <c r="J28" s="85">
        <v>3084.8708156972689</v>
      </c>
      <c r="K28" s="85">
        <v>1422.6941555262056</v>
      </c>
      <c r="L28" s="86">
        <v>0.83062917416926507</v>
      </c>
      <c r="M28" s="86">
        <v>0.91518709633939221</v>
      </c>
      <c r="N28" s="86">
        <v>0.96015625728293574</v>
      </c>
      <c r="O28" s="86">
        <v>-37.188817397949435</v>
      </c>
      <c r="P28" s="86">
        <v>-8.7980899390680349</v>
      </c>
      <c r="Q28" s="86">
        <v>-28.3907274588814</v>
      </c>
      <c r="R28" s="92"/>
      <c r="S28" s="92"/>
    </row>
    <row r="29" spans="1:19" x14ac:dyDescent="0.3">
      <c r="A29" s="84" t="s">
        <v>1288</v>
      </c>
      <c r="B29" s="85">
        <v>0</v>
      </c>
      <c r="C29" s="85">
        <v>0</v>
      </c>
      <c r="D29" s="86">
        <v>0.79492642441212136</v>
      </c>
      <c r="E29" s="86"/>
      <c r="F29" s="86"/>
      <c r="G29" s="86">
        <v>0</v>
      </c>
      <c r="H29" s="86">
        <v>0</v>
      </c>
      <c r="I29" s="86">
        <v>0</v>
      </c>
      <c r="J29" s="85">
        <v>25152.659031701674</v>
      </c>
      <c r="K29" s="85">
        <v>6008.5960468489438</v>
      </c>
      <c r="L29" s="86">
        <v>0.79492642441212136</v>
      </c>
      <c r="M29" s="86">
        <v>0.97724688601620824</v>
      </c>
      <c r="N29" s="86">
        <v>1.1087446669092915</v>
      </c>
      <c r="O29" s="86">
        <v>-31.108513685582924</v>
      </c>
      <c r="P29" s="86">
        <v>35.761935915409161</v>
      </c>
      <c r="Q29" s="86">
        <v>-66.870449600992089</v>
      </c>
      <c r="R29" s="92"/>
      <c r="S29" s="92"/>
    </row>
    <row r="30" spans="1:19" x14ac:dyDescent="0.3">
      <c r="A30" s="84" t="s">
        <v>1290</v>
      </c>
      <c r="B30" s="85">
        <v>1013434.8176270048</v>
      </c>
      <c r="C30" s="85">
        <v>326272.07376025867</v>
      </c>
      <c r="D30" s="86">
        <v>3.708208947652524</v>
      </c>
      <c r="E30" s="86">
        <v>0.50539265186429305</v>
      </c>
      <c r="F30" s="86">
        <v>0.51801288178595517</v>
      </c>
      <c r="G30" s="86">
        <v>-37320.637026010671</v>
      </c>
      <c r="H30" s="86">
        <v>-12151.030337800206</v>
      </c>
      <c r="I30" s="86">
        <v>-25169.606688210471</v>
      </c>
      <c r="J30" s="85">
        <v>1523826.5282087324</v>
      </c>
      <c r="K30" s="85">
        <v>522891.00358242821</v>
      </c>
      <c r="L30" s="86">
        <v>3.708208947652524</v>
      </c>
      <c r="M30" s="86">
        <v>0.46246929274771859</v>
      </c>
      <c r="N30" s="86">
        <v>0.46203427694121063</v>
      </c>
      <c r="O30" s="86">
        <v>-67696.990440832698</v>
      </c>
      <c r="P30" s="86">
        <v>-24021.964945611533</v>
      </c>
      <c r="Q30" s="86">
        <v>-43675.025495221176</v>
      </c>
      <c r="R30" s="92"/>
      <c r="S30" s="92"/>
    </row>
    <row r="31" spans="1:19" x14ac:dyDescent="0.3">
      <c r="A31" s="84" t="s">
        <v>1291</v>
      </c>
      <c r="B31" s="85">
        <v>138994.19944293654</v>
      </c>
      <c r="C31" s="85">
        <v>118685.46179219117</v>
      </c>
      <c r="D31" s="86">
        <v>1.3482269553401951</v>
      </c>
      <c r="E31" s="86">
        <v>1.2456088699992858</v>
      </c>
      <c r="F31" s="86">
        <v>1.2178266948065575</v>
      </c>
      <c r="G31" s="86">
        <v>4008.7067191655415</v>
      </c>
      <c r="H31" s="86">
        <v>3097.792918174136</v>
      </c>
      <c r="I31" s="86">
        <v>910.91380099140508</v>
      </c>
      <c r="J31" s="85">
        <v>143897.37028345565</v>
      </c>
      <c r="K31" s="85">
        <v>125916.06741570831</v>
      </c>
      <c r="L31" s="86">
        <v>1.3482269553401951</v>
      </c>
      <c r="M31" s="86">
        <v>1.0201533217595811</v>
      </c>
      <c r="N31" s="86">
        <v>1.0130010319326515</v>
      </c>
      <c r="O31" s="86">
        <v>355.42891116031842</v>
      </c>
      <c r="P31" s="86">
        <v>202.41143020297335</v>
      </c>
      <c r="Q31" s="86">
        <v>153.01748095734479</v>
      </c>
      <c r="R31" s="92"/>
      <c r="S31" s="92"/>
    </row>
    <row r="32" spans="1:19" x14ac:dyDescent="0.3">
      <c r="A32" s="84" t="s">
        <v>1293</v>
      </c>
      <c r="B32" s="85">
        <v>578851.97721459775</v>
      </c>
      <c r="C32" s="85">
        <v>251531.31692320952</v>
      </c>
      <c r="D32" s="86">
        <v>0.99584964840421542</v>
      </c>
      <c r="E32" s="86">
        <v>0.95605874467875351</v>
      </c>
      <c r="F32" s="86">
        <v>1.1200074758286285</v>
      </c>
      <c r="G32" s="86">
        <v>1299.2115755461145</v>
      </c>
      <c r="H32" s="86">
        <v>4908.9264904421543</v>
      </c>
      <c r="I32" s="86">
        <v>-3609.7149148960389</v>
      </c>
      <c r="J32" s="85">
        <v>703509.80543555703</v>
      </c>
      <c r="K32" s="85">
        <v>365027.68310872535</v>
      </c>
      <c r="L32" s="86">
        <v>0.99584964840421542</v>
      </c>
      <c r="M32" s="86">
        <v>0.99547213419094316</v>
      </c>
      <c r="N32" s="86">
        <v>1.0524913573360513</v>
      </c>
      <c r="O32" s="86">
        <v>910.78035061348419</v>
      </c>
      <c r="P32" s="86">
        <v>3311.3666207990855</v>
      </c>
      <c r="Q32" s="86">
        <v>-2400.5862701856017</v>
      </c>
      <c r="R32" s="92"/>
      <c r="S32" s="92"/>
    </row>
    <row r="33" spans="1:19" x14ac:dyDescent="0.3">
      <c r="A33" s="84" t="s">
        <v>1295</v>
      </c>
      <c r="B33" s="85">
        <v>450085.31748592388</v>
      </c>
      <c r="C33" s="85">
        <v>127894.14745278409</v>
      </c>
      <c r="D33" s="86">
        <v>2.6151210072893361</v>
      </c>
      <c r="E33" s="86">
        <v>0.26336474939192767</v>
      </c>
      <c r="F33" s="86">
        <v>0.26601589214671434</v>
      </c>
      <c r="G33" s="86">
        <v>-22135.328024823808</v>
      </c>
      <c r="H33" s="86">
        <v>-6750.3437727248665</v>
      </c>
      <c r="I33" s="86">
        <v>-15384.98425209894</v>
      </c>
      <c r="J33" s="85">
        <v>229919.8169710341</v>
      </c>
      <c r="K33" s="85">
        <v>73560.870780359139</v>
      </c>
      <c r="L33" s="86">
        <v>2.6151210072893361</v>
      </c>
      <c r="M33" s="86">
        <v>0.44005491456641438</v>
      </c>
      <c r="N33" s="86">
        <v>0.39376269477028097</v>
      </c>
      <c r="O33" s="86">
        <v>-10618.894326572869</v>
      </c>
      <c r="P33" s="86">
        <v>-3839.2781127981748</v>
      </c>
      <c r="Q33" s="86">
        <v>-6779.6162137746951</v>
      </c>
      <c r="R33" s="92"/>
      <c r="S33" s="92"/>
    </row>
    <row r="34" spans="1:19" x14ac:dyDescent="0.3">
      <c r="A34" s="84" t="s">
        <v>1297</v>
      </c>
      <c r="B34" s="85">
        <v>120201.34087612272</v>
      </c>
      <c r="C34" s="85">
        <v>88358.468323219087</v>
      </c>
      <c r="D34" s="86">
        <v>1.1695567369945743</v>
      </c>
      <c r="E34" s="86">
        <v>0.8162678868165999</v>
      </c>
      <c r="F34" s="86">
        <v>0.83386180764126872</v>
      </c>
      <c r="G34" s="86">
        <v>-2100.0285128493565</v>
      </c>
      <c r="H34" s="86">
        <v>-1462.9805153632465</v>
      </c>
      <c r="I34" s="86">
        <v>-637.04799748611038</v>
      </c>
      <c r="J34" s="85">
        <v>173777.00669978911</v>
      </c>
      <c r="K34" s="85">
        <v>127186.7529917018</v>
      </c>
      <c r="L34" s="86">
        <v>1.1695567369945743</v>
      </c>
      <c r="M34" s="86">
        <v>0.6683626590148638</v>
      </c>
      <c r="N34" s="86">
        <v>0.67130614889932616</v>
      </c>
      <c r="O34" s="86">
        <v>-6062.3406270710993</v>
      </c>
      <c r="P34" s="86">
        <v>-4581.0372153659628</v>
      </c>
      <c r="Q34" s="86">
        <v>-1481.3034117051359</v>
      </c>
      <c r="R34" s="92"/>
      <c r="S34" s="92"/>
    </row>
    <row r="35" spans="1:19" x14ac:dyDescent="0.3">
      <c r="A35" s="84" t="s">
        <v>134</v>
      </c>
      <c r="B35" s="85">
        <v>152.42317380352611</v>
      </c>
      <c r="C35" s="85">
        <v>109.94458438287131</v>
      </c>
      <c r="D35" s="86">
        <v>1.9459703309283214</v>
      </c>
      <c r="E35" s="86">
        <v>0.35715971386428008</v>
      </c>
      <c r="F35" s="86">
        <v>0.34435681033472654</v>
      </c>
      <c r="G35" s="86">
        <v>-15.022386341607406</v>
      </c>
      <c r="H35" s="86">
        <v>-12.224013846854549</v>
      </c>
      <c r="I35" s="86">
        <v>-2.7983724947528579</v>
      </c>
      <c r="J35" s="85">
        <v>135.30944625407153</v>
      </c>
      <c r="K35" s="85">
        <v>85.11400651465793</v>
      </c>
      <c r="L35" s="86">
        <v>1.9459703309283214</v>
      </c>
      <c r="M35" s="86">
        <v>0.28457001276459787</v>
      </c>
      <c r="N35" s="86">
        <v>0.34021912941244958</v>
      </c>
      <c r="O35" s="86">
        <v>-18.327008260579806</v>
      </c>
      <c r="P35" s="86">
        <v>-10.874547828426397</v>
      </c>
      <c r="Q35" s="86">
        <v>-7.4524604321534085</v>
      </c>
      <c r="R35" s="92"/>
      <c r="S35" s="92"/>
    </row>
    <row r="36" spans="1:19" x14ac:dyDescent="0.3">
      <c r="A36" s="84" t="s">
        <v>189</v>
      </c>
      <c r="B36" s="85">
        <v>126112.09062371757</v>
      </c>
      <c r="C36" s="85">
        <v>44877.444774351017</v>
      </c>
      <c r="D36" s="86">
        <v>1.1170300118961805</v>
      </c>
      <c r="E36" s="86">
        <v>0.77946925382321264</v>
      </c>
      <c r="F36" s="86">
        <v>1.0387780179432362</v>
      </c>
      <c r="G36" s="86">
        <v>-2390.1689378236047</v>
      </c>
      <c r="H36" s="86">
        <v>183.43023257588533</v>
      </c>
      <c r="I36" s="86">
        <v>-2573.59917039949</v>
      </c>
      <c r="J36" s="85">
        <v>185786.09172954547</v>
      </c>
      <c r="K36" s="85">
        <v>88345.514721112413</v>
      </c>
      <c r="L36" s="86">
        <v>1.1170300118961805</v>
      </c>
      <c r="M36" s="86">
        <v>0.76089889497358776</v>
      </c>
      <c r="N36" s="86">
        <v>0.85606127398436704</v>
      </c>
      <c r="O36" s="86">
        <v>-4815.8764615563514</v>
      </c>
      <c r="P36" s="86">
        <v>-1612.3409901185248</v>
      </c>
      <c r="Q36" s="86">
        <v>-3203.5354714378263</v>
      </c>
      <c r="R36" s="92"/>
      <c r="S36" s="92"/>
    </row>
    <row r="37" spans="1:19" x14ac:dyDescent="0.3">
      <c r="A37" s="84" t="s">
        <v>1301</v>
      </c>
      <c r="B37" s="85">
        <v>154091.86680469749</v>
      </c>
      <c r="C37" s="85">
        <v>52331.222102018452</v>
      </c>
      <c r="D37" s="86">
        <v>1.0353519561264481</v>
      </c>
      <c r="E37" s="86">
        <v>0.21653954132290892</v>
      </c>
      <c r="F37" s="86">
        <v>0.24387291446129811</v>
      </c>
      <c r="G37" s="86">
        <v>-7705.4749063755598</v>
      </c>
      <c r="H37" s="86">
        <v>-2646.4208628494248</v>
      </c>
      <c r="I37" s="86">
        <v>-5059.0540435261337</v>
      </c>
      <c r="J37" s="85">
        <v>195741.15493991028</v>
      </c>
      <c r="K37" s="85">
        <v>65163.14366470628</v>
      </c>
      <c r="L37" s="86">
        <v>1.0353519561264481</v>
      </c>
      <c r="M37" s="86">
        <v>0.21513042228796994</v>
      </c>
      <c r="N37" s="86">
        <v>0.23990234631686408</v>
      </c>
      <c r="O37" s="86">
        <v>-10394.043373438422</v>
      </c>
      <c r="P37" s="86">
        <v>-3559.7963435526231</v>
      </c>
      <c r="Q37" s="86">
        <v>-6834.2470298858007</v>
      </c>
      <c r="R37" s="92"/>
      <c r="S37" s="92"/>
    </row>
    <row r="38" spans="1:19" x14ac:dyDescent="0.3">
      <c r="A38" s="84" t="s">
        <v>1303</v>
      </c>
      <c r="B38" s="85">
        <v>6672.2909715053702</v>
      </c>
      <c r="C38" s="85">
        <v>2255.9091434882976</v>
      </c>
      <c r="D38" s="86">
        <v>5.4433068654230912</v>
      </c>
      <c r="E38" s="86">
        <v>0.40549345903076217</v>
      </c>
      <c r="F38" s="86">
        <v>0.38112435576539339</v>
      </c>
      <c r="G38" s="86">
        <v>-346.9805607467631</v>
      </c>
      <c r="H38" s="86">
        <v>-126.08519700774403</v>
      </c>
      <c r="I38" s="86">
        <v>-220.89536373901905</v>
      </c>
      <c r="J38" s="85">
        <v>13498.647233210915</v>
      </c>
      <c r="K38" s="85">
        <v>3540.9036669724824</v>
      </c>
      <c r="L38" s="86">
        <v>5.4433068654230912</v>
      </c>
      <c r="M38" s="86">
        <v>0.34403991296481823</v>
      </c>
      <c r="N38" s="86">
        <v>0.36339355879784851</v>
      </c>
      <c r="O38" s="86">
        <v>-750.99672481287848</v>
      </c>
      <c r="P38" s="86">
        <v>-199.11441816294186</v>
      </c>
      <c r="Q38" s="86">
        <v>-551.88230664993671</v>
      </c>
      <c r="R38" s="92"/>
      <c r="S38" s="92"/>
    </row>
    <row r="39" spans="1:19" x14ac:dyDescent="0.3">
      <c r="A39" s="84" t="s">
        <v>1305</v>
      </c>
      <c r="B39" s="85">
        <v>256150.63337826039</v>
      </c>
      <c r="C39" s="85">
        <v>83618.667377240999</v>
      </c>
      <c r="D39" s="86">
        <v>2.5535291679352903</v>
      </c>
      <c r="E39" s="86">
        <v>1.1767966820770253</v>
      </c>
      <c r="F39" s="86">
        <v>1.2174412101793595</v>
      </c>
      <c r="G39" s="86">
        <v>2688.235128617478</v>
      </c>
      <c r="H39" s="86">
        <v>1116.101753231675</v>
      </c>
      <c r="I39" s="86">
        <v>1572.133375385803</v>
      </c>
      <c r="J39" s="85">
        <v>374607.05078078626</v>
      </c>
      <c r="K39" s="85">
        <v>122098.85560332354</v>
      </c>
      <c r="L39" s="86">
        <v>2.5535291679352903</v>
      </c>
      <c r="M39" s="86">
        <v>1.0600722030769505</v>
      </c>
      <c r="N39" s="86">
        <v>1.019809874266171</v>
      </c>
      <c r="O39" s="86">
        <v>1531.5762486773924</v>
      </c>
      <c r="P39" s="86">
        <v>162.85421590149184</v>
      </c>
      <c r="Q39" s="86">
        <v>1368.722032775901</v>
      </c>
      <c r="R39" s="92"/>
      <c r="S39" s="92"/>
    </row>
    <row r="40" spans="1:19" x14ac:dyDescent="0.3">
      <c r="A40" s="84" t="s">
        <v>1307</v>
      </c>
      <c r="B40" s="85">
        <v>28.64814814814812</v>
      </c>
      <c r="C40" s="85">
        <v>18.537037037036949</v>
      </c>
      <c r="D40" s="86">
        <v>1.4292806032972709</v>
      </c>
      <c r="E40" s="86">
        <v>0.85887317740117264</v>
      </c>
      <c r="F40" s="86">
        <v>0.6202972947897385</v>
      </c>
      <c r="G40" s="86">
        <v>-0.77494458446639403</v>
      </c>
      <c r="H40" s="86">
        <v>-1.4434572705721895</v>
      </c>
      <c r="I40" s="86">
        <v>0.66851268610579551</v>
      </c>
      <c r="J40" s="85">
        <v>88.680952380952291</v>
      </c>
      <c r="K40" s="85">
        <v>54.819047619047453</v>
      </c>
      <c r="L40" s="86">
        <v>1.4292806032972709</v>
      </c>
      <c r="M40" s="86">
        <v>0.90936344262020341</v>
      </c>
      <c r="N40" s="86">
        <v>1.0246054480227178</v>
      </c>
      <c r="O40" s="86">
        <v>-1.6114230665188449</v>
      </c>
      <c r="P40" s="86">
        <v>0.26177549796139921</v>
      </c>
      <c r="Q40" s="86">
        <v>-1.8731985644802442</v>
      </c>
      <c r="R40" s="92"/>
      <c r="S40" s="92"/>
    </row>
    <row r="41" spans="1:19" x14ac:dyDescent="0.3">
      <c r="A41" s="84" t="s">
        <v>1309</v>
      </c>
      <c r="B41" s="85">
        <v>167369.67482459362</v>
      </c>
      <c r="C41" s="85">
        <v>93106.711489508642</v>
      </c>
      <c r="D41" s="86">
        <v>1.4849575529678238</v>
      </c>
      <c r="E41" s="86">
        <v>0.83420296557266882</v>
      </c>
      <c r="F41" s="86">
        <v>0.9667894634745684</v>
      </c>
      <c r="G41" s="86">
        <v>-2621.6068284371709</v>
      </c>
      <c r="H41" s="86">
        <v>-317.95093266214411</v>
      </c>
      <c r="I41" s="86">
        <v>-2303.6558957750267</v>
      </c>
      <c r="J41" s="85">
        <v>253509.6460479057</v>
      </c>
      <c r="K41" s="85">
        <v>164375.99515297933</v>
      </c>
      <c r="L41" s="86">
        <v>1.4849575529678238</v>
      </c>
      <c r="M41" s="86">
        <v>0.71253474219383994</v>
      </c>
      <c r="N41" s="86">
        <v>0.71761027244187914</v>
      </c>
      <c r="O41" s="86">
        <v>-8450.9788216456855</v>
      </c>
      <c r="P41" s="86">
        <v>-5956.4047707271629</v>
      </c>
      <c r="Q41" s="86">
        <v>-2494.574050918523</v>
      </c>
      <c r="R41" s="92"/>
      <c r="S41" s="92"/>
    </row>
    <row r="42" spans="1:19" x14ac:dyDescent="0.3">
      <c r="A42" s="84" t="s">
        <v>1311</v>
      </c>
      <c r="B42" s="85">
        <v>33357.671502243844</v>
      </c>
      <c r="C42" s="85">
        <v>8285.1412093535819</v>
      </c>
      <c r="D42" s="86">
        <v>2.8614254624965771</v>
      </c>
      <c r="E42" s="86">
        <v>0.3427667638621677</v>
      </c>
      <c r="F42" s="86">
        <v>0.33938986969847634</v>
      </c>
      <c r="G42" s="86">
        <v>-2152.8509436742893</v>
      </c>
      <c r="H42" s="86">
        <v>-560.1596463520591</v>
      </c>
      <c r="I42" s="86">
        <v>-1592.6912973222302</v>
      </c>
      <c r="J42" s="85">
        <v>31205.400862757517</v>
      </c>
      <c r="K42" s="85">
        <v>7505.3005272407463</v>
      </c>
      <c r="L42" s="86">
        <v>2.8614254624965771</v>
      </c>
      <c r="M42" s="86">
        <v>0.34766911698335257</v>
      </c>
      <c r="N42" s="86">
        <v>0.32578926072853603</v>
      </c>
      <c r="O42" s="86">
        <v>-2145.79589127184</v>
      </c>
      <c r="P42" s="86">
        <v>-545.94012539447476</v>
      </c>
      <c r="Q42" s="86">
        <v>-1599.8557658773652</v>
      </c>
      <c r="R42" s="92"/>
      <c r="S42" s="92"/>
    </row>
    <row r="43" spans="1:19" x14ac:dyDescent="0.3">
      <c r="A43" s="84" t="s">
        <v>1139</v>
      </c>
      <c r="B43" s="85">
        <v>1.4166666666666601</v>
      </c>
      <c r="C43" s="85">
        <v>1.4166666666666601</v>
      </c>
      <c r="D43" s="86">
        <v>0.86177208414086048</v>
      </c>
      <c r="E43" s="86">
        <v>0</v>
      </c>
      <c r="F43" s="86">
        <v>0</v>
      </c>
      <c r="G43" s="86">
        <v>0</v>
      </c>
      <c r="H43" s="86">
        <v>0</v>
      </c>
      <c r="I43" s="86">
        <v>0</v>
      </c>
      <c r="J43" s="85">
        <v>9</v>
      </c>
      <c r="K43" s="85">
        <v>3</v>
      </c>
      <c r="L43" s="86">
        <v>0.86177208414086048</v>
      </c>
      <c r="M43" s="86">
        <v>0</v>
      </c>
      <c r="N43" s="86">
        <v>0</v>
      </c>
      <c r="O43" s="86">
        <v>0</v>
      </c>
      <c r="P43" s="86">
        <v>0</v>
      </c>
      <c r="Q43" s="86">
        <v>0</v>
      </c>
      <c r="R43" s="92"/>
      <c r="S43" s="92"/>
    </row>
    <row r="44" spans="1:19" x14ac:dyDescent="0.3">
      <c r="A44" s="84" t="s">
        <v>1314</v>
      </c>
      <c r="B44" s="85">
        <v>1052.3817008474477</v>
      </c>
      <c r="C44" s="85">
        <v>918.57571593271894</v>
      </c>
      <c r="D44" s="86">
        <v>1.6933202636691977</v>
      </c>
      <c r="E44" s="86">
        <v>0.48086485613641211</v>
      </c>
      <c r="F44" s="86">
        <v>0.43965928931322767</v>
      </c>
      <c r="G44" s="86">
        <v>-50.886540404266626</v>
      </c>
      <c r="H44" s="86">
        <v>-50.713029623094286</v>
      </c>
      <c r="I44" s="86">
        <v>-0.17351078117233465</v>
      </c>
      <c r="J44" s="85">
        <v>840.98640561801756</v>
      </c>
      <c r="K44" s="85">
        <v>734.91399750828646</v>
      </c>
      <c r="L44" s="86">
        <v>1.6933202636691977</v>
      </c>
      <c r="M44" s="86">
        <v>0.55389784554106203</v>
      </c>
      <c r="N44" s="86">
        <v>0.45107088289053804</v>
      </c>
      <c r="O44" s="86">
        <v>-42.540832931855192</v>
      </c>
      <c r="P44" s="86">
        <v>-49.071090664795946</v>
      </c>
      <c r="Q44" s="86">
        <v>6.5302577329407505</v>
      </c>
      <c r="R44" s="92"/>
      <c r="S44" s="92"/>
    </row>
    <row r="45" spans="1:19" x14ac:dyDescent="0.3">
      <c r="A45" s="84" t="s">
        <v>1316</v>
      </c>
      <c r="B45" s="85">
        <v>1545.3304467475757</v>
      </c>
      <c r="C45" s="85">
        <v>425.25713518020052</v>
      </c>
      <c r="D45" s="86">
        <v>0.273048112761269</v>
      </c>
      <c r="E45" s="86">
        <v>0.68064523206904315</v>
      </c>
      <c r="F45" s="86">
        <v>0.63346899489348629</v>
      </c>
      <c r="G45" s="86">
        <v>-62.31621273230013</v>
      </c>
      <c r="H45" s="86">
        <v>-19.599645707426419</v>
      </c>
      <c r="I45" s="86">
        <v>-42.716567024873704</v>
      </c>
      <c r="J45" s="85">
        <v>2293.5525607811092</v>
      </c>
      <c r="K45" s="85">
        <v>642.89125626789428</v>
      </c>
      <c r="L45" s="86">
        <v>0.273048112761269</v>
      </c>
      <c r="M45" s="86">
        <v>0.74711319638035456</v>
      </c>
      <c r="N45" s="86">
        <v>0.74113415653706205</v>
      </c>
      <c r="O45" s="86">
        <v>-76.193894317128766</v>
      </c>
      <c r="P45" s="86">
        <v>-21.911936529847672</v>
      </c>
      <c r="Q45" s="86">
        <v>-54.281957787281094</v>
      </c>
      <c r="R45" s="92"/>
      <c r="S45" s="92"/>
    </row>
    <row r="46" spans="1:19" x14ac:dyDescent="0.3">
      <c r="A46" s="84" t="s">
        <v>1318</v>
      </c>
      <c r="B46" s="85">
        <v>69199.197627002388</v>
      </c>
      <c r="C46" s="85">
        <v>39855.525297109176</v>
      </c>
      <c r="D46" s="86">
        <v>0.77408253257696913</v>
      </c>
      <c r="E46" s="86">
        <v>0.49523113060498453</v>
      </c>
      <c r="F46" s="86">
        <v>0.56106120809005977</v>
      </c>
      <c r="G46" s="86">
        <v>-2605.2253060987005</v>
      </c>
      <c r="H46" s="86">
        <v>-1352.8299868709257</v>
      </c>
      <c r="I46" s="86">
        <v>-1252.3953192277747</v>
      </c>
      <c r="J46" s="85">
        <v>103890.51202716159</v>
      </c>
      <c r="K46" s="85">
        <v>57821.25616373778</v>
      </c>
      <c r="L46" s="86">
        <v>0.77408253257696913</v>
      </c>
      <c r="M46" s="86">
        <v>0.54258789636783289</v>
      </c>
      <c r="N46" s="86">
        <v>0.59449645677766094</v>
      </c>
      <c r="O46" s="86">
        <v>-3857.1842486640994</v>
      </c>
      <c r="P46" s="86">
        <v>-1997.1903913890944</v>
      </c>
      <c r="Q46" s="86">
        <v>-1859.993857275005</v>
      </c>
      <c r="R46" s="92"/>
      <c r="S46" s="92"/>
    </row>
    <row r="47" spans="1:19" x14ac:dyDescent="0.3">
      <c r="A47" s="84" t="s">
        <v>1320</v>
      </c>
      <c r="B47" s="85">
        <v>759187.00447878859</v>
      </c>
      <c r="C47" s="85">
        <v>608227.11108990584</v>
      </c>
      <c r="D47" s="86">
        <v>2.140464826737936</v>
      </c>
      <c r="E47" s="86">
        <v>0.57430785916257676</v>
      </c>
      <c r="F47" s="86">
        <v>0.58222476882227492</v>
      </c>
      <c r="G47" s="86">
        <v>-39050.671566746816</v>
      </c>
      <c r="H47" s="86">
        <v>-31300.47191580421</v>
      </c>
      <c r="I47" s="86">
        <v>-7750.1996509425953</v>
      </c>
      <c r="J47" s="85">
        <v>1019463.6742933231</v>
      </c>
      <c r="K47" s="85">
        <v>818126.54290708376</v>
      </c>
      <c r="L47" s="86">
        <v>2.140464826737936</v>
      </c>
      <c r="M47" s="86">
        <v>0.49834851497218041</v>
      </c>
      <c r="N47" s="86">
        <v>0.50450674869543144</v>
      </c>
      <c r="O47" s="86">
        <v>-67304.768829303954</v>
      </c>
      <c r="P47" s="86">
        <v>-54245.180587641444</v>
      </c>
      <c r="Q47" s="86">
        <v>-13059.588241662508</v>
      </c>
      <c r="R47" s="92"/>
      <c r="S47" s="92"/>
    </row>
    <row r="48" spans="1:19" x14ac:dyDescent="0.3">
      <c r="A48" s="84" t="s">
        <v>1322</v>
      </c>
      <c r="B48" s="85">
        <v>71366.399030989953</v>
      </c>
      <c r="C48" s="85">
        <v>42034.5289894245</v>
      </c>
      <c r="D48" s="86">
        <v>1.8329699963071397</v>
      </c>
      <c r="E48" s="86">
        <v>0.42634500675213027</v>
      </c>
      <c r="F48" s="86">
        <v>0.49469495320105494</v>
      </c>
      <c r="G48" s="86">
        <v>-2822.6065833296252</v>
      </c>
      <c r="H48" s="86">
        <v>-1593.4439557542169</v>
      </c>
      <c r="I48" s="86">
        <v>-1229.1626275754088</v>
      </c>
      <c r="J48" s="85">
        <v>103956.61378576218</v>
      </c>
      <c r="K48" s="85">
        <v>63278.414462890076</v>
      </c>
      <c r="L48" s="86">
        <v>1.8329699963071397</v>
      </c>
      <c r="M48" s="86">
        <v>0.40763903623680786</v>
      </c>
      <c r="N48" s="86">
        <v>0.44984916549179466</v>
      </c>
      <c r="O48" s="86">
        <v>-4991.1008352910585</v>
      </c>
      <c r="P48" s="86">
        <v>-3085.3528402879756</v>
      </c>
      <c r="Q48" s="86">
        <v>-1905.747995003082</v>
      </c>
      <c r="R48" s="92"/>
      <c r="S48" s="92"/>
    </row>
    <row r="49" spans="1:19" x14ac:dyDescent="0.3">
      <c r="A49" s="84" t="s">
        <v>1324</v>
      </c>
      <c r="B49" s="85">
        <v>577963.10918132332</v>
      </c>
      <c r="C49" s="85">
        <v>271451.99101688789</v>
      </c>
      <c r="D49" s="86">
        <v>1.0119544880496958</v>
      </c>
      <c r="E49" s="86">
        <v>0.88972308330412964</v>
      </c>
      <c r="F49" s="86">
        <v>1.0191067337306094</v>
      </c>
      <c r="G49" s="86">
        <v>-4953.7135913400998</v>
      </c>
      <c r="H49" s="86">
        <v>412.02362470179651</v>
      </c>
      <c r="I49" s="86">
        <v>-5365.7372160418963</v>
      </c>
      <c r="J49" s="85">
        <v>813480.58557942638</v>
      </c>
      <c r="K49" s="85">
        <v>452187.9606129108</v>
      </c>
      <c r="L49" s="86">
        <v>1.0119544880496958</v>
      </c>
      <c r="M49" s="86">
        <v>0.93038960573587404</v>
      </c>
      <c r="N49" s="86">
        <v>0.93405921421944382</v>
      </c>
      <c r="O49" s="86">
        <v>-5561.4093145755314</v>
      </c>
      <c r="P49" s="86">
        <v>-3140.7127877833559</v>
      </c>
      <c r="Q49" s="86">
        <v>-2420.6965267921746</v>
      </c>
      <c r="R49" s="92"/>
      <c r="S49" s="92"/>
    </row>
    <row r="50" spans="1:19" x14ac:dyDescent="0.3">
      <c r="A50" s="84" t="s">
        <v>1326</v>
      </c>
      <c r="B50" s="85">
        <v>5</v>
      </c>
      <c r="C50" s="85">
        <v>1</v>
      </c>
      <c r="D50" s="86">
        <v>0.64188955021159499</v>
      </c>
      <c r="E50" s="86">
        <v>0</v>
      </c>
      <c r="F50" s="86">
        <v>0</v>
      </c>
      <c r="G50" s="86">
        <v>0</v>
      </c>
      <c r="H50" s="86">
        <v>0</v>
      </c>
      <c r="I50" s="86">
        <v>0</v>
      </c>
      <c r="J50" s="85">
        <v>0</v>
      </c>
      <c r="K50" s="85">
        <v>0</v>
      </c>
      <c r="L50" s="86">
        <v>0.64188955021159499</v>
      </c>
      <c r="M50" s="86"/>
      <c r="N50" s="86"/>
      <c r="O50" s="86">
        <v>0</v>
      </c>
      <c r="P50" s="86">
        <v>0</v>
      </c>
      <c r="Q50" s="86">
        <v>0</v>
      </c>
      <c r="R50" s="92"/>
      <c r="S50" s="92"/>
    </row>
    <row r="51" spans="1:19" x14ac:dyDescent="0.3">
      <c r="A51" s="84" t="s">
        <v>1328</v>
      </c>
      <c r="B51" s="85">
        <v>61608.096186094866</v>
      </c>
      <c r="C51" s="85">
        <v>19439.892792768525</v>
      </c>
      <c r="D51" s="86">
        <v>1.2880287871658664</v>
      </c>
      <c r="E51" s="86">
        <v>0.58426251401191542</v>
      </c>
      <c r="F51" s="86">
        <v>0.63928318655677663</v>
      </c>
      <c r="G51" s="86">
        <v>-1763.7152953436205</v>
      </c>
      <c r="H51" s="86">
        <v>-519.73703841364579</v>
      </c>
      <c r="I51" s="86">
        <v>-1243.9782569299746</v>
      </c>
      <c r="J51" s="85">
        <v>86387.030872244955</v>
      </c>
      <c r="K51" s="85">
        <v>32996.686269142148</v>
      </c>
      <c r="L51" s="86">
        <v>1.2880287871658664</v>
      </c>
      <c r="M51" s="86">
        <v>0.66821264699786331</v>
      </c>
      <c r="N51" s="86">
        <v>0.65453603251970005</v>
      </c>
      <c r="O51" s="86">
        <v>-2171.5407790164672</v>
      </c>
      <c r="P51" s="86">
        <v>-920.15034626004308</v>
      </c>
      <c r="Q51" s="86">
        <v>-1251.3904327564244</v>
      </c>
      <c r="R51" s="92"/>
      <c r="S51" s="92"/>
    </row>
    <row r="52" spans="1:19" x14ac:dyDescent="0.3">
      <c r="A52" s="84" t="s">
        <v>1330</v>
      </c>
      <c r="B52" s="85">
        <v>24449.844975576685</v>
      </c>
      <c r="C52" s="85">
        <v>18034.563107707021</v>
      </c>
      <c r="D52" s="86">
        <v>1.4399600172301257</v>
      </c>
      <c r="E52" s="86">
        <v>0.98409634777071453</v>
      </c>
      <c r="F52" s="86">
        <v>1.0003686399629583</v>
      </c>
      <c r="G52" s="86">
        <v>74.930228635994752</v>
      </c>
      <c r="H52" s="86">
        <v>87.224195826032826</v>
      </c>
      <c r="I52" s="86">
        <v>-12.293967190038074</v>
      </c>
      <c r="J52" s="85">
        <v>32245.239017019572</v>
      </c>
      <c r="K52" s="85">
        <v>23990.389795233255</v>
      </c>
      <c r="L52" s="86">
        <v>1.4399600172301257</v>
      </c>
      <c r="M52" s="86">
        <v>0.91549314914983948</v>
      </c>
      <c r="N52" s="86">
        <v>0.8929080215780193</v>
      </c>
      <c r="O52" s="86">
        <v>-330.06150184551694</v>
      </c>
      <c r="P52" s="86">
        <v>-317.64212658454937</v>
      </c>
      <c r="Q52" s="86">
        <v>-12.419375260967588</v>
      </c>
      <c r="R52" s="92"/>
      <c r="S52" s="92"/>
    </row>
    <row r="53" spans="1:19" x14ac:dyDescent="0.3">
      <c r="A53" s="84" t="s">
        <v>1332</v>
      </c>
      <c r="B53" s="85">
        <v>4949.8485805808159</v>
      </c>
      <c r="C53" s="85">
        <v>1581.3935166128244</v>
      </c>
      <c r="D53" s="86">
        <v>2.112089801224688</v>
      </c>
      <c r="E53" s="86">
        <v>0.22462024875328912</v>
      </c>
      <c r="F53" s="86">
        <v>0.24802645512123006</v>
      </c>
      <c r="G53" s="86">
        <v>-404.22142814374359</v>
      </c>
      <c r="H53" s="86">
        <v>-124.76409234430615</v>
      </c>
      <c r="I53" s="86">
        <v>-279.45733579943749</v>
      </c>
      <c r="J53" s="85">
        <v>6994.2136768124701</v>
      </c>
      <c r="K53" s="85">
        <v>2226.7087731487636</v>
      </c>
      <c r="L53" s="86">
        <v>2.112089801224688</v>
      </c>
      <c r="M53" s="86">
        <v>0.29026119686936114</v>
      </c>
      <c r="N53" s="86">
        <v>0.31001067224584034</v>
      </c>
      <c r="O53" s="86">
        <v>-512.32069111490318</v>
      </c>
      <c r="P53" s="86">
        <v>-159.67481233703646</v>
      </c>
      <c r="Q53" s="86">
        <v>-352.64587877786676</v>
      </c>
      <c r="R53" s="92"/>
      <c r="S53" s="92"/>
    </row>
    <row r="54" spans="1:19" x14ac:dyDescent="0.3">
      <c r="A54" s="84" t="s">
        <v>1334</v>
      </c>
      <c r="B54" s="85">
        <v>108605.25884559577</v>
      </c>
      <c r="C54" s="85">
        <v>75247.049886775188</v>
      </c>
      <c r="D54" s="86">
        <v>1.3728691387127312</v>
      </c>
      <c r="E54" s="86">
        <v>0.90289392557798498</v>
      </c>
      <c r="F54" s="86">
        <v>0.86842287715557154</v>
      </c>
      <c r="G54" s="86">
        <v>-665.77665961179741</v>
      </c>
      <c r="H54" s="86">
        <v>-848.33273376583008</v>
      </c>
      <c r="I54" s="86">
        <v>182.55607415403253</v>
      </c>
      <c r="J54" s="85">
        <v>142689.80033353565</v>
      </c>
      <c r="K54" s="85">
        <v>98871.530100200311</v>
      </c>
      <c r="L54" s="86">
        <v>1.3728691387127312</v>
      </c>
      <c r="M54" s="86">
        <v>0.85997557587664852</v>
      </c>
      <c r="N54" s="86">
        <v>0.82373796701483404</v>
      </c>
      <c r="O54" s="86">
        <v>-1865.1972584673331</v>
      </c>
      <c r="P54" s="86">
        <v>-1897.5486717723404</v>
      </c>
      <c r="Q54" s="86">
        <v>32.35141330500727</v>
      </c>
      <c r="R54" s="92"/>
      <c r="S54" s="92"/>
    </row>
    <row r="55" spans="1:19" x14ac:dyDescent="0.3">
      <c r="A55" s="84" t="s">
        <v>1336</v>
      </c>
      <c r="B55" s="85">
        <v>63870.091279271364</v>
      </c>
      <c r="C55" s="85">
        <v>27649.977847410766</v>
      </c>
      <c r="D55" s="86">
        <v>0.16366317122337271</v>
      </c>
      <c r="E55" s="86">
        <v>2.8856132516013369</v>
      </c>
      <c r="F55" s="86">
        <v>3.7757633294352004</v>
      </c>
      <c r="G55" s="86">
        <v>11440.572935090517</v>
      </c>
      <c r="H55" s="86">
        <v>7747.1853918178513</v>
      </c>
      <c r="I55" s="86">
        <v>3693.3875432726672</v>
      </c>
      <c r="J55" s="85">
        <v>70025.76540151982</v>
      </c>
      <c r="K55" s="85">
        <v>28117.201798806393</v>
      </c>
      <c r="L55" s="86">
        <v>0.16366317122337271</v>
      </c>
      <c r="M55" s="86">
        <v>2.4504285685885328</v>
      </c>
      <c r="N55" s="86">
        <v>3.0014147734334982</v>
      </c>
      <c r="O55" s="86">
        <v>10629.142040134007</v>
      </c>
      <c r="P55" s="86">
        <v>6197.7762037988768</v>
      </c>
      <c r="Q55" s="86">
        <v>4431.3658363351306</v>
      </c>
      <c r="R55" s="92"/>
      <c r="S55" s="92"/>
    </row>
    <row r="56" spans="1:19" ht="27.6" x14ac:dyDescent="0.3">
      <c r="A56" s="87" t="s">
        <v>1338</v>
      </c>
      <c r="B56" s="85">
        <v>29399.924873564523</v>
      </c>
      <c r="C56" s="85">
        <v>21287.908312674259</v>
      </c>
      <c r="D56" s="86">
        <v>1.3143173689346144</v>
      </c>
      <c r="E56" s="86">
        <v>1.0872529826005883</v>
      </c>
      <c r="F56" s="86">
        <v>1.1512878990540636</v>
      </c>
      <c r="G56" s="86">
        <v>207.78357121342384</v>
      </c>
      <c r="H56" s="86">
        <v>298.69766041207811</v>
      </c>
      <c r="I56" s="86">
        <v>-90.914089198654295</v>
      </c>
      <c r="J56" s="85">
        <v>49494.793264050393</v>
      </c>
      <c r="K56" s="85">
        <v>39788.969543952786</v>
      </c>
      <c r="L56" s="86">
        <v>1.3143173689346144</v>
      </c>
      <c r="M56" s="86">
        <v>0.80438088356602788</v>
      </c>
      <c r="N56" s="86">
        <v>0.80417223287078266</v>
      </c>
      <c r="O56" s="86">
        <v>-1066.2511014567099</v>
      </c>
      <c r="P56" s="86">
        <v>-894.44339076295296</v>
      </c>
      <c r="Q56" s="86">
        <v>-171.807710693757</v>
      </c>
      <c r="R56" s="92"/>
      <c r="S56" s="92"/>
    </row>
    <row r="57" spans="1:19" x14ac:dyDescent="0.3">
      <c r="A57" s="84" t="s">
        <v>1340</v>
      </c>
      <c r="B57" s="85">
        <v>621566.08726388181</v>
      </c>
      <c r="C57" s="85">
        <v>236185.03065526966</v>
      </c>
      <c r="D57" s="86">
        <v>1.6617781912831502</v>
      </c>
      <c r="E57" s="86">
        <v>0.61414971801270024</v>
      </c>
      <c r="F57" s="86">
        <v>0.58946736883299988</v>
      </c>
      <c r="G57" s="86">
        <v>-21339.479166489444</v>
      </c>
      <c r="H57" s="86">
        <v>-9127.0710037863882</v>
      </c>
      <c r="I57" s="86">
        <v>-12212.408162703052</v>
      </c>
      <c r="J57" s="85">
        <v>1427768.0343326072</v>
      </c>
      <c r="K57" s="85">
        <v>618373.35776544153</v>
      </c>
      <c r="L57" s="86">
        <v>1.6617781912831502</v>
      </c>
      <c r="M57" s="86">
        <v>0.65025540394113879</v>
      </c>
      <c r="N57" s="86">
        <v>0.59598920189710947</v>
      </c>
      <c r="O57" s="86">
        <v>-50290.13910145744</v>
      </c>
      <c r="P57" s="86">
        <v>-27712.243083958212</v>
      </c>
      <c r="Q57" s="86">
        <v>-22577.896017499221</v>
      </c>
      <c r="R57" s="92"/>
      <c r="S57" s="92"/>
    </row>
    <row r="58" spans="1:19" x14ac:dyDescent="0.3">
      <c r="A58" s="84" t="s">
        <v>1342</v>
      </c>
      <c r="B58" s="85">
        <v>1215.4232703198359</v>
      </c>
      <c r="C58" s="85">
        <v>346.9670791430691</v>
      </c>
      <c r="D58" s="86">
        <v>1.0160758994779899</v>
      </c>
      <c r="E58" s="86">
        <v>0.55531312410874334</v>
      </c>
      <c r="F58" s="86">
        <v>0.45241331298006165</v>
      </c>
      <c r="G58" s="86">
        <v>-35.359609560347934</v>
      </c>
      <c r="H58" s="86">
        <v>-13.418760740669571</v>
      </c>
      <c r="I58" s="86">
        <v>-21.940848819678362</v>
      </c>
      <c r="J58" s="85">
        <v>2112.1061876599856</v>
      </c>
      <c r="K58" s="85">
        <v>645.56448053667407</v>
      </c>
      <c r="L58" s="86">
        <v>1.0160758994779899</v>
      </c>
      <c r="M58" s="86">
        <v>0.38586185882167423</v>
      </c>
      <c r="N58" s="86">
        <v>0.40116162613502637</v>
      </c>
      <c r="O58" s="86">
        <v>-109.77448030604602</v>
      </c>
      <c r="P58" s="86">
        <v>-39.024204676257199</v>
      </c>
      <c r="Q58" s="86">
        <v>-70.750275629788817</v>
      </c>
      <c r="R58" s="92"/>
      <c r="S58" s="92"/>
    </row>
    <row r="59" spans="1:19" x14ac:dyDescent="0.3">
      <c r="A59" s="84" t="s">
        <v>1344</v>
      </c>
      <c r="B59" s="85">
        <v>1350613.3040009409</v>
      </c>
      <c r="C59" s="85">
        <v>1006695.7942191384</v>
      </c>
      <c r="D59" s="86">
        <v>1.4381587529307087</v>
      </c>
      <c r="E59" s="86">
        <v>0.82964369983036013</v>
      </c>
      <c r="F59" s="86">
        <v>0.80942034725466339</v>
      </c>
      <c r="G59" s="86">
        <v>-28336.705760404609</v>
      </c>
      <c r="H59" s="86">
        <v>-24461.641167439368</v>
      </c>
      <c r="I59" s="86">
        <v>-3875.0645929652387</v>
      </c>
      <c r="J59" s="85">
        <v>1827780.6256853186</v>
      </c>
      <c r="K59" s="85">
        <v>1373282.3950798095</v>
      </c>
      <c r="L59" s="86">
        <v>1.4381587529307087</v>
      </c>
      <c r="M59" s="86">
        <v>0.75713718595873247</v>
      </c>
      <c r="N59" s="86">
        <v>0.72322762626323955</v>
      </c>
      <c r="O59" s="86">
        <v>-60044.711063356473</v>
      </c>
      <c r="P59" s="86">
        <v>-53141.339931216702</v>
      </c>
      <c r="Q59" s="86">
        <v>-6903.3711321397841</v>
      </c>
      <c r="R59" s="92"/>
      <c r="S59" s="92"/>
    </row>
    <row r="60" spans="1:19" x14ac:dyDescent="0.3">
      <c r="A60" s="84" t="s">
        <v>1346</v>
      </c>
      <c r="B60" s="85">
        <v>3168052.4198674876</v>
      </c>
      <c r="C60" s="85">
        <v>1789642.7502207609</v>
      </c>
      <c r="D60" s="86">
        <v>0.93905162677375409</v>
      </c>
      <c r="E60" s="86">
        <v>1.3549963849389073</v>
      </c>
      <c r="F60" s="86">
        <v>1.4122676185844523</v>
      </c>
      <c r="G60" s="86">
        <v>119621.11693880775</v>
      </c>
      <c r="H60" s="86">
        <v>84429.020704736977</v>
      </c>
      <c r="I60" s="86">
        <v>35192.096234070792</v>
      </c>
      <c r="J60" s="85">
        <v>4821477.9264317593</v>
      </c>
      <c r="K60" s="85">
        <v>2951082.2033141283</v>
      </c>
      <c r="L60" s="86">
        <v>0.93905162677375409</v>
      </c>
      <c r="M60" s="86">
        <v>1.1213544002388551</v>
      </c>
      <c r="N60" s="86">
        <v>1.1210314528224974</v>
      </c>
      <c r="O60" s="86">
        <v>72508.246366080173</v>
      </c>
      <c r="P60" s="86">
        <v>46902.811126397108</v>
      </c>
      <c r="Q60" s="86">
        <v>25605.435239683065</v>
      </c>
      <c r="R60" s="92"/>
      <c r="S60" s="92"/>
    </row>
    <row r="61" spans="1:19" ht="27.6" x14ac:dyDescent="0.3">
      <c r="A61" s="87" t="s">
        <v>1362</v>
      </c>
      <c r="B61" s="85">
        <v>530166.59305307572</v>
      </c>
      <c r="C61" s="85">
        <v>174130.6879481342</v>
      </c>
      <c r="D61" s="86">
        <v>0.63057589606673392</v>
      </c>
      <c r="E61" s="86">
        <v>0.93577009753341045</v>
      </c>
      <c r="F61" s="86">
        <v>1.105082434160902</v>
      </c>
      <c r="G61" s="86">
        <v>-1386.7236036218546</v>
      </c>
      <c r="H61" s="86">
        <v>1622.8738556196076</v>
      </c>
      <c r="I61" s="86">
        <v>-3009.597459241465</v>
      </c>
      <c r="J61" s="85">
        <v>906343.16945421998</v>
      </c>
      <c r="K61" s="85">
        <v>321903.7385919317</v>
      </c>
      <c r="L61" s="86">
        <v>0.63057589606673392</v>
      </c>
      <c r="M61" s="86">
        <v>0.89324979844166308</v>
      </c>
      <c r="N61" s="86">
        <v>0.93011293930642414</v>
      </c>
      <c r="O61" s="86">
        <v>-5977.8933235329869</v>
      </c>
      <c r="P61" s="86">
        <v>-1344.5450179490244</v>
      </c>
      <c r="Q61" s="86">
        <v>-4633.3483055839652</v>
      </c>
      <c r="R61" s="92"/>
      <c r="S61" s="92"/>
    </row>
    <row r="62" spans="1:19" x14ac:dyDescent="0.3">
      <c r="A62" s="84" t="s">
        <v>1348</v>
      </c>
      <c r="B62" s="85">
        <v>981.73848728946336</v>
      </c>
      <c r="C62" s="85">
        <v>650.09058478920235</v>
      </c>
      <c r="D62" s="86">
        <v>1.30726688232085</v>
      </c>
      <c r="E62" s="86">
        <v>0.38010165999199519</v>
      </c>
      <c r="F62" s="86">
        <v>0.40950963198884482</v>
      </c>
      <c r="G62" s="86">
        <v>-52.132640752752067</v>
      </c>
      <c r="H62" s="86">
        <v>-32.583013333589996</v>
      </c>
      <c r="I62" s="86">
        <v>-19.549627419162068</v>
      </c>
      <c r="J62" s="85">
        <v>637.68665966386516</v>
      </c>
      <c r="K62" s="85">
        <v>436.36901260504192</v>
      </c>
      <c r="L62" s="86">
        <v>1.30726688232085</v>
      </c>
      <c r="M62" s="86">
        <v>0.21931857576255195</v>
      </c>
      <c r="N62" s="86">
        <v>7.8951754743662353E-2</v>
      </c>
      <c r="O62" s="86">
        <v>-9.9570231442936628</v>
      </c>
      <c r="P62" s="86">
        <v>-5.3981684850051588</v>
      </c>
      <c r="Q62" s="86">
        <v>-4.5588546592885049</v>
      </c>
      <c r="R62" s="92"/>
      <c r="S62" s="92"/>
    </row>
    <row r="63" spans="1:19" x14ac:dyDescent="0.3">
      <c r="A63" s="84" t="s">
        <v>1350</v>
      </c>
      <c r="B63" s="85">
        <v>72488.900428071211</v>
      </c>
      <c r="C63" s="85">
        <v>39301.088275672242</v>
      </c>
      <c r="D63" s="86">
        <v>4.1771740158423603</v>
      </c>
      <c r="E63" s="86">
        <v>0.40802141246462992</v>
      </c>
      <c r="F63" s="86">
        <v>0.46393654623696801</v>
      </c>
      <c r="G63" s="86">
        <v>-4251.0708659762131</v>
      </c>
      <c r="H63" s="86">
        <v>-2087.2438983183852</v>
      </c>
      <c r="I63" s="86">
        <v>-2163.8269676578284</v>
      </c>
      <c r="J63" s="85">
        <v>309845.69197930343</v>
      </c>
      <c r="K63" s="85">
        <v>151891.89626579446</v>
      </c>
      <c r="L63" s="86">
        <v>4.1771740158423603</v>
      </c>
      <c r="M63" s="86">
        <v>0.41840545063724793</v>
      </c>
      <c r="N63" s="86">
        <v>0.45352527309414326</v>
      </c>
      <c r="O63" s="86">
        <v>-19436.594961932991</v>
      </c>
      <c r="P63" s="86">
        <v>-8922.1492806898077</v>
      </c>
      <c r="Q63" s="86">
        <v>-10514.445681243184</v>
      </c>
      <c r="R63" s="92"/>
      <c r="S63" s="92"/>
    </row>
    <row r="64" spans="1:19" x14ac:dyDescent="0.3">
      <c r="A64" s="84" t="s">
        <v>1352</v>
      </c>
      <c r="B64" s="85">
        <v>618101.44083203678</v>
      </c>
      <c r="C64" s="85">
        <v>174446.77528150458</v>
      </c>
      <c r="D64" s="86">
        <v>1.6032794309450458</v>
      </c>
      <c r="E64" s="86">
        <v>0.42139076015245075</v>
      </c>
      <c r="F64" s="86">
        <v>0.44491945089872559</v>
      </c>
      <c r="G64" s="86">
        <v>-29358.934367927159</v>
      </c>
      <c r="H64" s="86">
        <v>-8729.8439152710871</v>
      </c>
      <c r="I64" s="86">
        <v>-20629.09045265607</v>
      </c>
      <c r="J64" s="85">
        <v>661183.43670400511</v>
      </c>
      <c r="K64" s="85">
        <v>243569.89338597588</v>
      </c>
      <c r="L64" s="86">
        <v>1.6032794309450458</v>
      </c>
      <c r="M64" s="86">
        <v>0.42337512726574622</v>
      </c>
      <c r="N64" s="86">
        <v>0.40014215199331538</v>
      </c>
      <c r="O64" s="86">
        <v>-36127.746431627529</v>
      </c>
      <c r="P64" s="86">
        <v>-14961.096043407517</v>
      </c>
      <c r="Q64" s="86">
        <v>-21166.650388220012</v>
      </c>
      <c r="R64" s="92"/>
      <c r="S64" s="92"/>
    </row>
    <row r="65" spans="1:19" x14ac:dyDescent="0.3">
      <c r="A65" s="84" t="s">
        <v>1354</v>
      </c>
      <c r="B65" s="85">
        <v>352694.92681725131</v>
      </c>
      <c r="C65" s="85">
        <v>85155.760648159558</v>
      </c>
      <c r="D65" s="86">
        <v>0.89914089795457497</v>
      </c>
      <c r="E65" s="86">
        <v>0.83271298092004642</v>
      </c>
      <c r="F65" s="86">
        <v>0.91829105587715243</v>
      </c>
      <c r="G65" s="86">
        <v>-4346.6313064859023</v>
      </c>
      <c r="H65" s="86">
        <v>-512.47534116783743</v>
      </c>
      <c r="I65" s="86">
        <v>-3834.1559653180643</v>
      </c>
      <c r="J65" s="85">
        <v>483165.90249307675</v>
      </c>
      <c r="K65" s="85">
        <v>117723.65691494643</v>
      </c>
      <c r="L65" s="86">
        <v>0.89914089795457497</v>
      </c>
      <c r="M65" s="86">
        <v>0.84967225000866176</v>
      </c>
      <c r="N65" s="86">
        <v>0.87635247438737074</v>
      </c>
      <c r="O65" s="86">
        <v>-6151.7931261425474</v>
      </c>
      <c r="P65" s="86">
        <v>-1260.9286731587936</v>
      </c>
      <c r="Q65" s="86">
        <v>-4890.8644529837538</v>
      </c>
      <c r="R65" s="92"/>
      <c r="S65" s="92"/>
    </row>
    <row r="66" spans="1:19" ht="27.6" x14ac:dyDescent="0.3">
      <c r="A66" s="87" t="s">
        <v>1356</v>
      </c>
      <c r="B66" s="85">
        <v>254113.70239354577</v>
      </c>
      <c r="C66" s="85">
        <v>221730.15227768425</v>
      </c>
      <c r="D66" s="86">
        <v>2.5133180045825125</v>
      </c>
      <c r="E66" s="86">
        <v>0.6294789479563373</v>
      </c>
      <c r="F66" s="86">
        <v>0.61658460294615713</v>
      </c>
      <c r="G66" s="86">
        <v>-12640.570707440722</v>
      </c>
      <c r="H66" s="86">
        <v>-11562.740940496127</v>
      </c>
      <c r="I66" s="86">
        <v>-1077.8297669445924</v>
      </c>
      <c r="J66" s="85">
        <v>414707.93427339877</v>
      </c>
      <c r="K66" s="85">
        <v>359419.68061957363</v>
      </c>
      <c r="L66" s="86">
        <v>2.5133180045825125</v>
      </c>
      <c r="M66" s="86">
        <v>0.61461022818790512</v>
      </c>
      <c r="N66" s="86">
        <v>0.59209087806638172</v>
      </c>
      <c r="O66" s="86">
        <v>-22779.387279401308</v>
      </c>
      <c r="P66" s="86">
        <v>-21165.098586013752</v>
      </c>
      <c r="Q66" s="86">
        <v>-1614.288693387555</v>
      </c>
      <c r="R66" s="92"/>
      <c r="S66" s="92"/>
    </row>
    <row r="67" spans="1:19" ht="19.5" customHeight="1" x14ac:dyDescent="0.3">
      <c r="A67" s="87" t="s">
        <v>1358</v>
      </c>
      <c r="B67" s="85">
        <v>539450.81696938537</v>
      </c>
      <c r="C67" s="85">
        <v>374337.37118436617</v>
      </c>
      <c r="D67" s="86">
        <v>3.9248506031065977</v>
      </c>
      <c r="E67" s="86">
        <v>0.2674032856307792</v>
      </c>
      <c r="F67" s="86">
        <v>0.27858825431094036</v>
      </c>
      <c r="G67" s="86">
        <v>-53358.358656354714</v>
      </c>
      <c r="H67" s="86">
        <v>-37790.404885185861</v>
      </c>
      <c r="I67" s="86">
        <v>-15567.953771168863</v>
      </c>
      <c r="J67" s="85">
        <v>923053.44499480445</v>
      </c>
      <c r="K67" s="85">
        <v>620333.37953606376</v>
      </c>
      <c r="L67" s="86">
        <v>3.9248506031065977</v>
      </c>
      <c r="M67" s="86">
        <v>0.22342517688176292</v>
      </c>
      <c r="N67" s="86">
        <v>0.22773697159696632</v>
      </c>
      <c r="O67" s="86">
        <v>-102652.30131018204</v>
      </c>
      <c r="P67" s="86">
        <v>-71836.828230466868</v>
      </c>
      <c r="Q67" s="86">
        <v>-30815.473079715168</v>
      </c>
      <c r="R67" s="92"/>
      <c r="S67" s="92"/>
    </row>
    <row r="68" spans="1:19" ht="27.6" x14ac:dyDescent="0.3">
      <c r="A68" s="87" t="s">
        <v>1360</v>
      </c>
      <c r="B68" s="85">
        <v>18776.610935206958</v>
      </c>
      <c r="C68" s="85">
        <v>7513.2104970777682</v>
      </c>
      <c r="D68" s="86">
        <v>1.868135353545586</v>
      </c>
      <c r="E68" s="86">
        <v>0.41616645535686769</v>
      </c>
      <c r="F68" s="86">
        <v>0.35156118694491545</v>
      </c>
      <c r="G68" s="86">
        <v>-1140.4198834791705</v>
      </c>
      <c r="H68" s="86">
        <v>-575.7020182332418</v>
      </c>
      <c r="I68" s="86">
        <v>-564.71786524592869</v>
      </c>
      <c r="J68" s="85">
        <v>29513.049678770549</v>
      </c>
      <c r="K68" s="85">
        <v>12058.812936222646</v>
      </c>
      <c r="L68" s="86">
        <v>1.868135353545586</v>
      </c>
      <c r="M68" s="86">
        <v>0.42222133667461753</v>
      </c>
      <c r="N68" s="86">
        <v>0.34857698845942237</v>
      </c>
      <c r="O68" s="86">
        <v>-1931.0668984876547</v>
      </c>
      <c r="P68" s="86">
        <v>-934.25303149832894</v>
      </c>
      <c r="Q68" s="86">
        <v>-996.8138669893259</v>
      </c>
      <c r="R68" s="92"/>
      <c r="S68" s="92"/>
    </row>
    <row r="69" spans="1:19" x14ac:dyDescent="0.3">
      <c r="A69" s="84" t="s">
        <v>1364</v>
      </c>
      <c r="B69" s="85">
        <v>1026766.2422168294</v>
      </c>
      <c r="C69" s="85">
        <v>635143.0370431249</v>
      </c>
      <c r="D69" s="86"/>
      <c r="E69" s="86"/>
      <c r="F69" s="86"/>
      <c r="G69" s="86">
        <v>0</v>
      </c>
      <c r="H69" s="86">
        <v>0</v>
      </c>
      <c r="I69" s="86">
        <v>0</v>
      </c>
      <c r="J69" s="85">
        <v>1616210.2326975297</v>
      </c>
      <c r="K69" s="85">
        <v>1121883.8972893055</v>
      </c>
      <c r="L69" s="86"/>
      <c r="M69" s="86"/>
      <c r="N69" s="86"/>
      <c r="O69" s="86">
        <v>0</v>
      </c>
      <c r="P69" s="86">
        <v>0</v>
      </c>
      <c r="Q69" s="86">
        <v>0</v>
      </c>
      <c r="R69" s="92"/>
      <c r="S69" s="92"/>
    </row>
    <row r="70" spans="1:19" s="13" customFormat="1" x14ac:dyDescent="0.3">
      <c r="A70" s="88" t="s">
        <v>1210</v>
      </c>
      <c r="B70" s="89">
        <v>30511764.564686552</v>
      </c>
      <c r="C70" s="89">
        <v>14105117.660701759</v>
      </c>
      <c r="D70" s="90">
        <v>1.7409445147790323</v>
      </c>
      <c r="E70" s="91">
        <v>0.62383449777538058</v>
      </c>
      <c r="F70" s="91">
        <v>0.64354353173725076</v>
      </c>
      <c r="G70" s="90">
        <v>-601870.79542331642</v>
      </c>
      <c r="H70" s="90">
        <v>-249198.51384088633</v>
      </c>
      <c r="I70" s="90">
        <v>-352672.28158242913</v>
      </c>
      <c r="J70" s="89">
        <v>41293484.722859316</v>
      </c>
      <c r="K70" s="89">
        <v>20342104.669234525</v>
      </c>
      <c r="L70" s="90">
        <v>1.7409445147790323</v>
      </c>
      <c r="M70" s="91">
        <v>0.58536990797032806</v>
      </c>
      <c r="N70" s="91">
        <v>0.56892958289224238</v>
      </c>
      <c r="O70" s="90">
        <v>-1126280.7131337042</v>
      </c>
      <c r="P70" s="90">
        <v>-608806.7904045179</v>
      </c>
      <c r="Q70" s="90">
        <v>-517473.92272918578</v>
      </c>
      <c r="R70" s="19"/>
      <c r="S70" s="19"/>
    </row>
  </sheetData>
  <mergeCells count="7">
    <mergeCell ref="A1:N1"/>
    <mergeCell ref="B2:I2"/>
    <mergeCell ref="J2:Q2"/>
    <mergeCell ref="E3:F3"/>
    <mergeCell ref="G3:I3"/>
    <mergeCell ref="M3:N3"/>
    <mergeCell ref="O3:Q3"/>
  </mergeCells>
  <pageMargins left="0.70866141732283472" right="0.70866141732283472" top="0.74803149606299213" bottom="0.74803149606299213" header="0.31496062992125984" footer="0.31496062992125984"/>
  <pageSetup paperSize="8" scale="66"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0"/>
  <sheetViews>
    <sheetView topLeftCell="Q1" zoomScaleNormal="100" workbookViewId="0">
      <selection activeCell="AF7" sqref="AF7"/>
    </sheetView>
  </sheetViews>
  <sheetFormatPr defaultColWidth="8.88671875" defaultRowHeight="13.2" x14ac:dyDescent="0.3"/>
  <cols>
    <col min="1" max="1" width="63.5546875" style="94" bestFit="1" customWidth="1"/>
    <col min="2" max="2" width="51.109375" style="94" customWidth="1"/>
    <col min="3" max="3" width="46.5546875" style="94" customWidth="1"/>
    <col min="4" max="4" width="37.5546875" style="94" customWidth="1"/>
    <col min="5" max="5" width="42.5546875" style="94" customWidth="1"/>
    <col min="6" max="6" width="15.6640625" style="96" customWidth="1"/>
    <col min="7" max="7" width="10.5546875" style="96" bestFit="1" customWidth="1"/>
    <col min="8" max="8" width="6.88671875" style="96" bestFit="1" customWidth="1"/>
    <col min="9" max="9" width="8.33203125" style="96" bestFit="1" customWidth="1"/>
    <col min="10" max="10" width="11.33203125" style="96" bestFit="1" customWidth="1"/>
    <col min="11" max="12" width="10.88671875" style="96" bestFit="1" customWidth="1"/>
    <col min="13" max="13" width="11.6640625" style="96" bestFit="1" customWidth="1"/>
    <col min="14" max="14" width="12.6640625" style="96" bestFit="1" customWidth="1"/>
    <col min="15" max="15" width="10.5546875" style="96" bestFit="1" customWidth="1"/>
    <col min="16" max="16" width="6.88671875" style="96" bestFit="1" customWidth="1"/>
    <col min="17" max="17" width="8.33203125" style="96" bestFit="1" customWidth="1"/>
    <col min="18" max="18" width="11.33203125" style="96" bestFit="1" customWidth="1"/>
    <col min="19" max="19" width="12.44140625" style="96" bestFit="1" customWidth="1"/>
    <col min="20" max="20" width="10.88671875" style="96" bestFit="1" customWidth="1"/>
    <col min="21" max="21" width="11.33203125" style="96" bestFit="1" customWidth="1"/>
    <col min="22" max="22" width="7.88671875" style="96" customWidth="1"/>
    <col min="23" max="23" width="8.33203125" style="96" customWidth="1"/>
    <col min="24" max="24" width="11.33203125" style="96" bestFit="1" customWidth="1"/>
    <col min="25" max="26" width="10.88671875" style="96" bestFit="1" customWidth="1"/>
    <col min="27" max="27" width="11.33203125" style="96" bestFit="1" customWidth="1"/>
    <col min="28" max="28" width="10.88671875" style="96" bestFit="1" customWidth="1"/>
    <col min="29" max="29" width="10.109375" style="96" bestFit="1" customWidth="1"/>
    <col min="30" max="30" width="11.33203125" style="96" bestFit="1" customWidth="1"/>
    <col min="31" max="50" width="9.109375" style="93" customWidth="1"/>
    <col min="51" max="16384" width="8.88671875" style="95"/>
  </cols>
  <sheetData>
    <row r="1" spans="1:30" s="93" customFormat="1" ht="31.5" customHeight="1" x14ac:dyDescent="0.3">
      <c r="A1" s="179" t="s">
        <v>1435</v>
      </c>
      <c r="B1" s="179"/>
      <c r="C1" s="179"/>
      <c r="D1" s="179"/>
      <c r="E1" s="179"/>
      <c r="F1" s="181"/>
      <c r="G1" s="181"/>
      <c r="H1" s="181"/>
      <c r="I1" s="181"/>
      <c r="J1" s="181"/>
      <c r="K1" s="181"/>
      <c r="L1" s="181"/>
      <c r="M1" s="181"/>
      <c r="N1" s="117"/>
      <c r="O1" s="117"/>
      <c r="P1" s="117"/>
      <c r="Q1" s="117"/>
      <c r="R1" s="117"/>
      <c r="S1" s="117"/>
      <c r="T1" s="117"/>
      <c r="U1" s="117"/>
      <c r="V1" s="117"/>
      <c r="W1" s="117"/>
      <c r="X1" s="117"/>
      <c r="Y1" s="117"/>
      <c r="Z1" s="117"/>
      <c r="AA1" s="117"/>
      <c r="AB1" s="117"/>
      <c r="AC1" s="117"/>
      <c r="AD1" s="117"/>
    </row>
    <row r="2" spans="1:30" s="93" customFormat="1" ht="13.8" x14ac:dyDescent="0.3">
      <c r="A2" s="131"/>
      <c r="B2" s="131"/>
      <c r="C2" s="131"/>
      <c r="D2" s="131"/>
      <c r="E2" s="131"/>
      <c r="F2" s="181" t="s">
        <v>1381</v>
      </c>
      <c r="G2" s="181"/>
      <c r="H2" s="181"/>
      <c r="I2" s="181"/>
      <c r="J2" s="181"/>
      <c r="K2" s="181"/>
      <c r="L2" s="181"/>
      <c r="M2" s="181"/>
      <c r="N2" s="181">
        <v>201213</v>
      </c>
      <c r="O2" s="181"/>
      <c r="P2" s="181"/>
      <c r="Q2" s="181"/>
      <c r="R2" s="181"/>
      <c r="S2" s="181"/>
      <c r="T2" s="181"/>
      <c r="U2" s="181"/>
      <c r="V2" s="181" t="s">
        <v>1445</v>
      </c>
      <c r="W2" s="181"/>
      <c r="X2" s="181"/>
      <c r="Y2" s="181"/>
      <c r="Z2" s="181"/>
      <c r="AA2" s="181"/>
      <c r="AB2" s="181"/>
      <c r="AC2" s="181"/>
      <c r="AD2" s="181"/>
    </row>
    <row r="3" spans="1:30" s="93" customFormat="1" ht="27.75" customHeight="1" x14ac:dyDescent="0.3">
      <c r="A3" s="131"/>
      <c r="B3" s="131"/>
      <c r="C3" s="131"/>
      <c r="D3" s="131"/>
      <c r="E3" s="131"/>
      <c r="F3" s="117"/>
      <c r="G3" s="117"/>
      <c r="H3" s="182" t="s">
        <v>1383</v>
      </c>
      <c r="I3" s="182"/>
      <c r="J3" s="182"/>
      <c r="K3" s="180" t="s">
        <v>1384</v>
      </c>
      <c r="L3" s="180"/>
      <c r="M3" s="180"/>
      <c r="N3" s="117"/>
      <c r="O3" s="117"/>
      <c r="P3" s="182" t="s">
        <v>1383</v>
      </c>
      <c r="Q3" s="182"/>
      <c r="R3" s="182"/>
      <c r="S3" s="180" t="s">
        <v>1384</v>
      </c>
      <c r="T3" s="180"/>
      <c r="U3" s="180"/>
      <c r="V3" s="180" t="s">
        <v>1385</v>
      </c>
      <c r="W3" s="180"/>
      <c r="X3" s="180"/>
      <c r="Y3" s="180" t="s">
        <v>1386</v>
      </c>
      <c r="Z3" s="180"/>
      <c r="AA3" s="180"/>
      <c r="AB3" s="180" t="s">
        <v>1387</v>
      </c>
      <c r="AC3" s="180"/>
      <c r="AD3" s="180"/>
    </row>
    <row r="4" spans="1:30" s="93" customFormat="1" ht="13.8" x14ac:dyDescent="0.3">
      <c r="A4" s="132" t="s">
        <v>1375</v>
      </c>
      <c r="B4" s="132" t="s">
        <v>1376</v>
      </c>
      <c r="C4" s="132" t="s">
        <v>1377</v>
      </c>
      <c r="D4" s="132" t="s">
        <v>1378</v>
      </c>
      <c r="E4" s="132" t="s">
        <v>1388</v>
      </c>
      <c r="F4" s="133" t="s">
        <v>1397</v>
      </c>
      <c r="G4" s="133" t="s">
        <v>1443</v>
      </c>
      <c r="H4" s="134" t="s">
        <v>1389</v>
      </c>
      <c r="I4" s="133" t="s">
        <v>1395</v>
      </c>
      <c r="J4" s="133" t="s">
        <v>1390</v>
      </c>
      <c r="K4" s="133" t="s">
        <v>1389</v>
      </c>
      <c r="L4" s="133" t="s">
        <v>1395</v>
      </c>
      <c r="M4" s="133" t="s">
        <v>1391</v>
      </c>
      <c r="N4" s="133" t="s">
        <v>1397</v>
      </c>
      <c r="O4" s="133" t="s">
        <v>1398</v>
      </c>
      <c r="P4" s="133" t="s">
        <v>1389</v>
      </c>
      <c r="Q4" s="133" t="s">
        <v>1395</v>
      </c>
      <c r="R4" s="133" t="s">
        <v>1390</v>
      </c>
      <c r="S4" s="133" t="s">
        <v>1389</v>
      </c>
      <c r="T4" s="133" t="s">
        <v>1395</v>
      </c>
      <c r="U4" s="134" t="s">
        <v>1390</v>
      </c>
      <c r="V4" s="134" t="s">
        <v>1389</v>
      </c>
      <c r="W4" s="134" t="s">
        <v>1395</v>
      </c>
      <c r="X4" s="134" t="s">
        <v>1390</v>
      </c>
      <c r="Y4" s="134" t="s">
        <v>1389</v>
      </c>
      <c r="Z4" s="134" t="s">
        <v>1395</v>
      </c>
      <c r="AA4" s="134" t="s">
        <v>1391</v>
      </c>
      <c r="AB4" s="134" t="s">
        <v>1389</v>
      </c>
      <c r="AC4" s="134" t="s">
        <v>1395</v>
      </c>
      <c r="AD4" s="134" t="s">
        <v>1391</v>
      </c>
    </row>
    <row r="5" spans="1:30" ht="13.8" x14ac:dyDescent="0.3">
      <c r="A5" s="135" t="s">
        <v>0</v>
      </c>
      <c r="B5" s="135" t="s">
        <v>1</v>
      </c>
      <c r="C5" s="136" t="s">
        <v>1</v>
      </c>
      <c r="D5" s="135" t="s">
        <v>2</v>
      </c>
      <c r="E5" s="136" t="s">
        <v>1349</v>
      </c>
      <c r="F5" s="137">
        <v>776.17933884297372</v>
      </c>
      <c r="G5" s="137">
        <v>562.86446280991606</v>
      </c>
      <c r="H5" s="138">
        <v>0.4230858415087897</v>
      </c>
      <c r="I5" s="138">
        <v>0.43847637485623825</v>
      </c>
      <c r="J5" s="138">
        <v>0.66986077979132042</v>
      </c>
      <c r="K5" s="138">
        <v>-31.786411522286716</v>
      </c>
      <c r="L5" s="138">
        <v>-24.584407381604574</v>
      </c>
      <c r="M5" s="138">
        <v>-7.202004140682142</v>
      </c>
      <c r="N5" s="137">
        <v>438.64999999999992</v>
      </c>
      <c r="O5" s="137">
        <v>367.9</v>
      </c>
      <c r="P5" s="138">
        <v>0</v>
      </c>
      <c r="Q5" s="138">
        <v>0</v>
      </c>
      <c r="R5" s="138">
        <v>0</v>
      </c>
      <c r="S5" s="138">
        <v>0</v>
      </c>
      <c r="T5" s="138">
        <v>0</v>
      </c>
      <c r="U5" s="138">
        <v>0</v>
      </c>
      <c r="V5" s="139">
        <f>IFERROR(P5/H5,"")</f>
        <v>0</v>
      </c>
      <c r="W5" s="139">
        <f>IFERROR(Q5/I5,"")</f>
        <v>0</v>
      </c>
      <c r="X5" s="139">
        <f>IFERROR(R5/J5,"")</f>
        <v>0</v>
      </c>
      <c r="Y5" s="140">
        <v>31.786411522286716</v>
      </c>
      <c r="Z5" s="140">
        <v>24.584407381604574</v>
      </c>
      <c r="AA5" s="140">
        <v>7.202004140682142</v>
      </c>
      <c r="AB5" s="141">
        <v>-1</v>
      </c>
      <c r="AC5" s="141">
        <v>-1</v>
      </c>
      <c r="AD5" s="141">
        <v>-1</v>
      </c>
    </row>
    <row r="6" spans="1:30" ht="15" customHeight="1" x14ac:dyDescent="0.3">
      <c r="A6" s="135"/>
      <c r="B6" s="135" t="s">
        <v>4</v>
      </c>
      <c r="C6" s="136" t="s">
        <v>5</v>
      </c>
      <c r="D6" s="136"/>
      <c r="E6" s="136" t="s">
        <v>1253</v>
      </c>
      <c r="F6" s="137">
        <v>53207.259092775152</v>
      </c>
      <c r="G6" s="137">
        <v>36795.935462572088</v>
      </c>
      <c r="H6" s="138">
        <v>0.76861494749314563</v>
      </c>
      <c r="I6" s="138">
        <v>0.85105910860033906</v>
      </c>
      <c r="J6" s="138">
        <v>0.91521176683725891</v>
      </c>
      <c r="K6" s="138">
        <v>-1670.3471388731364</v>
      </c>
      <c r="L6" s="138">
        <v>-808.8472721300933</v>
      </c>
      <c r="M6" s="138">
        <v>-861.49986674304296</v>
      </c>
      <c r="N6" s="137">
        <v>54126.232367273456</v>
      </c>
      <c r="O6" s="137">
        <v>40857.830471910798</v>
      </c>
      <c r="P6" s="138">
        <v>0.73028460636628245</v>
      </c>
      <c r="Q6" s="138">
        <v>0.76507718160137317</v>
      </c>
      <c r="R6" s="138">
        <v>0.9896404650532834</v>
      </c>
      <c r="S6" s="138">
        <v>-2010.9924248896473</v>
      </c>
      <c r="T6" s="138">
        <v>-1342.08408297237</v>
      </c>
      <c r="U6" s="138">
        <v>-668.90834191727731</v>
      </c>
      <c r="V6" s="139">
        <f t="shared" ref="V6:V69" si="0">IFERROR(P6/H6,"")</f>
        <v>0.95013063270252751</v>
      </c>
      <c r="W6" s="139">
        <f t="shared" ref="W6:W69" si="1">IFERROR(Q6/I6,"")</f>
        <v>0.89897067532668473</v>
      </c>
      <c r="X6" s="139">
        <f t="shared" ref="X6:X69" si="2">IFERROR(R6/J6,"")</f>
        <v>1.0813240180174162</v>
      </c>
      <c r="Y6" s="140">
        <v>-340.64528601651091</v>
      </c>
      <c r="Z6" s="140">
        <v>-533.23681084227667</v>
      </c>
      <c r="AA6" s="140">
        <v>192.59152482576565</v>
      </c>
      <c r="AB6" s="141">
        <v>0.20393682132824192</v>
      </c>
      <c r="AC6" s="141">
        <v>0.65925525029960408</v>
      </c>
      <c r="AD6" s="141">
        <v>-0.22355374882862211</v>
      </c>
    </row>
    <row r="7" spans="1:30" ht="13.8" x14ac:dyDescent="0.3">
      <c r="A7" s="135"/>
      <c r="B7" s="135"/>
      <c r="C7" s="136" t="s">
        <v>11</v>
      </c>
      <c r="D7" s="135" t="s">
        <v>12</v>
      </c>
      <c r="E7" s="136" t="s">
        <v>1296</v>
      </c>
      <c r="F7" s="137">
        <v>2886.664197198269</v>
      </c>
      <c r="G7" s="137">
        <v>973.15961745689469</v>
      </c>
      <c r="H7" s="138">
        <v>2.6257283905773221</v>
      </c>
      <c r="I7" s="138">
        <v>2.3559766722091515</v>
      </c>
      <c r="J7" s="138">
        <v>0.41245648772288745</v>
      </c>
      <c r="K7" s="138">
        <v>256.13959991940811</v>
      </c>
      <c r="L7" s="138">
        <v>76.50802789724014</v>
      </c>
      <c r="M7" s="138">
        <v>179.63157202216797</v>
      </c>
      <c r="N7" s="137">
        <v>4982.6074174721225</v>
      </c>
      <c r="O7" s="137">
        <v>1616.1431615353695</v>
      </c>
      <c r="P7" s="138">
        <v>1.8341092647388113</v>
      </c>
      <c r="Q7" s="138">
        <v>1.529321653482447</v>
      </c>
      <c r="R7" s="138">
        <v>0.43898599344534833</v>
      </c>
      <c r="S7" s="138">
        <v>278.26528194871196</v>
      </c>
      <c r="T7" s="138">
        <v>62.420355680602349</v>
      </c>
      <c r="U7" s="138">
        <v>215.84492626810962</v>
      </c>
      <c r="V7" s="139">
        <f t="shared" si="0"/>
        <v>0.69851446605090162</v>
      </c>
      <c r="W7" s="139">
        <f t="shared" si="1"/>
        <v>0.64912427679024221</v>
      </c>
      <c r="X7" s="139">
        <f t="shared" si="2"/>
        <v>1.0643207380951296</v>
      </c>
      <c r="Y7" s="140">
        <v>22.1256820293038</v>
      </c>
      <c r="Z7" s="140">
        <v>-14.087672216637792</v>
      </c>
      <c r="AA7" s="140">
        <v>36.213354245941645</v>
      </c>
      <c r="AB7" s="141">
        <v>8.6381340629350087E-2</v>
      </c>
      <c r="AC7" s="141">
        <v>-0.18413325508218953</v>
      </c>
      <c r="AD7" s="141">
        <v>0.2015979364778516</v>
      </c>
    </row>
    <row r="8" spans="1:30" ht="15" customHeight="1" x14ac:dyDescent="0.3">
      <c r="A8" s="135"/>
      <c r="B8" s="135" t="s">
        <v>14</v>
      </c>
      <c r="C8" s="136" t="s">
        <v>15</v>
      </c>
      <c r="D8" s="135" t="s">
        <v>16</v>
      </c>
      <c r="E8" s="136" t="s">
        <v>1337</v>
      </c>
      <c r="F8" s="137">
        <v>12847.021970754635</v>
      </c>
      <c r="G8" s="137">
        <v>9919.4280255713056</v>
      </c>
      <c r="H8" s="138">
        <v>6.7227267483838924</v>
      </c>
      <c r="I8" s="138">
        <v>7.030987703232876</v>
      </c>
      <c r="J8" s="138">
        <v>5.4457104234445417</v>
      </c>
      <c r="K8" s="138">
        <v>6783.8538105621619</v>
      </c>
      <c r="L8" s="138">
        <v>5849.5630223347007</v>
      </c>
      <c r="M8" s="138">
        <v>934.29078822746123</v>
      </c>
      <c r="N8" s="137">
        <v>9920.1244059267319</v>
      </c>
      <c r="O8" s="137">
        <v>7776.7906066535952</v>
      </c>
      <c r="P8" s="138">
        <v>5.1973710668278903</v>
      </c>
      <c r="Q8" s="138">
        <v>5.4524909501216889</v>
      </c>
      <c r="R8" s="138">
        <v>5.4736488695094039</v>
      </c>
      <c r="S8" s="138">
        <v>4328.7712480912051</v>
      </c>
      <c r="T8" s="138">
        <v>3791.3304315219516</v>
      </c>
      <c r="U8" s="138">
        <v>537.44081656925346</v>
      </c>
      <c r="V8" s="139">
        <f t="shared" si="0"/>
        <v>0.7731046138499249</v>
      </c>
      <c r="W8" s="139">
        <f t="shared" si="1"/>
        <v>0.77549430894532956</v>
      </c>
      <c r="X8" s="139">
        <f t="shared" si="2"/>
        <v>1.0051303583724509</v>
      </c>
      <c r="Y8" s="140">
        <v>-2455.0825624709569</v>
      </c>
      <c r="Z8" s="140">
        <v>-2058.2325908127491</v>
      </c>
      <c r="AA8" s="140">
        <v>-396.84997165820778</v>
      </c>
      <c r="AB8" s="141">
        <v>-0.36190086505822122</v>
      </c>
      <c r="AC8" s="141">
        <v>-0.35186091387579566</v>
      </c>
      <c r="AD8" s="141">
        <v>-0.4247606598060466</v>
      </c>
    </row>
    <row r="9" spans="1:30" ht="13.8" x14ac:dyDescent="0.3">
      <c r="A9" s="135"/>
      <c r="B9" s="135"/>
      <c r="C9" s="136"/>
      <c r="D9" s="135" t="s">
        <v>17</v>
      </c>
      <c r="E9" s="136" t="s">
        <v>1325</v>
      </c>
      <c r="F9" s="137">
        <v>59134.361833540141</v>
      </c>
      <c r="G9" s="137">
        <v>40866.410745102687</v>
      </c>
      <c r="H9" s="138">
        <v>0.75742143559360398</v>
      </c>
      <c r="I9" s="138">
        <v>0.84365209362511173</v>
      </c>
      <c r="J9" s="138">
        <v>0.83129763202149709</v>
      </c>
      <c r="K9" s="138">
        <v>-1294.4209405715069</v>
      </c>
      <c r="L9" s="138">
        <v>-607.38795230273763</v>
      </c>
      <c r="M9" s="138">
        <v>-687.03298826876926</v>
      </c>
      <c r="N9" s="137">
        <v>101552.21432476747</v>
      </c>
      <c r="O9" s="137">
        <v>71178.541346165686</v>
      </c>
      <c r="P9" s="138">
        <v>0.64782540108034437</v>
      </c>
      <c r="Q9" s="138">
        <v>0.6701109445100174</v>
      </c>
      <c r="R9" s="138">
        <v>0.88505479019672695</v>
      </c>
      <c r="S9" s="138">
        <v>-3606.4097553390011</v>
      </c>
      <c r="T9" s="138">
        <v>-2536.2504200808571</v>
      </c>
      <c r="U9" s="138">
        <v>-1070.159335258144</v>
      </c>
      <c r="V9" s="139">
        <f t="shared" si="0"/>
        <v>0.855303759092364</v>
      </c>
      <c r="W9" s="139">
        <f t="shared" si="1"/>
        <v>0.794297731936632</v>
      </c>
      <c r="X9" s="139">
        <f t="shared" si="2"/>
        <v>1.0646665599714347</v>
      </c>
      <c r="Y9" s="140">
        <v>-2311.9888147674942</v>
      </c>
      <c r="Z9" s="140">
        <v>-1928.8624677781195</v>
      </c>
      <c r="AA9" s="140">
        <v>-383.12634698937472</v>
      </c>
      <c r="AB9" s="141">
        <v>1.78611821108728</v>
      </c>
      <c r="AC9" s="141">
        <v>3.1756679737643614</v>
      </c>
      <c r="AD9" s="141">
        <v>0.55765349485590432</v>
      </c>
    </row>
    <row r="10" spans="1:30" ht="15" customHeight="1" x14ac:dyDescent="0.3">
      <c r="A10" s="135"/>
      <c r="B10" s="135"/>
      <c r="C10" s="136" t="s">
        <v>18</v>
      </c>
      <c r="D10" s="136"/>
      <c r="E10" s="136" t="s">
        <v>1337</v>
      </c>
      <c r="F10" s="137">
        <v>51023.06930851673</v>
      </c>
      <c r="G10" s="137">
        <v>17730.549821839464</v>
      </c>
      <c r="H10" s="138">
        <v>2.0017944798939107</v>
      </c>
      <c r="I10" s="138">
        <v>2.1096758103301974</v>
      </c>
      <c r="J10" s="138">
        <v>5.1445582044965992</v>
      </c>
      <c r="K10" s="138">
        <v>4656.7191245283557</v>
      </c>
      <c r="L10" s="138">
        <v>1897.6223694831497</v>
      </c>
      <c r="M10" s="138">
        <v>2759.0967550452056</v>
      </c>
      <c r="N10" s="137">
        <v>60105.640995593087</v>
      </c>
      <c r="O10" s="137">
        <v>20340.411192152795</v>
      </c>
      <c r="P10" s="138">
        <v>2.0166458915695098</v>
      </c>
      <c r="Q10" s="138">
        <v>2.0910096471502317</v>
      </c>
      <c r="R10" s="138">
        <v>5.464677787653236</v>
      </c>
      <c r="S10" s="138">
        <v>6300.3707920428014</v>
      </c>
      <c r="T10" s="138">
        <v>2406.4457722769248</v>
      </c>
      <c r="U10" s="138">
        <v>3893.9250197658771</v>
      </c>
      <c r="V10" s="139">
        <f t="shared" si="0"/>
        <v>1.0074190491705153</v>
      </c>
      <c r="W10" s="139">
        <f t="shared" si="1"/>
        <v>0.99115211773839129</v>
      </c>
      <c r="X10" s="139">
        <f t="shared" si="2"/>
        <v>1.062224892873568</v>
      </c>
      <c r="Y10" s="140">
        <v>1643.6516675144458</v>
      </c>
      <c r="Z10" s="140">
        <v>508.82340279377513</v>
      </c>
      <c r="AA10" s="140">
        <v>1134.8282647206715</v>
      </c>
      <c r="AB10" s="141">
        <v>0.35296345421754827</v>
      </c>
      <c r="AC10" s="141">
        <v>0.26813733384285621</v>
      </c>
      <c r="AD10" s="141">
        <v>0.41130426566069384</v>
      </c>
    </row>
    <row r="11" spans="1:30" ht="13.8" x14ac:dyDescent="0.3">
      <c r="A11" s="135"/>
      <c r="B11" s="135" t="s">
        <v>25</v>
      </c>
      <c r="C11" s="136" t="s">
        <v>25</v>
      </c>
      <c r="D11" s="136"/>
      <c r="E11" s="136" t="s">
        <v>1253</v>
      </c>
      <c r="F11" s="137">
        <v>56321.214859970118</v>
      </c>
      <c r="G11" s="137">
        <v>42977.114244789438</v>
      </c>
      <c r="H11" s="138">
        <v>1.2668836548396094</v>
      </c>
      <c r="I11" s="138">
        <v>1.3618591752287206</v>
      </c>
      <c r="J11" s="138">
        <v>1.0263851108513176</v>
      </c>
      <c r="K11" s="138">
        <v>1652.0300317811784</v>
      </c>
      <c r="L11" s="138">
        <v>1778.8946744996529</v>
      </c>
      <c r="M11" s="138">
        <v>-126.86464271847433</v>
      </c>
      <c r="N11" s="137">
        <v>87658.728784500723</v>
      </c>
      <c r="O11" s="137">
        <v>67396.457851308645</v>
      </c>
      <c r="P11" s="138">
        <v>0.95829424159467136</v>
      </c>
      <c r="Q11" s="138">
        <v>0.99269143508772439</v>
      </c>
      <c r="R11" s="138">
        <v>1.1119472811778222</v>
      </c>
      <c r="S11" s="138">
        <v>-432.47276559869215</v>
      </c>
      <c r="T11" s="138">
        <v>-53.42875065067102</v>
      </c>
      <c r="U11" s="138">
        <v>-379.04401494802113</v>
      </c>
      <c r="V11" s="139">
        <f t="shared" si="0"/>
        <v>0.75641850609872596</v>
      </c>
      <c r="W11" s="139">
        <f t="shared" si="1"/>
        <v>0.72892370455337607</v>
      </c>
      <c r="X11" s="139">
        <f t="shared" si="2"/>
        <v>1.0833626378850494</v>
      </c>
      <c r="Y11" s="140">
        <v>-2084.5027973798706</v>
      </c>
      <c r="Z11" s="140">
        <v>-1832.3234251503238</v>
      </c>
      <c r="AA11" s="140">
        <v>-252.1793722295468</v>
      </c>
      <c r="AB11" s="141">
        <v>-1.2617826294189158</v>
      </c>
      <c r="AC11" s="141">
        <v>-1.0300348027438435</v>
      </c>
      <c r="AD11" s="141">
        <v>1.987782937986581</v>
      </c>
    </row>
    <row r="12" spans="1:30" ht="15" customHeight="1" x14ac:dyDescent="0.3">
      <c r="A12" s="135"/>
      <c r="B12" s="135" t="s">
        <v>28</v>
      </c>
      <c r="C12" s="136"/>
      <c r="D12" s="136"/>
      <c r="E12" s="136" t="s">
        <v>1253</v>
      </c>
      <c r="F12" s="137">
        <v>1242683.6108045627</v>
      </c>
      <c r="G12" s="137">
        <v>432671.16728102835</v>
      </c>
      <c r="H12" s="138">
        <v>0.74823831653666495</v>
      </c>
      <c r="I12" s="138">
        <v>0.7982990773952735</v>
      </c>
      <c r="J12" s="138">
        <v>0.75214133817309881</v>
      </c>
      <c r="K12" s="138">
        <v>-23755.095670689177</v>
      </c>
      <c r="L12" s="138">
        <v>-7465.7144900454814</v>
      </c>
      <c r="M12" s="138">
        <v>-16289.381180643699</v>
      </c>
      <c r="N12" s="137">
        <v>1473293.9554641386</v>
      </c>
      <c r="O12" s="137">
        <v>558042.32642341813</v>
      </c>
      <c r="P12" s="138">
        <v>0.80584086439166691</v>
      </c>
      <c r="Q12" s="138">
        <v>0.79016960545674464</v>
      </c>
      <c r="R12" s="138">
        <v>0.9702763873220337</v>
      </c>
      <c r="S12" s="138">
        <v>-24506.713995714341</v>
      </c>
      <c r="T12" s="138">
        <v>-11240.11779274632</v>
      </c>
      <c r="U12" s="138">
        <v>-13266.596202968027</v>
      </c>
      <c r="V12" s="139">
        <f t="shared" si="0"/>
        <v>1.076984226257784</v>
      </c>
      <c r="W12" s="139">
        <f t="shared" si="1"/>
        <v>0.9898165084130448</v>
      </c>
      <c r="X12" s="139">
        <f t="shared" si="2"/>
        <v>1.2900186947293315</v>
      </c>
      <c r="Y12" s="140">
        <v>-751.61832502516336</v>
      </c>
      <c r="Z12" s="140">
        <v>-3774.4033027008381</v>
      </c>
      <c r="AA12" s="140">
        <v>3022.7849776756721</v>
      </c>
      <c r="AB12" s="141">
        <v>3.1640298799241066E-2</v>
      </c>
      <c r="AC12" s="141">
        <v>0.50556491381146351</v>
      </c>
      <c r="AD12" s="141">
        <v>-0.18556782140180861</v>
      </c>
    </row>
    <row r="13" spans="1:30" ht="13.8" x14ac:dyDescent="0.3">
      <c r="A13" s="135"/>
      <c r="B13" s="135" t="s">
        <v>46</v>
      </c>
      <c r="C13" s="136" t="s">
        <v>47</v>
      </c>
      <c r="D13" s="136"/>
      <c r="E13" s="136" t="s">
        <v>46</v>
      </c>
      <c r="F13" s="137">
        <v>2385.8891885265966</v>
      </c>
      <c r="G13" s="137">
        <v>687.16842363324236</v>
      </c>
      <c r="H13" s="138">
        <v>0.81039157773940018</v>
      </c>
      <c r="I13" s="138">
        <v>0.82020730203708458</v>
      </c>
      <c r="J13" s="138">
        <v>0.26059639224058012</v>
      </c>
      <c r="K13" s="138">
        <v>-29.074860048023609</v>
      </c>
      <c r="L13" s="138">
        <v>-8.0644039050073211</v>
      </c>
      <c r="M13" s="138">
        <v>-21.010456143016288</v>
      </c>
      <c r="N13" s="137">
        <v>11835.223313605218</v>
      </c>
      <c r="O13" s="137">
        <v>3541.8550520536196</v>
      </c>
      <c r="P13" s="138">
        <v>0.38011288908491109</v>
      </c>
      <c r="Q13" s="138">
        <v>0.37016372333072661</v>
      </c>
      <c r="R13" s="138">
        <v>0.26863015162996878</v>
      </c>
      <c r="S13" s="138">
        <v>-613.01453511671536</v>
      </c>
      <c r="T13" s="138">
        <v>-192.06207856638724</v>
      </c>
      <c r="U13" s="138">
        <v>-420.95245655032812</v>
      </c>
      <c r="V13" s="139">
        <f t="shared" si="0"/>
        <v>0.4690484199567348</v>
      </c>
      <c r="W13" s="139">
        <f t="shared" si="1"/>
        <v>0.45130508154631149</v>
      </c>
      <c r="X13" s="139">
        <f t="shared" si="2"/>
        <v>1.0308283599796422</v>
      </c>
      <c r="Y13" s="140">
        <v>-583.93967506869171</v>
      </c>
      <c r="Z13" s="140">
        <v>-183.99767466137993</v>
      </c>
      <c r="AA13" s="140">
        <v>-399.94200040731181</v>
      </c>
      <c r="AB13" s="141">
        <v>20.084006392608089</v>
      </c>
      <c r="AC13" s="141">
        <v>22.816029160832674</v>
      </c>
      <c r="AD13" s="141">
        <v>19.035379226654698</v>
      </c>
    </row>
    <row r="14" spans="1:30" ht="15" customHeight="1" x14ac:dyDescent="0.3">
      <c r="A14" s="135"/>
      <c r="B14" s="135"/>
      <c r="C14" s="136" t="s">
        <v>49</v>
      </c>
      <c r="D14" s="136"/>
      <c r="E14" s="136" t="s">
        <v>46</v>
      </c>
      <c r="F14" s="137">
        <v>7036.7222021006728</v>
      </c>
      <c r="G14" s="137">
        <v>5291.7131474103408</v>
      </c>
      <c r="H14" s="138">
        <v>0.18017434426469262</v>
      </c>
      <c r="I14" s="138">
        <v>0.17809118108933733</v>
      </c>
      <c r="J14" s="138">
        <v>0.28067866896995725</v>
      </c>
      <c r="K14" s="138">
        <v>-751.96618180142309</v>
      </c>
      <c r="L14" s="138">
        <v>-552.95397877251798</v>
      </c>
      <c r="M14" s="138">
        <v>-199.01220302890511</v>
      </c>
      <c r="N14" s="137">
        <v>8739.6795402912885</v>
      </c>
      <c r="O14" s="137">
        <v>6369.5969530936582</v>
      </c>
      <c r="P14" s="138">
        <v>0.1894397158211597</v>
      </c>
      <c r="Q14" s="138">
        <v>0.19152707940516925</v>
      </c>
      <c r="R14" s="138">
        <v>0.27942318673666455</v>
      </c>
      <c r="S14" s="138">
        <v>-1060.3387512042561</v>
      </c>
      <c r="T14" s="138">
        <v>-738.50251135448036</v>
      </c>
      <c r="U14" s="138">
        <v>-321.83623984977578</v>
      </c>
      <c r="V14" s="139">
        <f t="shared" si="0"/>
        <v>1.0514244777428212</v>
      </c>
      <c r="W14" s="139">
        <f t="shared" si="1"/>
        <v>1.0754439284059325</v>
      </c>
      <c r="X14" s="139">
        <f t="shared" si="2"/>
        <v>0.99552697667442958</v>
      </c>
      <c r="Y14" s="140">
        <v>-308.37256940283305</v>
      </c>
      <c r="Z14" s="140">
        <v>-185.54853258196238</v>
      </c>
      <c r="AA14" s="140">
        <v>-122.82403682087067</v>
      </c>
      <c r="AB14" s="141">
        <v>0.41008834820748247</v>
      </c>
      <c r="AC14" s="141">
        <v>0.33555872587055918</v>
      </c>
      <c r="AD14" s="141">
        <v>0.61716836933377073</v>
      </c>
    </row>
    <row r="15" spans="1:30" ht="13.8" x14ac:dyDescent="0.3">
      <c r="A15" s="135"/>
      <c r="B15" s="135"/>
      <c r="C15" s="136" t="s">
        <v>52</v>
      </c>
      <c r="D15" s="136"/>
      <c r="E15" s="136" t="s">
        <v>46</v>
      </c>
      <c r="F15" s="137">
        <v>127108.5455077971</v>
      </c>
      <c r="G15" s="137">
        <v>34047.993335097395</v>
      </c>
      <c r="H15" s="138">
        <v>0.52452785037228344</v>
      </c>
      <c r="I15" s="138">
        <v>0.5118713214193843</v>
      </c>
      <c r="J15" s="138">
        <v>0.25725866694055977</v>
      </c>
      <c r="K15" s="138">
        <v>-4690.4092596674818</v>
      </c>
      <c r="L15" s="138">
        <v>-1350.7933041335993</v>
      </c>
      <c r="M15" s="138">
        <v>-3339.6159555338832</v>
      </c>
      <c r="N15" s="137">
        <v>101217.42202470623</v>
      </c>
      <c r="O15" s="137">
        <v>27787.587630527589</v>
      </c>
      <c r="P15" s="138">
        <v>0.57054114835750003</v>
      </c>
      <c r="Q15" s="138">
        <v>0.55702835192651301</v>
      </c>
      <c r="R15" s="138">
        <v>0.25870329827052374</v>
      </c>
      <c r="S15" s="138">
        <v>-3397.1891417439401</v>
      </c>
      <c r="T15" s="138">
        <v>-1011.1707388369061</v>
      </c>
      <c r="U15" s="138">
        <v>-2386.0184029070342</v>
      </c>
      <c r="V15" s="139">
        <f t="shared" si="0"/>
        <v>1.0877232695128747</v>
      </c>
      <c r="W15" s="139">
        <f t="shared" si="1"/>
        <v>1.0882194970054415</v>
      </c>
      <c r="X15" s="139">
        <f t="shared" si="2"/>
        <v>1.0056154816750946</v>
      </c>
      <c r="Y15" s="140">
        <v>1293.2201179235417</v>
      </c>
      <c r="Z15" s="140">
        <v>339.62256529669321</v>
      </c>
      <c r="AA15" s="140">
        <v>953.59755262684894</v>
      </c>
      <c r="AB15" s="141">
        <v>-0.27571583764424479</v>
      </c>
      <c r="AC15" s="141">
        <v>-0.25142452531960663</v>
      </c>
      <c r="AD15" s="141">
        <v>-0.28554108176621268</v>
      </c>
    </row>
    <row r="16" spans="1:30" ht="15" customHeight="1" x14ac:dyDescent="0.3">
      <c r="A16" s="135"/>
      <c r="B16" s="135"/>
      <c r="C16" s="136" t="s">
        <v>57</v>
      </c>
      <c r="D16" s="136"/>
      <c r="E16" s="136" t="s">
        <v>46</v>
      </c>
      <c r="F16" s="137">
        <v>10541.514563106763</v>
      </c>
      <c r="G16" s="137">
        <v>3523.0420711974034</v>
      </c>
      <c r="H16" s="138">
        <v>0.11230214842867445</v>
      </c>
      <c r="I16" s="138">
        <v>0.10997127227245847</v>
      </c>
      <c r="J16" s="138">
        <v>0.27927816059704264</v>
      </c>
      <c r="K16" s="138">
        <v>-1233.8374299106686</v>
      </c>
      <c r="L16" s="138">
        <v>-408.45128872447845</v>
      </c>
      <c r="M16" s="138">
        <v>-825.38614118619012</v>
      </c>
      <c r="N16" s="137">
        <v>71189.112510019084</v>
      </c>
      <c r="O16" s="137">
        <v>19511.565914656723</v>
      </c>
      <c r="P16" s="138">
        <v>0.36117170027182299</v>
      </c>
      <c r="Q16" s="138">
        <v>0.3684700873244296</v>
      </c>
      <c r="R16" s="138">
        <v>0.2604801946519375</v>
      </c>
      <c r="S16" s="138">
        <v>-4544.7037786470946</v>
      </c>
      <c r="T16" s="138">
        <v>-1243.7129888268207</v>
      </c>
      <c r="U16" s="138">
        <v>-3300.9907898202737</v>
      </c>
      <c r="V16" s="139">
        <f t="shared" si="0"/>
        <v>3.2160711555862269</v>
      </c>
      <c r="W16" s="139">
        <f t="shared" si="1"/>
        <v>3.3506031139798891</v>
      </c>
      <c r="X16" s="139">
        <f t="shared" si="2"/>
        <v>0.93269088458288785</v>
      </c>
      <c r="Y16" s="140">
        <v>-3310.8663487364261</v>
      </c>
      <c r="Z16" s="140">
        <v>-835.26170010234227</v>
      </c>
      <c r="AA16" s="140">
        <v>-2475.6046486340838</v>
      </c>
      <c r="AB16" s="141">
        <v>2.68338945510523</v>
      </c>
      <c r="AC16" s="141">
        <v>2.0449481325195906</v>
      </c>
      <c r="AD16" s="141">
        <v>2.9993290716952301</v>
      </c>
    </row>
    <row r="17" spans="1:30" ht="13.8" x14ac:dyDescent="0.3">
      <c r="A17" s="135"/>
      <c r="B17" s="135"/>
      <c r="C17" s="136" t="s">
        <v>59</v>
      </c>
      <c r="D17" s="136"/>
      <c r="E17" s="136" t="s">
        <v>46</v>
      </c>
      <c r="F17" s="137">
        <v>45699.725818152314</v>
      </c>
      <c r="G17" s="137">
        <v>13239.593329114665</v>
      </c>
      <c r="H17" s="138">
        <v>0.20960919815925699</v>
      </c>
      <c r="I17" s="138">
        <v>0.21933920839479579</v>
      </c>
      <c r="J17" s="138">
        <v>0.25440905270333258</v>
      </c>
      <c r="K17" s="138">
        <v>-4053.0231193644213</v>
      </c>
      <c r="L17" s="138">
        <v>-1161.609753260891</v>
      </c>
      <c r="M17" s="138">
        <v>-2891.4133661035303</v>
      </c>
      <c r="N17" s="137">
        <v>73366.235470956934</v>
      </c>
      <c r="O17" s="137">
        <v>20619.454129879694</v>
      </c>
      <c r="P17" s="138">
        <v>0.26177894977330252</v>
      </c>
      <c r="Q17" s="138">
        <v>0.27627158546726843</v>
      </c>
      <c r="R17" s="138">
        <v>0.2516387680636048</v>
      </c>
      <c r="S17" s="138">
        <v>-6117.8686669282133</v>
      </c>
      <c r="T17" s="138">
        <v>-1691.7410614635235</v>
      </c>
      <c r="U17" s="138">
        <v>-4426.1276054646896</v>
      </c>
      <c r="V17" s="139">
        <f t="shared" si="0"/>
        <v>1.248890564308194</v>
      </c>
      <c r="W17" s="139">
        <f t="shared" si="1"/>
        <v>1.2595631555758977</v>
      </c>
      <c r="X17" s="139">
        <f t="shared" si="2"/>
        <v>0.98911090383659339</v>
      </c>
      <c r="Y17" s="140">
        <v>-2064.845547563792</v>
      </c>
      <c r="Z17" s="140">
        <v>-530.13130820263245</v>
      </c>
      <c r="AA17" s="140">
        <v>-1534.7142393611593</v>
      </c>
      <c r="AB17" s="141">
        <v>0.50945812218500075</v>
      </c>
      <c r="AC17" s="141">
        <v>0.4563764265188362</v>
      </c>
      <c r="AD17" s="141">
        <v>0.53078340764168941</v>
      </c>
    </row>
    <row r="18" spans="1:30" ht="15" customHeight="1" x14ac:dyDescent="0.3">
      <c r="A18" s="135"/>
      <c r="B18" s="135"/>
      <c r="C18" s="136" t="s">
        <v>63</v>
      </c>
      <c r="D18" s="136"/>
      <c r="E18" s="136" t="s">
        <v>46</v>
      </c>
      <c r="F18" s="137">
        <v>16420.28000964961</v>
      </c>
      <c r="G18" s="137">
        <v>5044.608835090592</v>
      </c>
      <c r="H18" s="138">
        <v>0.32281371544078397</v>
      </c>
      <c r="I18" s="138">
        <v>0.34432785018792594</v>
      </c>
      <c r="J18" s="138">
        <v>0.2500168543156232</v>
      </c>
      <c r="K18" s="138">
        <v>-1098.4223688443283</v>
      </c>
      <c r="L18" s="138">
        <v>-327.35774205253728</v>
      </c>
      <c r="M18" s="138">
        <v>-771.06462679179094</v>
      </c>
      <c r="N18" s="137">
        <v>6583.3023659484352</v>
      </c>
      <c r="O18" s="137">
        <v>2123.4458322327432</v>
      </c>
      <c r="P18" s="138">
        <v>0.24726908268224246</v>
      </c>
      <c r="Q18" s="138">
        <v>0.26256148495997478</v>
      </c>
      <c r="R18" s="138">
        <v>0.25373190076290059</v>
      </c>
      <c r="S18" s="138">
        <v>-595.77681580952503</v>
      </c>
      <c r="T18" s="138">
        <v>-187.14112994824356</v>
      </c>
      <c r="U18" s="138">
        <v>-408.63568586128144</v>
      </c>
      <c r="V18" s="139">
        <f t="shared" si="0"/>
        <v>0.76598072155828456</v>
      </c>
      <c r="W18" s="139">
        <f t="shared" si="1"/>
        <v>0.76253339605458859</v>
      </c>
      <c r="X18" s="139">
        <f t="shared" si="2"/>
        <v>1.0148591840235999</v>
      </c>
      <c r="Y18" s="140">
        <v>502.64555303480324</v>
      </c>
      <c r="Z18" s="140">
        <v>140.21661210429372</v>
      </c>
      <c r="AA18" s="140">
        <v>362.4289409305095</v>
      </c>
      <c r="AB18" s="141">
        <v>-0.45760680708245816</v>
      </c>
      <c r="AC18" s="141">
        <v>-0.42832838235361032</v>
      </c>
      <c r="AD18" s="141">
        <v>-0.47003704791709433</v>
      </c>
    </row>
    <row r="19" spans="1:30" ht="13.8" x14ac:dyDescent="0.3">
      <c r="A19" s="135"/>
      <c r="B19" s="135"/>
      <c r="C19" s="136" t="s">
        <v>65</v>
      </c>
      <c r="D19" s="135" t="s">
        <v>66</v>
      </c>
      <c r="E19" s="136" t="s">
        <v>46</v>
      </c>
      <c r="F19" s="137">
        <v>11388.697507967179</v>
      </c>
      <c r="G19" s="137">
        <v>3301.2372916775403</v>
      </c>
      <c r="H19" s="138">
        <v>0.51378387281845816</v>
      </c>
      <c r="I19" s="138">
        <v>0.51573461403797549</v>
      </c>
      <c r="J19" s="138">
        <v>0.26074175256954113</v>
      </c>
      <c r="K19" s="138">
        <v>-350.61521048310743</v>
      </c>
      <c r="L19" s="138">
        <v>-103.86668238721651</v>
      </c>
      <c r="M19" s="138">
        <v>-246.74852809589092</v>
      </c>
      <c r="N19" s="137">
        <v>6290.5721829486192</v>
      </c>
      <c r="O19" s="137">
        <v>1859.5849586917616</v>
      </c>
      <c r="P19" s="138">
        <v>0.45565711245960627</v>
      </c>
      <c r="Q19" s="138">
        <v>0.44759741757142452</v>
      </c>
      <c r="R19" s="138">
        <v>0.26746005114665838</v>
      </c>
      <c r="S19" s="138">
        <v>-246.18472724091936</v>
      </c>
      <c r="T19" s="138">
        <v>-75.728873916908825</v>
      </c>
      <c r="U19" s="138">
        <v>-170.45585332401055</v>
      </c>
      <c r="V19" s="139">
        <f t="shared" si="0"/>
        <v>0.88686534662914462</v>
      </c>
      <c r="W19" s="139">
        <f t="shared" si="1"/>
        <v>0.86788322014482089</v>
      </c>
      <c r="X19" s="139">
        <f t="shared" si="2"/>
        <v>1.0257661019415194</v>
      </c>
      <c r="Y19" s="140">
        <v>104.43048324218807</v>
      </c>
      <c r="Z19" s="140">
        <v>28.137808470307689</v>
      </c>
      <c r="AA19" s="140">
        <v>76.292674771880371</v>
      </c>
      <c r="AB19" s="141">
        <v>-0.29784926643169551</v>
      </c>
      <c r="AC19" s="141">
        <v>-0.27090312142068357</v>
      </c>
      <c r="AD19" s="141">
        <v>-0.30919201569555732</v>
      </c>
    </row>
    <row r="20" spans="1:30" ht="15" customHeight="1" x14ac:dyDescent="0.3">
      <c r="A20" s="135"/>
      <c r="B20" s="135"/>
      <c r="C20" s="136"/>
      <c r="D20" s="135" t="s">
        <v>67</v>
      </c>
      <c r="E20" s="136" t="s">
        <v>46</v>
      </c>
      <c r="F20" s="137">
        <v>105662.92875867095</v>
      </c>
      <c r="G20" s="137">
        <v>28816.790812081435</v>
      </c>
      <c r="H20" s="138">
        <v>0.70272098381132198</v>
      </c>
      <c r="I20" s="138">
        <v>0.73905753622501102</v>
      </c>
      <c r="J20" s="138">
        <v>0.2440042925345762</v>
      </c>
      <c r="K20" s="138">
        <v>-1948.1691764825009</v>
      </c>
      <c r="L20" s="138">
        <v>-481.89425024983285</v>
      </c>
      <c r="M20" s="138">
        <v>-1466.2749262326681</v>
      </c>
      <c r="N20" s="137">
        <v>136412.56203239187</v>
      </c>
      <c r="O20" s="137">
        <v>38355.007485389084</v>
      </c>
      <c r="P20" s="138">
        <v>0.60604055472643381</v>
      </c>
      <c r="Q20" s="138">
        <v>0.6134325358587126</v>
      </c>
      <c r="R20" s="138">
        <v>0.25580586431881286</v>
      </c>
      <c r="S20" s="138">
        <v>-3826.7718648638288</v>
      </c>
      <c r="T20" s="138">
        <v>-1090.1425036788285</v>
      </c>
      <c r="U20" s="138">
        <v>-2736.6293611850006</v>
      </c>
      <c r="V20" s="139">
        <f t="shared" si="0"/>
        <v>0.86241989166094613</v>
      </c>
      <c r="W20" s="139">
        <f t="shared" si="1"/>
        <v>0.83001999951455596</v>
      </c>
      <c r="X20" s="139">
        <f t="shared" si="2"/>
        <v>1.0483662466002082</v>
      </c>
      <c r="Y20" s="140">
        <v>-1878.6026883813279</v>
      </c>
      <c r="Z20" s="140">
        <v>-608.24825342899567</v>
      </c>
      <c r="AA20" s="140">
        <v>-1270.3544349523324</v>
      </c>
      <c r="AB20" s="141">
        <v>0.96429135162338508</v>
      </c>
      <c r="AC20" s="141">
        <v>1.2622027615263223</v>
      </c>
      <c r="AD20" s="141">
        <v>0.86638215809655938</v>
      </c>
    </row>
    <row r="21" spans="1:30" ht="13.8" x14ac:dyDescent="0.3">
      <c r="A21" s="135"/>
      <c r="B21" s="135"/>
      <c r="C21" s="136"/>
      <c r="D21" s="135" t="s">
        <v>68</v>
      </c>
      <c r="E21" s="136" t="s">
        <v>46</v>
      </c>
      <c r="F21" s="137">
        <v>63320.60466172608</v>
      </c>
      <c r="G21" s="137">
        <v>16802.701042201137</v>
      </c>
      <c r="H21" s="138">
        <v>0.53643821911128053</v>
      </c>
      <c r="I21" s="138">
        <v>0.56035208282119786</v>
      </c>
      <c r="J21" s="138">
        <v>0.24439203020733838</v>
      </c>
      <c r="K21" s="138">
        <v>-1828.9280280826606</v>
      </c>
      <c r="L21" s="138">
        <v>-480.06817007268046</v>
      </c>
      <c r="M21" s="138">
        <v>-1348.8598580099801</v>
      </c>
      <c r="N21" s="137">
        <v>69769.848691398205</v>
      </c>
      <c r="O21" s="137">
        <v>19253.839133284899</v>
      </c>
      <c r="P21" s="138">
        <v>0.49422469961165016</v>
      </c>
      <c r="Q21" s="138">
        <v>0.48856075655954312</v>
      </c>
      <c r="R21" s="138">
        <v>0.26167935499446643</v>
      </c>
      <c r="S21" s="138">
        <v>-2536.1346985644723</v>
      </c>
      <c r="T21" s="138">
        <v>-734.82992435245023</v>
      </c>
      <c r="U21" s="138">
        <v>-1801.304774212022</v>
      </c>
      <c r="V21" s="139">
        <f t="shared" si="0"/>
        <v>0.92130777040911493</v>
      </c>
      <c r="W21" s="139">
        <f t="shared" si="1"/>
        <v>0.87188175352145059</v>
      </c>
      <c r="X21" s="139">
        <f t="shared" si="2"/>
        <v>1.0707360414840932</v>
      </c>
      <c r="Y21" s="140">
        <v>-707.20667048181167</v>
      </c>
      <c r="Z21" s="140">
        <v>-254.76175427976978</v>
      </c>
      <c r="AA21" s="140">
        <v>-452.4449162020419</v>
      </c>
      <c r="AB21" s="141">
        <v>0.38667823972450416</v>
      </c>
      <c r="AC21" s="141">
        <v>0.53067828729657252</v>
      </c>
      <c r="AD21" s="141">
        <v>0.33542766768191146</v>
      </c>
    </row>
    <row r="22" spans="1:30" ht="15" customHeight="1" x14ac:dyDescent="0.3">
      <c r="A22" s="135"/>
      <c r="B22" s="135"/>
      <c r="C22" s="136"/>
      <c r="D22" s="135" t="s">
        <v>69</v>
      </c>
      <c r="E22" s="136" t="s">
        <v>46</v>
      </c>
      <c r="F22" s="137">
        <v>300337.85139824823</v>
      </c>
      <c r="G22" s="137">
        <v>85988.811351700409</v>
      </c>
      <c r="H22" s="138">
        <v>0.6144759014859964</v>
      </c>
      <c r="I22" s="138">
        <v>0.63440466153267516</v>
      </c>
      <c r="J22" s="138">
        <v>0.24668953891745843</v>
      </c>
      <c r="K22" s="138">
        <v>-7769.6024852109622</v>
      </c>
      <c r="L22" s="138">
        <v>-2202.2196513582771</v>
      </c>
      <c r="M22" s="138">
        <v>-5567.3828338526855</v>
      </c>
      <c r="N22" s="137">
        <v>491688.65131416416</v>
      </c>
      <c r="O22" s="137">
        <v>141027.22637227963</v>
      </c>
      <c r="P22" s="138">
        <v>0.51995997618275391</v>
      </c>
      <c r="Q22" s="138">
        <v>0.51764057666307195</v>
      </c>
      <c r="R22" s="138">
        <v>0.25592751682811077</v>
      </c>
      <c r="S22" s="138">
        <v>-17976.117157990135</v>
      </c>
      <c r="T22" s="138">
        <v>-5440.6510655779111</v>
      </c>
      <c r="U22" s="138">
        <v>-12535.466092412224</v>
      </c>
      <c r="V22" s="139">
        <f t="shared" si="0"/>
        <v>0.84618448815539682</v>
      </c>
      <c r="W22" s="139">
        <f t="shared" si="1"/>
        <v>0.8159469941669254</v>
      </c>
      <c r="X22" s="139">
        <f t="shared" si="2"/>
        <v>1.0374477894408944</v>
      </c>
      <c r="Y22" s="140">
        <v>-10206.514672779173</v>
      </c>
      <c r="Z22" s="140">
        <v>-3238.431414219634</v>
      </c>
      <c r="AA22" s="140">
        <v>-6968.0832585595381</v>
      </c>
      <c r="AB22" s="141">
        <v>1.3136469584134771</v>
      </c>
      <c r="AC22" s="141">
        <v>1.4705306131576139</v>
      </c>
      <c r="AD22" s="141">
        <v>1.25159046297119</v>
      </c>
    </row>
    <row r="23" spans="1:30" ht="13.8" x14ac:dyDescent="0.3">
      <c r="A23" s="135"/>
      <c r="B23" s="135"/>
      <c r="C23" s="136"/>
      <c r="D23" s="135" t="s">
        <v>70</v>
      </c>
      <c r="E23" s="136" t="s">
        <v>46</v>
      </c>
      <c r="F23" s="137">
        <v>8483.8527181702793</v>
      </c>
      <c r="G23" s="137">
        <v>2840.8530713143141</v>
      </c>
      <c r="H23" s="138">
        <v>0.67823447302049988</v>
      </c>
      <c r="I23" s="138">
        <v>0.69310032617667749</v>
      </c>
      <c r="J23" s="138">
        <v>0.2592196210619519</v>
      </c>
      <c r="K23" s="138">
        <v>-189.86952578413786</v>
      </c>
      <c r="L23" s="138">
        <v>-61.300909909954356</v>
      </c>
      <c r="M23" s="138">
        <v>-128.56861587418351</v>
      </c>
      <c r="N23" s="137">
        <v>14749.58561470044</v>
      </c>
      <c r="O23" s="137">
        <v>4254.9772976149025</v>
      </c>
      <c r="P23" s="138">
        <v>0.67183901332360996</v>
      </c>
      <c r="Q23" s="138">
        <v>0.65539487822575826</v>
      </c>
      <c r="R23" s="138">
        <v>0.26965321412185916</v>
      </c>
      <c r="S23" s="138">
        <v>-352.39168987517093</v>
      </c>
      <c r="T23" s="138">
        <v>-109.43714765642018</v>
      </c>
      <c r="U23" s="138">
        <v>-242.95454221875076</v>
      </c>
      <c r="V23" s="139">
        <f t="shared" si="0"/>
        <v>0.99057042962088326</v>
      </c>
      <c r="W23" s="139">
        <f t="shared" si="1"/>
        <v>0.94559885989534542</v>
      </c>
      <c r="X23" s="139">
        <f t="shared" si="2"/>
        <v>1.0402500127774421</v>
      </c>
      <c r="Y23" s="140">
        <v>-162.52216409103306</v>
      </c>
      <c r="Z23" s="140">
        <v>-48.136237746465824</v>
      </c>
      <c r="AA23" s="140">
        <v>-114.38592634456725</v>
      </c>
      <c r="AB23" s="141">
        <v>0.8559676094404115</v>
      </c>
      <c r="AC23" s="141">
        <v>0.78524507739238658</v>
      </c>
      <c r="AD23" s="141">
        <v>0.88968777929836818</v>
      </c>
    </row>
    <row r="24" spans="1:30" ht="15" customHeight="1" x14ac:dyDescent="0.3">
      <c r="A24" s="135"/>
      <c r="B24" s="135" t="s">
        <v>72</v>
      </c>
      <c r="C24" s="136" t="s">
        <v>73</v>
      </c>
      <c r="D24" s="136"/>
      <c r="E24" s="136" t="s">
        <v>46</v>
      </c>
      <c r="F24" s="137">
        <v>262066.77023023597</v>
      </c>
      <c r="G24" s="137">
        <v>100354.28045682664</v>
      </c>
      <c r="H24" s="138">
        <v>0.4218447278607339</v>
      </c>
      <c r="I24" s="138">
        <v>0.47741206296207317</v>
      </c>
      <c r="J24" s="138">
        <v>0.25015343122089945</v>
      </c>
      <c r="K24" s="138">
        <v>-10750.6839817688</v>
      </c>
      <c r="L24" s="138">
        <v>-3774.4604677855905</v>
      </c>
      <c r="M24" s="138">
        <v>-6976.2235139832092</v>
      </c>
      <c r="N24" s="137">
        <v>405245.83424196369</v>
      </c>
      <c r="O24" s="137">
        <v>185595.28961034951</v>
      </c>
      <c r="P24" s="138">
        <v>0.41394685548527577</v>
      </c>
      <c r="Q24" s="138">
        <v>0.4414139396565277</v>
      </c>
      <c r="R24" s="138">
        <v>0.25840351419905971</v>
      </c>
      <c r="S24" s="138">
        <v>-19280.67496824843</v>
      </c>
      <c r="T24" s="138">
        <v>-8446.0182775820995</v>
      </c>
      <c r="U24" s="138">
        <v>-10834.656690666328</v>
      </c>
      <c r="V24" s="139">
        <f t="shared" si="0"/>
        <v>0.98127777389678439</v>
      </c>
      <c r="W24" s="139">
        <f t="shared" si="1"/>
        <v>0.92459737384472995</v>
      </c>
      <c r="X24" s="139">
        <f t="shared" si="2"/>
        <v>1.0329800912100022</v>
      </c>
      <c r="Y24" s="140">
        <v>-8529.99098647963</v>
      </c>
      <c r="Z24" s="140">
        <v>-4671.557809796509</v>
      </c>
      <c r="AA24" s="140">
        <v>-3858.4331766831192</v>
      </c>
      <c r="AB24" s="141">
        <v>0.7934370502327982</v>
      </c>
      <c r="AC24" s="141">
        <v>1.2376756491868173</v>
      </c>
      <c r="AD24" s="141">
        <v>0.55308336508273259</v>
      </c>
    </row>
    <row r="25" spans="1:30" ht="13.8" x14ac:dyDescent="0.3">
      <c r="A25" s="135"/>
      <c r="B25" s="135"/>
      <c r="C25" s="136" t="s">
        <v>89</v>
      </c>
      <c r="D25" s="136"/>
      <c r="E25" s="136" t="s">
        <v>46</v>
      </c>
      <c r="F25" s="137">
        <v>47790.302807783155</v>
      </c>
      <c r="G25" s="137">
        <v>23683.973235137531</v>
      </c>
      <c r="H25" s="138">
        <v>0.43571045784719287</v>
      </c>
      <c r="I25" s="138">
        <v>0.4694554729028757</v>
      </c>
      <c r="J25" s="138">
        <v>0.25582656642994983</v>
      </c>
      <c r="K25" s="138">
        <v>-2335.3106172902762</v>
      </c>
      <c r="L25" s="138">
        <v>-1045.3240160051432</v>
      </c>
      <c r="M25" s="138">
        <v>-1289.986601285133</v>
      </c>
      <c r="N25" s="137">
        <v>84140.170933486996</v>
      </c>
      <c r="O25" s="137">
        <v>37391.480498602294</v>
      </c>
      <c r="P25" s="138">
        <v>0.4313937057966955</v>
      </c>
      <c r="Q25" s="138">
        <v>0.46314684894436525</v>
      </c>
      <c r="R25" s="138">
        <v>0.25909405673214131</v>
      </c>
      <c r="S25" s="138">
        <v>-4309.2541857140059</v>
      </c>
      <c r="T25" s="138">
        <v>-1804.2773984340206</v>
      </c>
      <c r="U25" s="138">
        <v>-2504.9767872799853</v>
      </c>
      <c r="V25" s="139">
        <f t="shared" si="0"/>
        <v>0.99009261317291752</v>
      </c>
      <c r="W25" s="139">
        <f t="shared" si="1"/>
        <v>0.98656182679157811</v>
      </c>
      <c r="X25" s="139">
        <f t="shared" si="2"/>
        <v>1.0127722868965063</v>
      </c>
      <c r="Y25" s="140">
        <v>-1973.9435684237296</v>
      </c>
      <c r="Z25" s="140">
        <v>-758.95338242887738</v>
      </c>
      <c r="AA25" s="140">
        <v>-1214.9901859948523</v>
      </c>
      <c r="AB25" s="141">
        <v>0.84525953584459335</v>
      </c>
      <c r="AC25" s="141">
        <v>0.72604605922030507</v>
      </c>
      <c r="AD25" s="141">
        <v>0.94186264011148135</v>
      </c>
    </row>
    <row r="26" spans="1:30" ht="15" customHeight="1" x14ac:dyDescent="0.3">
      <c r="A26" s="135"/>
      <c r="B26" s="135"/>
      <c r="C26" s="136" t="s">
        <v>92</v>
      </c>
      <c r="D26" s="136"/>
      <c r="E26" s="136" t="s">
        <v>46</v>
      </c>
      <c r="F26" s="137">
        <v>1146.3737498749854</v>
      </c>
      <c r="G26" s="137">
        <v>1035.3391089108895</v>
      </c>
      <c r="H26" s="138">
        <v>0.2660029894708989</v>
      </c>
      <c r="I26" s="138">
        <v>0.26136563869002416</v>
      </c>
      <c r="J26" s="138">
        <v>0.27652047920620826</v>
      </c>
      <c r="K26" s="138">
        <v>-113.53248344115634</v>
      </c>
      <c r="L26" s="138">
        <v>-102.47185943113506</v>
      </c>
      <c r="M26" s="138">
        <v>-11.060624010021289</v>
      </c>
      <c r="N26" s="137">
        <v>1677.8494500000536</v>
      </c>
      <c r="O26" s="137">
        <v>1394.1209424314181</v>
      </c>
      <c r="P26" s="138">
        <v>0.18484462988122319</v>
      </c>
      <c r="Q26" s="138">
        <v>0.19543186769182988</v>
      </c>
      <c r="R26" s="138">
        <v>0.26655695537453022</v>
      </c>
      <c r="S26" s="138">
        <v>-239.38000219036201</v>
      </c>
      <c r="T26" s="138">
        <v>-189.29816763231292</v>
      </c>
      <c r="U26" s="138">
        <v>-50.08183455804911</v>
      </c>
      <c r="V26" s="139">
        <f t="shared" si="0"/>
        <v>0.69489681393766989</v>
      </c>
      <c r="W26" s="139">
        <f t="shared" si="1"/>
        <v>0.74773359142136209</v>
      </c>
      <c r="X26" s="139">
        <f t="shared" si="2"/>
        <v>0.96396822448637531</v>
      </c>
      <c r="Y26" s="140">
        <v>-125.84751874920566</v>
      </c>
      <c r="Z26" s="140">
        <v>-86.826308201177866</v>
      </c>
      <c r="AA26" s="140">
        <v>-39.021210548027824</v>
      </c>
      <c r="AB26" s="141">
        <v>1.1084714694401288</v>
      </c>
      <c r="AC26" s="141">
        <v>0.84731855831628011</v>
      </c>
      <c r="AD26" s="141">
        <v>3.5279393380222781</v>
      </c>
    </row>
    <row r="27" spans="1:30" ht="13.8" x14ac:dyDescent="0.3">
      <c r="A27" s="135"/>
      <c r="B27" s="135" t="s">
        <v>96</v>
      </c>
      <c r="C27" s="136"/>
      <c r="D27" s="136"/>
      <c r="E27" s="136" t="s">
        <v>1333</v>
      </c>
      <c r="F27" s="137">
        <v>6109.0075835760435</v>
      </c>
      <c r="G27" s="137">
        <v>1875.9734470753529</v>
      </c>
      <c r="H27" s="138">
        <v>0.42204312940799216</v>
      </c>
      <c r="I27" s="138">
        <v>0.44428764170351476</v>
      </c>
      <c r="J27" s="138">
        <v>0.67540636924925779</v>
      </c>
      <c r="K27" s="138">
        <v>-441.37799108585989</v>
      </c>
      <c r="L27" s="138">
        <v>-136.16402986377608</v>
      </c>
      <c r="M27" s="138">
        <v>-305.21396122208387</v>
      </c>
      <c r="N27" s="137">
        <v>9065.3198644724562</v>
      </c>
      <c r="O27" s="137">
        <v>2861.2732536854378</v>
      </c>
      <c r="P27" s="138">
        <v>0.48527778558705387</v>
      </c>
      <c r="Q27" s="138">
        <v>0.51927925403555819</v>
      </c>
      <c r="R27" s="138">
        <v>0.54024735352331987</v>
      </c>
      <c r="S27" s="138">
        <v>-626.04248045929285</v>
      </c>
      <c r="T27" s="138">
        <v>-198.22718456617616</v>
      </c>
      <c r="U27" s="138">
        <v>-427.81529589311668</v>
      </c>
      <c r="V27" s="139">
        <f t="shared" si="0"/>
        <v>1.1498298438544945</v>
      </c>
      <c r="W27" s="139">
        <f t="shared" si="1"/>
        <v>1.1687906781392929</v>
      </c>
      <c r="X27" s="139">
        <f t="shared" si="2"/>
        <v>0.79988489614604497</v>
      </c>
      <c r="Y27" s="140">
        <v>-184.66448937343296</v>
      </c>
      <c r="Z27" s="140">
        <v>-62.063154702400084</v>
      </c>
      <c r="AA27" s="140">
        <v>-122.60133467103282</v>
      </c>
      <c r="AB27" s="141">
        <v>0.41838173425713643</v>
      </c>
      <c r="AC27" s="141">
        <v>0.45579698812153646</v>
      </c>
      <c r="AD27" s="141">
        <v>0.40168979878945965</v>
      </c>
    </row>
    <row r="28" spans="1:30" ht="15" customHeight="1" x14ac:dyDescent="0.3">
      <c r="A28" s="135"/>
      <c r="B28" s="135" t="s">
        <v>99</v>
      </c>
      <c r="C28" s="136"/>
      <c r="D28" s="136"/>
      <c r="E28" s="136" t="s">
        <v>1325</v>
      </c>
      <c r="F28" s="137">
        <v>515225.89434028137</v>
      </c>
      <c r="G28" s="137">
        <v>229169.1136970786</v>
      </c>
      <c r="H28" s="138">
        <v>0.90635307073287419</v>
      </c>
      <c r="I28" s="138">
        <v>1.0535297089430922</v>
      </c>
      <c r="J28" s="138">
        <v>0.71502028888595315</v>
      </c>
      <c r="K28" s="138">
        <v>-3571.1514350905859</v>
      </c>
      <c r="L28" s="138">
        <v>1064.5833970726892</v>
      </c>
      <c r="M28" s="138">
        <v>-4635.7348321632753</v>
      </c>
      <c r="N28" s="137">
        <v>659587.17126362433</v>
      </c>
      <c r="O28" s="137">
        <v>361232.6048115443</v>
      </c>
      <c r="P28" s="138">
        <v>1.0003353542480151</v>
      </c>
      <c r="Q28" s="138">
        <v>0.99863478280783968</v>
      </c>
      <c r="R28" s="138">
        <v>0.88850522784465602</v>
      </c>
      <c r="S28" s="138">
        <v>-135.87258113697305</v>
      </c>
      <c r="T28" s="138">
        <v>-110.54515073846571</v>
      </c>
      <c r="U28" s="138">
        <v>-25.327430398507381</v>
      </c>
      <c r="V28" s="139">
        <f t="shared" si="0"/>
        <v>1.1036927953905944</v>
      </c>
      <c r="W28" s="139">
        <f t="shared" si="1"/>
        <v>0.94789427799779524</v>
      </c>
      <c r="X28" s="139">
        <f t="shared" si="2"/>
        <v>1.2426293933966592</v>
      </c>
      <c r="Y28" s="140">
        <v>3435.2788539536127</v>
      </c>
      <c r="Z28" s="140">
        <v>-1175.1285478111549</v>
      </c>
      <c r="AA28" s="140">
        <v>4610.4074017647681</v>
      </c>
      <c r="AB28" s="141">
        <v>-0.96195272488254857</v>
      </c>
      <c r="AC28" s="141">
        <v>-1.1038388829305759</v>
      </c>
      <c r="AD28" s="141">
        <v>-0.99453647990761196</v>
      </c>
    </row>
    <row r="29" spans="1:30" ht="13.8" x14ac:dyDescent="0.3">
      <c r="A29" s="135"/>
      <c r="B29" s="135" t="s">
        <v>118</v>
      </c>
      <c r="C29" s="136" t="s">
        <v>119</v>
      </c>
      <c r="D29" s="135" t="s">
        <v>120</v>
      </c>
      <c r="E29" s="136" t="s">
        <v>1285</v>
      </c>
      <c r="F29" s="137">
        <v>77386.862884464514</v>
      </c>
      <c r="G29" s="137">
        <v>52615.816803800437</v>
      </c>
      <c r="H29" s="138">
        <v>0.43853251767415569</v>
      </c>
      <c r="I29" s="138">
        <v>0.43844111296589094</v>
      </c>
      <c r="J29" s="138">
        <v>0.43725082583938529</v>
      </c>
      <c r="K29" s="138">
        <v>-4299.5602164322891</v>
      </c>
      <c r="L29" s="138">
        <v>-3038.0639039331854</v>
      </c>
      <c r="M29" s="138">
        <v>-1261.4963124991036</v>
      </c>
      <c r="N29" s="137">
        <v>89786.938100460422</v>
      </c>
      <c r="O29" s="137">
        <v>61606.692783505023</v>
      </c>
      <c r="P29" s="138">
        <v>0.37319808777157443</v>
      </c>
      <c r="Q29" s="138">
        <v>0.3702515985361618</v>
      </c>
      <c r="R29" s="138">
        <v>0.44460558738652761</v>
      </c>
      <c r="S29" s="138">
        <v>-6416.4101396204087</v>
      </c>
      <c r="T29" s="138">
        <v>-4562.8459691258404</v>
      </c>
      <c r="U29" s="138">
        <v>-1853.5641704945683</v>
      </c>
      <c r="V29" s="139">
        <f t="shared" si="0"/>
        <v>0.85101576902644438</v>
      </c>
      <c r="W29" s="139">
        <f t="shared" si="1"/>
        <v>0.84447280965862792</v>
      </c>
      <c r="X29" s="139">
        <f t="shared" si="2"/>
        <v>1.0168204634788818</v>
      </c>
      <c r="Y29" s="140">
        <v>-2116.8499231881196</v>
      </c>
      <c r="Z29" s="140">
        <v>-1524.782065192655</v>
      </c>
      <c r="AA29" s="140">
        <v>-592.06785799546469</v>
      </c>
      <c r="AB29" s="141">
        <v>0.49234103411270519</v>
      </c>
      <c r="AC29" s="141">
        <v>0.50189269001834291</v>
      </c>
      <c r="AD29" s="141">
        <v>0.46933776351873829</v>
      </c>
    </row>
    <row r="30" spans="1:30" ht="15" customHeight="1" x14ac:dyDescent="0.3">
      <c r="A30" s="135"/>
      <c r="B30" s="135"/>
      <c r="C30" s="136" t="s">
        <v>122</v>
      </c>
      <c r="D30" s="135" t="s">
        <v>123</v>
      </c>
      <c r="E30" s="136" t="s">
        <v>1325</v>
      </c>
      <c r="F30" s="137">
        <v>0</v>
      </c>
      <c r="G30" s="137">
        <v>0</v>
      </c>
      <c r="H30" s="138"/>
      <c r="I30" s="138"/>
      <c r="J30" s="138">
        <v>0</v>
      </c>
      <c r="K30" s="138">
        <v>0</v>
      </c>
      <c r="L30" s="138">
        <v>0</v>
      </c>
      <c r="M30" s="138">
        <v>0</v>
      </c>
      <c r="N30" s="137">
        <v>553.29474302809911</v>
      </c>
      <c r="O30" s="137">
        <v>521.97617266801899</v>
      </c>
      <c r="P30" s="138">
        <v>0.50369039316879849</v>
      </c>
      <c r="Q30" s="138">
        <v>0.50351746459309277</v>
      </c>
      <c r="R30" s="138">
        <v>0.9870100405604979</v>
      </c>
      <c r="S30" s="138">
        <v>-36.594111604440329</v>
      </c>
      <c r="T30" s="138">
        <v>-34.585021328410527</v>
      </c>
      <c r="U30" s="138">
        <v>-2.0090902760298022</v>
      </c>
      <c r="V30" s="139" t="str">
        <f t="shared" si="0"/>
        <v/>
      </c>
      <c r="W30" s="139" t="str">
        <f t="shared" si="1"/>
        <v/>
      </c>
      <c r="X30" s="139" t="str">
        <f t="shared" si="2"/>
        <v/>
      </c>
      <c r="Y30" s="140">
        <v>-36.594111604440329</v>
      </c>
      <c r="Z30" s="140">
        <v>-34.585021328410527</v>
      </c>
      <c r="AA30" s="140">
        <v>-2.0090902760298022</v>
      </c>
      <c r="AB30" s="141"/>
      <c r="AC30" s="141"/>
      <c r="AD30" s="141"/>
    </row>
    <row r="31" spans="1:30" ht="13.8" x14ac:dyDescent="0.3">
      <c r="A31" s="135"/>
      <c r="B31" s="135" t="s">
        <v>128</v>
      </c>
      <c r="C31" s="136" t="s">
        <v>129</v>
      </c>
      <c r="D31" s="135" t="s">
        <v>130</v>
      </c>
      <c r="E31" s="136" t="s">
        <v>1294</v>
      </c>
      <c r="F31" s="137">
        <v>72.53333333333326</v>
      </c>
      <c r="G31" s="137">
        <v>19.644444444444428</v>
      </c>
      <c r="H31" s="138">
        <v>0.16285549394621049</v>
      </c>
      <c r="I31" s="138">
        <v>0.64292956150198788</v>
      </c>
      <c r="J31" s="138">
        <v>0.25638322948178272</v>
      </c>
      <c r="K31" s="138">
        <v>-7.8001084654676669</v>
      </c>
      <c r="L31" s="138">
        <v>-0.84273906617703931</v>
      </c>
      <c r="M31" s="138">
        <v>-6.9573693992906271</v>
      </c>
      <c r="N31" s="137">
        <v>68.661064425770121</v>
      </c>
      <c r="O31" s="137">
        <v>17.165266106442562</v>
      </c>
      <c r="P31" s="138">
        <v>0.20148887097798732</v>
      </c>
      <c r="Q31" s="138">
        <v>0.41850109264729785</v>
      </c>
      <c r="R31" s="138">
        <v>0.48588757200176652</v>
      </c>
      <c r="S31" s="138">
        <v>-8.5387970067342245</v>
      </c>
      <c r="T31" s="138">
        <v>-1.4968872536841131</v>
      </c>
      <c r="U31" s="138">
        <v>-7.0419097530501116</v>
      </c>
      <c r="V31" s="139">
        <f t="shared" si="0"/>
        <v>1.2372248924223399</v>
      </c>
      <c r="W31" s="139">
        <f t="shared" si="1"/>
        <v>0.65092837179489982</v>
      </c>
      <c r="X31" s="139">
        <f t="shared" si="2"/>
        <v>1.8951612903225841</v>
      </c>
      <c r="Y31" s="140">
        <v>-0.73868854126655759</v>
      </c>
      <c r="Z31" s="140">
        <v>-0.65414818750707382</v>
      </c>
      <c r="AA31" s="140">
        <v>-8.4540353759484432E-2</v>
      </c>
      <c r="AB31" s="141">
        <v>9.4702342222143507E-2</v>
      </c>
      <c r="AC31" s="141">
        <v>0.77621676003999673</v>
      </c>
      <c r="AD31" s="141">
        <v>1.2151195215838928E-2</v>
      </c>
    </row>
    <row r="32" spans="1:30" ht="15" customHeight="1" x14ac:dyDescent="0.3">
      <c r="A32" s="135"/>
      <c r="B32" s="135" t="s">
        <v>131</v>
      </c>
      <c r="C32" s="136" t="s">
        <v>132</v>
      </c>
      <c r="D32" s="135" t="s">
        <v>13</v>
      </c>
      <c r="E32" s="136" t="s">
        <v>1296</v>
      </c>
      <c r="F32" s="137">
        <v>370640.081222707</v>
      </c>
      <c r="G32" s="137">
        <v>105965.35815698118</v>
      </c>
      <c r="H32" s="138">
        <v>0.19294110130485384</v>
      </c>
      <c r="I32" s="138">
        <v>0.19945860510043209</v>
      </c>
      <c r="J32" s="138">
        <v>0.33951850126301714</v>
      </c>
      <c r="K32" s="138">
        <v>-19252.921881136001</v>
      </c>
      <c r="L32" s="138">
        <v>-5924.151254227927</v>
      </c>
      <c r="M32" s="138">
        <v>-13328.770626908074</v>
      </c>
      <c r="N32" s="137">
        <v>139418.23982441169</v>
      </c>
      <c r="O32" s="137">
        <v>49081.730000650554</v>
      </c>
      <c r="P32" s="138">
        <v>0.32472886636240716</v>
      </c>
      <c r="Q32" s="138">
        <v>0.29110497042745798</v>
      </c>
      <c r="R32" s="138">
        <v>0.39752562414173709</v>
      </c>
      <c r="S32" s="138">
        <v>-7104.634074007854</v>
      </c>
      <c r="T32" s="138">
        <v>-2824.3659019453908</v>
      </c>
      <c r="U32" s="138">
        <v>-4280.2681720624632</v>
      </c>
      <c r="V32" s="139">
        <f t="shared" si="0"/>
        <v>1.6830466093863741</v>
      </c>
      <c r="W32" s="139">
        <f t="shared" si="1"/>
        <v>1.4594756154084192</v>
      </c>
      <c r="X32" s="139">
        <f t="shared" si="2"/>
        <v>1.1708511396667105</v>
      </c>
      <c r="Y32" s="140">
        <v>12148.287807128147</v>
      </c>
      <c r="Z32" s="140">
        <v>3099.7853522825362</v>
      </c>
      <c r="AA32" s="140">
        <v>9048.5024548456095</v>
      </c>
      <c r="AB32" s="141">
        <v>-0.63098411150938238</v>
      </c>
      <c r="AC32" s="141">
        <v>-0.52324547758133155</v>
      </c>
      <c r="AD32" s="141">
        <v>-0.67886999545018245</v>
      </c>
    </row>
    <row r="33" spans="1:30" ht="13.8" x14ac:dyDescent="0.3">
      <c r="A33" s="135"/>
      <c r="B33" s="135"/>
      <c r="C33" s="136"/>
      <c r="D33" s="135" t="s">
        <v>133</v>
      </c>
      <c r="E33" s="136" t="s">
        <v>1363</v>
      </c>
      <c r="F33" s="137">
        <v>46.6666666666666</v>
      </c>
      <c r="G33" s="137">
        <v>26.6666666666666</v>
      </c>
      <c r="H33" s="138">
        <v>0</v>
      </c>
      <c r="I33" s="138">
        <v>0</v>
      </c>
      <c r="J33" s="138">
        <v>0</v>
      </c>
      <c r="K33" s="138">
        <v>0</v>
      </c>
      <c r="L33" s="138">
        <v>0</v>
      </c>
      <c r="M33" s="138">
        <v>0</v>
      </c>
      <c r="N33" s="137">
        <v>71.537142857142669</v>
      </c>
      <c r="O33" s="137">
        <v>44.022857142857028</v>
      </c>
      <c r="P33" s="138">
        <v>0.30725076833661047</v>
      </c>
      <c r="Q33" s="138">
        <v>0.56311961313243186</v>
      </c>
      <c r="R33" s="138">
        <v>0.95985774538816482</v>
      </c>
      <c r="S33" s="138">
        <v>-6.5586233851904323</v>
      </c>
      <c r="T33" s="138">
        <v>-2.2567918890422405</v>
      </c>
      <c r="U33" s="138">
        <v>-4.3018314961481918</v>
      </c>
      <c r="V33" s="139" t="str">
        <f t="shared" si="0"/>
        <v/>
      </c>
      <c r="W33" s="139" t="str">
        <f t="shared" si="1"/>
        <v/>
      </c>
      <c r="X33" s="139" t="str">
        <f t="shared" si="2"/>
        <v/>
      </c>
      <c r="Y33" s="140">
        <v>-6.5586233851904323</v>
      </c>
      <c r="Z33" s="140">
        <v>-2.2567918890422405</v>
      </c>
      <c r="AA33" s="140">
        <v>-4.3018314961481918</v>
      </c>
      <c r="AB33" s="141"/>
      <c r="AC33" s="141"/>
      <c r="AD33" s="141"/>
    </row>
    <row r="34" spans="1:30" ht="15" customHeight="1" x14ac:dyDescent="0.3">
      <c r="A34" s="135"/>
      <c r="B34" s="135"/>
      <c r="C34" s="136" t="s">
        <v>134</v>
      </c>
      <c r="D34" s="136"/>
      <c r="E34" s="136" t="s">
        <v>1299</v>
      </c>
      <c r="F34" s="137">
        <v>152.42317380352611</v>
      </c>
      <c r="G34" s="137">
        <v>109.94458438287131</v>
      </c>
      <c r="H34" s="138">
        <v>0.35715971386428008</v>
      </c>
      <c r="I34" s="138">
        <v>0.34435681033472654</v>
      </c>
      <c r="J34" s="138">
        <v>0.47805211342251447</v>
      </c>
      <c r="K34" s="138">
        <v>-15.022386341607406</v>
      </c>
      <c r="L34" s="138">
        <v>-12.224013846854549</v>
      </c>
      <c r="M34" s="138">
        <v>-2.7983724947528579</v>
      </c>
      <c r="N34" s="137">
        <v>135.30944625407153</v>
      </c>
      <c r="O34" s="137">
        <v>85.11400651465793</v>
      </c>
      <c r="P34" s="138">
        <v>0.28457001276459787</v>
      </c>
      <c r="Q34" s="138">
        <v>0.34021912941244958</v>
      </c>
      <c r="R34" s="138">
        <v>0.40925413082555973</v>
      </c>
      <c r="S34" s="138">
        <v>-18.327008260579806</v>
      </c>
      <c r="T34" s="138">
        <v>-10.874547828426397</v>
      </c>
      <c r="U34" s="138">
        <v>-7.4524604321534085</v>
      </c>
      <c r="V34" s="139">
        <f t="shared" si="0"/>
        <v>0.79675842968318045</v>
      </c>
      <c r="W34" s="139">
        <f t="shared" si="1"/>
        <v>0.98798432091917976</v>
      </c>
      <c r="X34" s="139">
        <f t="shared" si="2"/>
        <v>0.85608685608686064</v>
      </c>
      <c r="Y34" s="140">
        <v>-3.3046219189723995</v>
      </c>
      <c r="Z34" s="140">
        <v>1.3494660184281511</v>
      </c>
      <c r="AA34" s="140">
        <v>-4.6540879374005506</v>
      </c>
      <c r="AB34" s="141">
        <v>0.2199798250308348</v>
      </c>
      <c r="AC34" s="141">
        <v>-0.11039467357732027</v>
      </c>
      <c r="AD34" s="141">
        <v>1.6631409671611936</v>
      </c>
    </row>
    <row r="35" spans="1:30" ht="13.8" x14ac:dyDescent="0.3">
      <c r="A35" s="135"/>
      <c r="B35" s="135"/>
      <c r="C35" s="136" t="s">
        <v>138</v>
      </c>
      <c r="D35" s="136"/>
      <c r="E35" s="136" t="s">
        <v>1310</v>
      </c>
      <c r="F35" s="137">
        <v>128303.34129185633</v>
      </c>
      <c r="G35" s="137">
        <v>70119.953849666068</v>
      </c>
      <c r="H35" s="138">
        <v>0.81878578724596551</v>
      </c>
      <c r="I35" s="138">
        <v>0.92499957396935539</v>
      </c>
      <c r="J35" s="138">
        <v>0.56975818231743391</v>
      </c>
      <c r="K35" s="138">
        <v>-2163.0307181993999</v>
      </c>
      <c r="L35" s="138">
        <v>-564.52702515058104</v>
      </c>
      <c r="M35" s="138">
        <v>-1598.5036930488188</v>
      </c>
      <c r="N35" s="137">
        <v>253509.6460479057</v>
      </c>
      <c r="O35" s="137">
        <v>164375.99515297933</v>
      </c>
      <c r="P35" s="138">
        <v>0.71253474219384005</v>
      </c>
      <c r="Q35" s="138">
        <v>0.71761027244187925</v>
      </c>
      <c r="R35" s="138">
        <v>0.62005180004466764</v>
      </c>
      <c r="S35" s="138">
        <v>-8450.9788216456855</v>
      </c>
      <c r="T35" s="138">
        <v>-5956.4047707271629</v>
      </c>
      <c r="U35" s="138">
        <v>-2494.574050918523</v>
      </c>
      <c r="V35" s="139">
        <f t="shared" si="0"/>
        <v>0.87023340328181908</v>
      </c>
      <c r="W35" s="139">
        <f t="shared" si="1"/>
        <v>0.77579524643721964</v>
      </c>
      <c r="X35" s="139">
        <f t="shared" si="2"/>
        <v>1.0882718656582859</v>
      </c>
      <c r="Y35" s="140">
        <v>-6287.948103446286</v>
      </c>
      <c r="Z35" s="140">
        <v>-5391.8777455765821</v>
      </c>
      <c r="AA35" s="140">
        <v>-896.07035786970414</v>
      </c>
      <c r="AB35" s="141">
        <v>2.9070082318020178</v>
      </c>
      <c r="AC35" s="141">
        <v>9.5511419389326164</v>
      </c>
      <c r="AD35" s="141">
        <v>0.56056821248916433</v>
      </c>
    </row>
    <row r="36" spans="1:30" ht="15" customHeight="1" x14ac:dyDescent="0.3">
      <c r="A36" s="135"/>
      <c r="B36" s="135"/>
      <c r="C36" s="136" t="s">
        <v>145</v>
      </c>
      <c r="D36" s="136"/>
      <c r="E36" s="136" t="s">
        <v>1294</v>
      </c>
      <c r="F36" s="137">
        <v>117.16509335011521</v>
      </c>
      <c r="G36" s="137">
        <v>59.186490455212692</v>
      </c>
      <c r="H36" s="138">
        <v>0.63790554771439367</v>
      </c>
      <c r="I36" s="138">
        <v>0.92275724829918859</v>
      </c>
      <c r="J36" s="138">
        <v>0.68729696851449662</v>
      </c>
      <c r="K36" s="138">
        <v>-4.8194365403693915</v>
      </c>
      <c r="L36" s="138">
        <v>-0.50766007549082959</v>
      </c>
      <c r="M36" s="138">
        <v>-4.3117764648785624</v>
      </c>
      <c r="N36" s="137">
        <v>156.16743625777923</v>
      </c>
      <c r="O36" s="137">
        <v>79.89961855049161</v>
      </c>
      <c r="P36" s="138">
        <v>0.58491467988116042</v>
      </c>
      <c r="Q36" s="138">
        <v>0.91762060409300539</v>
      </c>
      <c r="R36" s="138">
        <v>0.63477740656516357</v>
      </c>
      <c r="S36" s="138">
        <v>-7.7641578933895099</v>
      </c>
      <c r="T36" s="138">
        <v>-0.76394216724487274</v>
      </c>
      <c r="U36" s="138">
        <v>-7.0002157261446367</v>
      </c>
      <c r="V36" s="139">
        <f t="shared" si="0"/>
        <v>0.9169299153721131</v>
      </c>
      <c r="W36" s="139">
        <f t="shared" si="1"/>
        <v>0.99443337430765133</v>
      </c>
      <c r="X36" s="139">
        <f t="shared" si="2"/>
        <v>0.92358534322820118</v>
      </c>
      <c r="Y36" s="140">
        <v>-2.9447213530201184</v>
      </c>
      <c r="Z36" s="140">
        <v>-0.25628209175404315</v>
      </c>
      <c r="AA36" s="140">
        <v>-2.6884392612660744</v>
      </c>
      <c r="AB36" s="141">
        <v>0.61100946725909511</v>
      </c>
      <c r="AC36" s="141">
        <v>0.50483011000275646</v>
      </c>
      <c r="AD36" s="141">
        <v>0.62351081582374934</v>
      </c>
    </row>
    <row r="37" spans="1:30" ht="13.8" x14ac:dyDescent="0.3">
      <c r="A37" s="135"/>
      <c r="B37" s="135"/>
      <c r="C37" s="136" t="s">
        <v>147</v>
      </c>
      <c r="D37" s="136"/>
      <c r="E37" s="136" t="s">
        <v>1294</v>
      </c>
      <c r="F37" s="137">
        <v>6055.1489532606911</v>
      </c>
      <c r="G37" s="137">
        <v>2579.5524875746746</v>
      </c>
      <c r="H37" s="138">
        <v>0.98360101796070332</v>
      </c>
      <c r="I37" s="138">
        <v>0.70223724289061362</v>
      </c>
      <c r="J37" s="138">
        <v>1.1432242781953124</v>
      </c>
      <c r="K37" s="138">
        <v>-7.5713241204664445</v>
      </c>
      <c r="L37" s="138">
        <v>-72.714020564435771</v>
      </c>
      <c r="M37" s="138">
        <v>65.142696443969328</v>
      </c>
      <c r="N37" s="137">
        <v>12442.257707830808</v>
      </c>
      <c r="O37" s="137">
        <v>7023.6743486255773</v>
      </c>
      <c r="P37" s="138">
        <v>0.65972609479545774</v>
      </c>
      <c r="Q37" s="138">
        <v>0.6680757000766363</v>
      </c>
      <c r="R37" s="138">
        <v>0.89239975545424521</v>
      </c>
      <c r="S37" s="138">
        <v>-451.8185648778973</v>
      </c>
      <c r="T37" s="138">
        <v>-274.04852057428235</v>
      </c>
      <c r="U37" s="138">
        <v>-177.77004430361495</v>
      </c>
      <c r="V37" s="139">
        <f t="shared" si="0"/>
        <v>0.67072530705922373</v>
      </c>
      <c r="W37" s="139">
        <f t="shared" si="1"/>
        <v>0.95135327389735347</v>
      </c>
      <c r="X37" s="139">
        <f t="shared" si="2"/>
        <v>0.78059902372173429</v>
      </c>
      <c r="Y37" s="140">
        <v>-444.24724075743086</v>
      </c>
      <c r="Z37" s="140">
        <v>-201.33450000984658</v>
      </c>
      <c r="AA37" s="140">
        <v>-242.91274074758428</v>
      </c>
      <c r="AB37" s="141">
        <v>58.67497331894203</v>
      </c>
      <c r="AC37" s="141">
        <v>2.7688539080497323</v>
      </c>
      <c r="AD37" s="141">
        <v>-3.7289328506154007</v>
      </c>
    </row>
    <row r="38" spans="1:30" ht="15" customHeight="1" x14ac:dyDescent="0.3">
      <c r="A38" s="135"/>
      <c r="B38" s="135" t="s">
        <v>149</v>
      </c>
      <c r="C38" s="136"/>
      <c r="D38" s="136"/>
      <c r="E38" s="136" t="s">
        <v>1247</v>
      </c>
      <c r="F38" s="137">
        <v>77433.855882786593</v>
      </c>
      <c r="G38" s="137">
        <v>64994.058231335606</v>
      </c>
      <c r="H38" s="138">
        <v>0.6677791899468376</v>
      </c>
      <c r="I38" s="138">
        <v>0.67240202879326516</v>
      </c>
      <c r="J38" s="138">
        <v>0.77537080288174764</v>
      </c>
      <c r="K38" s="138">
        <v>1369.5654629880023</v>
      </c>
      <c r="L38" s="138">
        <v>1512.6648835971682</v>
      </c>
      <c r="M38" s="138">
        <v>-143.09942060916586</v>
      </c>
      <c r="N38" s="137">
        <v>109119.00451470664</v>
      </c>
      <c r="O38" s="137">
        <v>91212.120168214096</v>
      </c>
      <c r="P38" s="138">
        <v>0.56076198836123936</v>
      </c>
      <c r="Q38" s="138">
        <v>0.55903591922770146</v>
      </c>
      <c r="R38" s="138">
        <v>0.82980083508360536</v>
      </c>
      <c r="S38" s="138">
        <v>-96.387293113091772</v>
      </c>
      <c r="T38" s="138">
        <v>497.94183655434313</v>
      </c>
      <c r="U38" s="138">
        <v>-594.32912966743481</v>
      </c>
      <c r="V38" s="139">
        <f t="shared" si="0"/>
        <v>0.83974163436551841</v>
      </c>
      <c r="W38" s="139">
        <f t="shared" si="1"/>
        <v>0.83140129757041692</v>
      </c>
      <c r="X38" s="139">
        <f t="shared" si="2"/>
        <v>1.0701987126669752</v>
      </c>
      <c r="Y38" s="140">
        <v>-1465.9527561010941</v>
      </c>
      <c r="Z38" s="140">
        <v>-1014.7230470428251</v>
      </c>
      <c r="AA38" s="140">
        <v>-451.22970905826895</v>
      </c>
      <c r="AB38" s="141">
        <v>-1.0703780109223857</v>
      </c>
      <c r="AC38" s="141">
        <v>-0.67081814223767755</v>
      </c>
      <c r="AD38" s="141">
        <v>3.1532602098415947</v>
      </c>
    </row>
    <row r="39" spans="1:30" ht="13.8" x14ac:dyDescent="0.3">
      <c r="A39" s="135"/>
      <c r="B39" s="135" t="s">
        <v>163</v>
      </c>
      <c r="C39" s="136" t="s">
        <v>164</v>
      </c>
      <c r="D39" s="136"/>
      <c r="E39" s="136" t="s">
        <v>1294</v>
      </c>
      <c r="F39" s="137">
        <v>218629.23912989011</v>
      </c>
      <c r="G39" s="137">
        <v>64031.177336526591</v>
      </c>
      <c r="H39" s="138">
        <v>0.68972859162714506</v>
      </c>
      <c r="I39" s="138">
        <v>0.86184773649963098</v>
      </c>
      <c r="J39" s="138">
        <v>0.66811410916259184</v>
      </c>
      <c r="K39" s="138">
        <v>-4767.8691150909217</v>
      </c>
      <c r="L39" s="138">
        <v>-716.98505039105453</v>
      </c>
      <c r="M39" s="138">
        <v>-4050.8840646998665</v>
      </c>
      <c r="N39" s="137">
        <v>160297.99855170865</v>
      </c>
      <c r="O39" s="137">
        <v>57187.693487301352</v>
      </c>
      <c r="P39" s="138">
        <v>0.91700266470769931</v>
      </c>
      <c r="Q39" s="138">
        <v>0.91625757996874524</v>
      </c>
      <c r="R39" s="138">
        <v>0.87081857587988687</v>
      </c>
      <c r="S39" s="138">
        <v>-1116.7364544893765</v>
      </c>
      <c r="T39" s="138">
        <v>-453.5458838965439</v>
      </c>
      <c r="U39" s="138">
        <v>-663.1905705928325</v>
      </c>
      <c r="V39" s="139">
        <f t="shared" si="0"/>
        <v>1.3295123267898608</v>
      </c>
      <c r="W39" s="139">
        <f t="shared" si="1"/>
        <v>1.0631316196177509</v>
      </c>
      <c r="X39" s="139">
        <f t="shared" si="2"/>
        <v>1.3033979733961358</v>
      </c>
      <c r="Y39" s="140">
        <v>3651.1326606015455</v>
      </c>
      <c r="Z39" s="140">
        <v>263.43916649451063</v>
      </c>
      <c r="AA39" s="140">
        <v>3387.693494107034</v>
      </c>
      <c r="AB39" s="141">
        <v>-0.76577871004160725</v>
      </c>
      <c r="AC39" s="141">
        <v>-0.36742630317163089</v>
      </c>
      <c r="AD39" s="141">
        <v>-0.83628497878475605</v>
      </c>
    </row>
    <row r="40" spans="1:30" ht="15" customHeight="1" x14ac:dyDescent="0.3">
      <c r="A40" s="135"/>
      <c r="B40" s="135"/>
      <c r="C40" s="136" t="s">
        <v>166</v>
      </c>
      <c r="D40" s="136"/>
      <c r="E40" s="136" t="s">
        <v>1294</v>
      </c>
      <c r="F40" s="137">
        <v>5409.172488943007</v>
      </c>
      <c r="G40" s="137">
        <v>3679.5525927825065</v>
      </c>
      <c r="H40" s="138">
        <v>0.72375453145614121</v>
      </c>
      <c r="I40" s="138">
        <v>0.83132729240454828</v>
      </c>
      <c r="J40" s="138">
        <v>0.87251588132721258</v>
      </c>
      <c r="K40" s="138">
        <v>-315.07578675888283</v>
      </c>
      <c r="L40" s="138">
        <v>-128.18422128903728</v>
      </c>
      <c r="M40" s="138">
        <v>-186.89156546984555</v>
      </c>
      <c r="N40" s="137">
        <v>10687.224125093053</v>
      </c>
      <c r="O40" s="137">
        <v>7120.3682055100353</v>
      </c>
      <c r="P40" s="138">
        <v>0.4916353171820404</v>
      </c>
      <c r="Q40" s="138">
        <v>0.56862145508394935</v>
      </c>
      <c r="R40" s="138">
        <v>0.86680955758597711</v>
      </c>
      <c r="S40" s="138">
        <v>-1293.8620305801176</v>
      </c>
      <c r="T40" s="138">
        <v>-719.38289887723056</v>
      </c>
      <c r="U40" s="138">
        <v>-574.479131702887</v>
      </c>
      <c r="V40" s="139">
        <f t="shared" si="0"/>
        <v>0.6792846135179369</v>
      </c>
      <c r="W40" s="139">
        <f t="shared" si="1"/>
        <v>0.68399228592538674</v>
      </c>
      <c r="X40" s="139">
        <f t="shared" si="2"/>
        <v>0.99345991991279814</v>
      </c>
      <c r="Y40" s="140">
        <v>-978.78624382123473</v>
      </c>
      <c r="Z40" s="140">
        <v>-591.19867758819328</v>
      </c>
      <c r="AA40" s="140">
        <v>-387.58756623304146</v>
      </c>
      <c r="AB40" s="141">
        <v>3.1065105125652446</v>
      </c>
      <c r="AC40" s="141">
        <v>4.6121017988253321</v>
      </c>
      <c r="AD40" s="141">
        <v>2.073863340267101</v>
      </c>
    </row>
    <row r="41" spans="1:30" ht="13.8" x14ac:dyDescent="0.3">
      <c r="A41" s="135"/>
      <c r="B41" s="135"/>
      <c r="C41" s="136" t="s">
        <v>168</v>
      </c>
      <c r="D41" s="135" t="s">
        <v>169</v>
      </c>
      <c r="E41" s="136" t="s">
        <v>1294</v>
      </c>
      <c r="F41" s="137">
        <v>33.244444444444326</v>
      </c>
      <c r="G41" s="137">
        <v>11.08148148148147</v>
      </c>
      <c r="H41" s="138">
        <v>0</v>
      </c>
      <c r="I41" s="138">
        <v>0</v>
      </c>
      <c r="J41" s="138">
        <v>0</v>
      </c>
      <c r="K41" s="138">
        <v>0</v>
      </c>
      <c r="L41" s="138">
        <v>0</v>
      </c>
      <c r="M41" s="138">
        <v>0</v>
      </c>
      <c r="N41" s="137">
        <v>3</v>
      </c>
      <c r="O41" s="137">
        <v>1</v>
      </c>
      <c r="P41" s="138">
        <v>0</v>
      </c>
      <c r="Q41" s="138">
        <v>0</v>
      </c>
      <c r="R41" s="138">
        <v>0</v>
      </c>
      <c r="S41" s="138">
        <v>0</v>
      </c>
      <c r="T41" s="138">
        <v>0</v>
      </c>
      <c r="U41" s="138">
        <v>0</v>
      </c>
      <c r="V41" s="139" t="str">
        <f t="shared" si="0"/>
        <v/>
      </c>
      <c r="W41" s="139" t="str">
        <f t="shared" si="1"/>
        <v/>
      </c>
      <c r="X41" s="139" t="str">
        <f t="shared" si="2"/>
        <v/>
      </c>
      <c r="Y41" s="140">
        <v>0</v>
      </c>
      <c r="Z41" s="140">
        <v>0</v>
      </c>
      <c r="AA41" s="140">
        <v>0</v>
      </c>
      <c r="AB41" s="141"/>
      <c r="AC41" s="141"/>
      <c r="AD41" s="141"/>
    </row>
    <row r="42" spans="1:30" ht="15" customHeight="1" x14ac:dyDescent="0.3">
      <c r="A42" s="135"/>
      <c r="B42" s="135"/>
      <c r="C42" s="136"/>
      <c r="D42" s="135" t="s">
        <v>170</v>
      </c>
      <c r="E42" s="136" t="s">
        <v>1257</v>
      </c>
      <c r="F42" s="137">
        <v>74578.122521107216</v>
      </c>
      <c r="G42" s="137">
        <v>34065.195758884664</v>
      </c>
      <c r="H42" s="138">
        <v>0.18646741420219071</v>
      </c>
      <c r="I42" s="138">
        <v>0.20130226277790117</v>
      </c>
      <c r="J42" s="138">
        <v>0.6127761951109636</v>
      </c>
      <c r="K42" s="138">
        <v>-4596.4750181009758</v>
      </c>
      <c r="L42" s="138">
        <v>-2255.7340943617623</v>
      </c>
      <c r="M42" s="138">
        <v>-2340.7409237392135</v>
      </c>
      <c r="N42" s="137">
        <v>94789.332313351042</v>
      </c>
      <c r="O42" s="137">
        <v>48058.72578371827</v>
      </c>
      <c r="P42" s="138">
        <v>0.23045351006585493</v>
      </c>
      <c r="Q42" s="138">
        <v>0.23884116687777976</v>
      </c>
      <c r="R42" s="138">
        <v>0.63571187685722164</v>
      </c>
      <c r="S42" s="138">
        <v>-5970.9248175677412</v>
      </c>
      <c r="T42" s="138">
        <v>-3289.7964871289801</v>
      </c>
      <c r="U42" s="138">
        <v>-2681.1283304387612</v>
      </c>
      <c r="V42" s="139">
        <f t="shared" si="0"/>
        <v>1.2358915956005543</v>
      </c>
      <c r="W42" s="139">
        <f t="shared" si="1"/>
        <v>1.1864802888047794</v>
      </c>
      <c r="X42" s="139">
        <f t="shared" si="2"/>
        <v>1.0374291330656289</v>
      </c>
      <c r="Y42" s="140">
        <v>-1374.4497994667654</v>
      </c>
      <c r="Z42" s="140">
        <v>-1034.0623927672177</v>
      </c>
      <c r="AA42" s="140">
        <v>-340.38740669954768</v>
      </c>
      <c r="AB42" s="141">
        <v>0.29902257578996189</v>
      </c>
      <c r="AC42" s="141">
        <v>0.4584150212349366</v>
      </c>
      <c r="AD42" s="141">
        <v>0.1454186592148764</v>
      </c>
    </row>
    <row r="43" spans="1:30" ht="13.8" x14ac:dyDescent="0.3">
      <c r="A43" s="135"/>
      <c r="B43" s="135"/>
      <c r="C43" s="136"/>
      <c r="D43" s="135" t="s">
        <v>171</v>
      </c>
      <c r="E43" s="136" t="s">
        <v>1294</v>
      </c>
      <c r="F43" s="137">
        <v>14875.752680213975</v>
      </c>
      <c r="G43" s="137">
        <v>7280.0532870947809</v>
      </c>
      <c r="H43" s="138">
        <v>0.69222300919867918</v>
      </c>
      <c r="I43" s="138">
        <v>0.74442884964018441</v>
      </c>
      <c r="J43" s="138">
        <v>0.83240155070934185</v>
      </c>
      <c r="K43" s="138">
        <v>-456.47332381148948</v>
      </c>
      <c r="L43" s="138">
        <v>-205.17614780843545</v>
      </c>
      <c r="M43" s="138">
        <v>-251.29717600305403</v>
      </c>
      <c r="N43" s="137">
        <v>20332.084326334043</v>
      </c>
      <c r="O43" s="137">
        <v>10503.318669429769</v>
      </c>
      <c r="P43" s="138">
        <v>0.63334481156465139</v>
      </c>
      <c r="Q43" s="138">
        <v>0.65101498942116609</v>
      </c>
      <c r="R43" s="138">
        <v>0.88486064127587261</v>
      </c>
      <c r="S43" s="138">
        <v>-861.64255959599473</v>
      </c>
      <c r="T43" s="138">
        <v>-463.18387140708978</v>
      </c>
      <c r="U43" s="138">
        <v>-398.45868818890494</v>
      </c>
      <c r="V43" s="139">
        <f t="shared" si="0"/>
        <v>0.91494331039041088</v>
      </c>
      <c r="W43" s="139">
        <f t="shared" si="1"/>
        <v>0.87451606656006231</v>
      </c>
      <c r="X43" s="139">
        <f t="shared" si="2"/>
        <v>1.0630213753468227</v>
      </c>
      <c r="Y43" s="140">
        <v>-405.16923578450525</v>
      </c>
      <c r="Z43" s="140">
        <v>-258.00772359865437</v>
      </c>
      <c r="AA43" s="140">
        <v>-147.16151218585091</v>
      </c>
      <c r="AB43" s="141">
        <v>0.88760769720648258</v>
      </c>
      <c r="AC43" s="141">
        <v>1.2574937503922026</v>
      </c>
      <c r="AD43" s="141">
        <v>0.58560750473400647</v>
      </c>
    </row>
    <row r="44" spans="1:30" ht="15" customHeight="1" x14ac:dyDescent="0.3">
      <c r="A44" s="135"/>
      <c r="B44" s="135"/>
      <c r="C44" s="136"/>
      <c r="D44" s="135" t="s">
        <v>172</v>
      </c>
      <c r="E44" s="136" t="s">
        <v>1294</v>
      </c>
      <c r="F44" s="137">
        <v>14461.07036898739</v>
      </c>
      <c r="G44" s="137">
        <v>4554.0504429885368</v>
      </c>
      <c r="H44" s="138">
        <v>1.3286617812198716</v>
      </c>
      <c r="I44" s="138">
        <v>1.4555579860696739</v>
      </c>
      <c r="J44" s="138">
        <v>0.77520928666504851</v>
      </c>
      <c r="K44" s="138">
        <v>326.62106804824691</v>
      </c>
      <c r="L44" s="138">
        <v>164.17186184378224</v>
      </c>
      <c r="M44" s="138">
        <v>162.44920620446467</v>
      </c>
      <c r="N44" s="137">
        <v>32545.749051924886</v>
      </c>
      <c r="O44" s="137">
        <v>10760.129824912947</v>
      </c>
      <c r="P44" s="138">
        <v>1.4263940410220046</v>
      </c>
      <c r="Q44" s="138">
        <v>1.4658074475524503</v>
      </c>
      <c r="R44" s="138">
        <v>0.87603623407637532</v>
      </c>
      <c r="S44" s="138">
        <v>1139.3067272013463</v>
      </c>
      <c r="T44" s="138">
        <v>451.29515050148547</v>
      </c>
      <c r="U44" s="138">
        <v>688.01157669986083</v>
      </c>
      <c r="V44" s="139">
        <f t="shared" si="0"/>
        <v>1.0735569135678782</v>
      </c>
      <c r="W44" s="139">
        <f t="shared" si="1"/>
        <v>1.0070416030009579</v>
      </c>
      <c r="X44" s="139">
        <f t="shared" si="2"/>
        <v>1.1300641635049091</v>
      </c>
      <c r="Y44" s="140">
        <v>812.68565915309944</v>
      </c>
      <c r="Z44" s="140">
        <v>287.12328865770326</v>
      </c>
      <c r="AA44" s="140">
        <v>525.56237049539618</v>
      </c>
      <c r="AB44" s="141">
        <v>2.4881605586846387</v>
      </c>
      <c r="AC44" s="141">
        <v>1.7489190013019129</v>
      </c>
      <c r="AD44" s="141">
        <v>3.2352412349365602</v>
      </c>
    </row>
    <row r="45" spans="1:30" ht="13.8" x14ac:dyDescent="0.3">
      <c r="A45" s="135"/>
      <c r="B45" s="135"/>
      <c r="C45" s="136"/>
      <c r="D45" s="135" t="s">
        <v>173</v>
      </c>
      <c r="E45" s="136" t="s">
        <v>1294</v>
      </c>
      <c r="F45" s="137">
        <v>8698.1606389195331</v>
      </c>
      <c r="G45" s="137">
        <v>4578.6901499902388</v>
      </c>
      <c r="H45" s="138">
        <v>1.2186602985897492</v>
      </c>
      <c r="I45" s="138">
        <v>1.1094047373938209</v>
      </c>
      <c r="J45" s="138">
        <v>0.98552530783963477</v>
      </c>
      <c r="K45" s="138">
        <v>142.64175553188949</v>
      </c>
      <c r="L45" s="138">
        <v>41.976933085000844</v>
      </c>
      <c r="M45" s="138">
        <v>100.66482244688865</v>
      </c>
      <c r="N45" s="137">
        <v>23989.58149617189</v>
      </c>
      <c r="O45" s="137">
        <v>9612.3223564861582</v>
      </c>
      <c r="P45" s="138">
        <v>1.0293020614121349</v>
      </c>
      <c r="Q45" s="138">
        <v>0.89184466306522947</v>
      </c>
      <c r="R45" s="138">
        <v>1.027203056955061</v>
      </c>
      <c r="S45" s="138">
        <v>58.664449074927035</v>
      </c>
      <c r="T45" s="138">
        <v>-98.077167103595116</v>
      </c>
      <c r="U45" s="138">
        <v>156.74161617852215</v>
      </c>
      <c r="V45" s="139">
        <f t="shared" si="0"/>
        <v>0.84461770240916001</v>
      </c>
      <c r="W45" s="139">
        <f t="shared" si="1"/>
        <v>0.80389476717065689</v>
      </c>
      <c r="X45" s="139">
        <f t="shared" si="2"/>
        <v>1.0422898821409141</v>
      </c>
      <c r="Y45" s="140">
        <v>-83.977306456962452</v>
      </c>
      <c r="Z45" s="140">
        <v>-140.05410018859595</v>
      </c>
      <c r="AA45" s="140">
        <v>56.076793731633501</v>
      </c>
      <c r="AB45" s="141">
        <v>-0.58872877821661551</v>
      </c>
      <c r="AC45" s="141">
        <v>-3.3364538544298736</v>
      </c>
      <c r="AD45" s="141">
        <v>0.55706444782356757</v>
      </c>
    </row>
    <row r="46" spans="1:30" ht="15" customHeight="1" x14ac:dyDescent="0.3">
      <c r="A46" s="135"/>
      <c r="B46" s="135"/>
      <c r="C46" s="136" t="s">
        <v>174</v>
      </c>
      <c r="D46" s="135" t="s">
        <v>175</v>
      </c>
      <c r="E46" s="136" t="s">
        <v>1294</v>
      </c>
      <c r="F46" s="137">
        <v>9424.6717457553132</v>
      </c>
      <c r="G46" s="137">
        <v>3520.7107096212358</v>
      </c>
      <c r="H46" s="138">
        <v>1.5233493279143779</v>
      </c>
      <c r="I46" s="138">
        <v>2.0119205904991304</v>
      </c>
      <c r="J46" s="138">
        <v>0.64562818466157357</v>
      </c>
      <c r="K46" s="138">
        <v>373.7191664217122</v>
      </c>
      <c r="L46" s="138">
        <v>298.81596708368676</v>
      </c>
      <c r="M46" s="138">
        <v>74.903199338025445</v>
      </c>
      <c r="N46" s="137">
        <v>32675.056410759185</v>
      </c>
      <c r="O46" s="137">
        <v>18102.364316763043</v>
      </c>
      <c r="P46" s="138">
        <v>1.2902531230075116</v>
      </c>
      <c r="Q46" s="138">
        <v>1.2782932724435623</v>
      </c>
      <c r="R46" s="138">
        <v>0.85986351444310649</v>
      </c>
      <c r="S46" s="138">
        <v>980.24756843403543</v>
      </c>
      <c r="T46" s="138">
        <v>600.38332775416757</v>
      </c>
      <c r="U46" s="138">
        <v>379.86424067986786</v>
      </c>
      <c r="V46" s="139">
        <f t="shared" si="0"/>
        <v>0.84698440427580779</v>
      </c>
      <c r="W46" s="139">
        <f t="shared" si="1"/>
        <v>0.63535970479154691</v>
      </c>
      <c r="X46" s="139">
        <f t="shared" si="2"/>
        <v>1.3318246242515437</v>
      </c>
      <c r="Y46" s="140">
        <v>606.52840201232323</v>
      </c>
      <c r="Z46" s="140">
        <v>301.56736067048081</v>
      </c>
      <c r="AA46" s="140">
        <v>304.96104134184242</v>
      </c>
      <c r="AB46" s="141">
        <v>1.622952357032458</v>
      </c>
      <c r="AC46" s="141">
        <v>1.0092076525014593</v>
      </c>
      <c r="AD46" s="141">
        <v>4.0714020767738495</v>
      </c>
    </row>
    <row r="47" spans="1:30" ht="13.8" x14ac:dyDescent="0.3">
      <c r="A47" s="135"/>
      <c r="B47" s="135"/>
      <c r="C47" s="136" t="s">
        <v>177</v>
      </c>
      <c r="D47" s="135" t="s">
        <v>178</v>
      </c>
      <c r="E47" s="136" t="s">
        <v>1363</v>
      </c>
      <c r="F47" s="137">
        <v>2347.3538548432607</v>
      </c>
      <c r="G47" s="137">
        <v>685.99392826884878</v>
      </c>
      <c r="H47" s="138">
        <v>13.398691857364213</v>
      </c>
      <c r="I47" s="138">
        <v>10.83124745391903</v>
      </c>
      <c r="J47" s="138">
        <v>1.7620926947662459</v>
      </c>
      <c r="K47" s="138">
        <v>1480.3412392806019</v>
      </c>
      <c r="L47" s="138">
        <v>399.05607308214701</v>
      </c>
      <c r="M47" s="138">
        <v>1081.285166198455</v>
      </c>
      <c r="N47" s="137">
        <v>2876.9314565483455</v>
      </c>
      <c r="O47" s="137">
        <v>862.87923296613394</v>
      </c>
      <c r="P47" s="138">
        <v>9.9148397391631544</v>
      </c>
      <c r="Q47" s="138">
        <v>7.9034448034055158</v>
      </c>
      <c r="R47" s="138">
        <v>1.7450068132801664</v>
      </c>
      <c r="S47" s="138">
        <v>1605.778908833805</v>
      </c>
      <c r="T47" s="138">
        <v>440.94247712842576</v>
      </c>
      <c r="U47" s="138">
        <v>1164.8364317053793</v>
      </c>
      <c r="V47" s="139">
        <f t="shared" si="0"/>
        <v>0.73998565268248506</v>
      </c>
      <c r="W47" s="139">
        <f t="shared" si="1"/>
        <v>0.72968924743251451</v>
      </c>
      <c r="X47" s="139">
        <f t="shared" si="2"/>
        <v>0.99030364206331034</v>
      </c>
      <c r="Y47" s="140">
        <v>125.43766955320302</v>
      </c>
      <c r="Z47" s="140">
        <v>41.886404046278756</v>
      </c>
      <c r="AA47" s="140">
        <v>83.55126550692421</v>
      </c>
      <c r="AB47" s="141">
        <v>8.4735644880204561E-2</v>
      </c>
      <c r="AC47" s="141">
        <v>0.10496370528273179</v>
      </c>
      <c r="AD47" s="141">
        <v>7.7270333598185623E-2</v>
      </c>
    </row>
    <row r="48" spans="1:30" ht="15" customHeight="1" x14ac:dyDescent="0.3">
      <c r="A48" s="135"/>
      <c r="B48" s="135"/>
      <c r="C48" s="136"/>
      <c r="D48" s="135" t="s">
        <v>179</v>
      </c>
      <c r="E48" s="136" t="s">
        <v>1296</v>
      </c>
      <c r="F48" s="137">
        <v>30977.448571161778</v>
      </c>
      <c r="G48" s="137">
        <v>8514.7625590928656</v>
      </c>
      <c r="H48" s="138">
        <v>0.416220305187742</v>
      </c>
      <c r="I48" s="138">
        <v>0.44224068921054599</v>
      </c>
      <c r="J48" s="138">
        <v>0.3392490396081338</v>
      </c>
      <c r="K48" s="138">
        <v>-1276.1068626459976</v>
      </c>
      <c r="L48" s="138">
        <v>-352.08250629405939</v>
      </c>
      <c r="M48" s="138">
        <v>-924.0243563519382</v>
      </c>
      <c r="N48" s="137">
        <v>22493.759841830168</v>
      </c>
      <c r="O48" s="137">
        <v>6206.9028583015906</v>
      </c>
      <c r="P48" s="138">
        <v>0.75068475853983263</v>
      </c>
      <c r="Q48" s="138">
        <v>0.71500313514390779</v>
      </c>
      <c r="R48" s="138">
        <v>0.38188037243528172</v>
      </c>
      <c r="S48" s="138">
        <v>-426.58658984439052</v>
      </c>
      <c r="T48" s="138">
        <v>-141.43440935880307</v>
      </c>
      <c r="U48" s="138">
        <v>-285.15218048558745</v>
      </c>
      <c r="V48" s="139">
        <f t="shared" si="0"/>
        <v>1.803575532436424</v>
      </c>
      <c r="W48" s="139">
        <f t="shared" si="1"/>
        <v>1.616773744677986</v>
      </c>
      <c r="X48" s="139">
        <f t="shared" si="2"/>
        <v>1.1256638276010784</v>
      </c>
      <c r="Y48" s="140">
        <v>849.52027280160701</v>
      </c>
      <c r="Z48" s="140">
        <v>210.64809693525632</v>
      </c>
      <c r="AA48" s="140">
        <v>638.87217586635074</v>
      </c>
      <c r="AB48" s="141">
        <v>-0.6657124866800993</v>
      </c>
      <c r="AC48" s="141">
        <v>-0.59829185821383291</v>
      </c>
      <c r="AD48" s="141">
        <v>-0.69140187861348967</v>
      </c>
    </row>
    <row r="49" spans="1:30" ht="13.8" x14ac:dyDescent="0.3">
      <c r="A49" s="135"/>
      <c r="B49" s="135"/>
      <c r="C49" s="136"/>
      <c r="D49" s="135" t="s">
        <v>180</v>
      </c>
      <c r="E49" s="136" t="s">
        <v>1363</v>
      </c>
      <c r="F49" s="137">
        <v>214042.68986895517</v>
      </c>
      <c r="G49" s="137">
        <v>65590.337237936052</v>
      </c>
      <c r="H49" s="138">
        <v>0.47200982117840412</v>
      </c>
      <c r="I49" s="138">
        <v>0.4938776790201565</v>
      </c>
      <c r="J49" s="138">
        <v>1.3385545087474926</v>
      </c>
      <c r="K49" s="138">
        <v>-7383.7368621892983</v>
      </c>
      <c r="L49" s="138">
        <v>-2447.0679797934536</v>
      </c>
      <c r="M49" s="138">
        <v>-4936.6688823958448</v>
      </c>
      <c r="N49" s="137">
        <v>625758.22962838435</v>
      </c>
      <c r="O49" s="137">
        <v>209200.90522923419</v>
      </c>
      <c r="P49" s="138">
        <v>0.78272695668127523</v>
      </c>
      <c r="Q49" s="138">
        <v>0.73245108858303398</v>
      </c>
      <c r="R49" s="138">
        <v>1.5013453579018765</v>
      </c>
      <c r="S49" s="138">
        <v>-10252.352580355324</v>
      </c>
      <c r="T49" s="138">
        <v>-4754.257403190968</v>
      </c>
      <c r="U49" s="138">
        <v>-5498.0951771643558</v>
      </c>
      <c r="V49" s="139">
        <f t="shared" si="0"/>
        <v>1.6582853185705861</v>
      </c>
      <c r="W49" s="139">
        <f t="shared" si="1"/>
        <v>1.4830617371414767</v>
      </c>
      <c r="X49" s="139">
        <f t="shared" si="2"/>
        <v>1.1216168994916089</v>
      </c>
      <c r="Y49" s="140">
        <v>-2868.6157181660255</v>
      </c>
      <c r="Z49" s="140">
        <v>-2307.1894233975145</v>
      </c>
      <c r="AA49" s="140">
        <v>-561.42629476851107</v>
      </c>
      <c r="AB49" s="141">
        <v>0.38850459756436567</v>
      </c>
      <c r="AC49" s="141">
        <v>0.94283830381870082</v>
      </c>
      <c r="AD49" s="141">
        <v>0.11372573452729563</v>
      </c>
    </row>
    <row r="50" spans="1:30" ht="15" customHeight="1" x14ac:dyDescent="0.3">
      <c r="A50" s="142"/>
      <c r="B50" s="135"/>
      <c r="C50" s="136" t="s">
        <v>181</v>
      </c>
      <c r="D50" s="135" t="s">
        <v>182</v>
      </c>
      <c r="E50" s="136" t="s">
        <v>1294</v>
      </c>
      <c r="F50" s="137">
        <v>618.19469026548529</v>
      </c>
      <c r="G50" s="137">
        <v>254.79646017699088</v>
      </c>
      <c r="H50" s="138">
        <v>0.78654160689279318</v>
      </c>
      <c r="I50" s="138">
        <v>0.78814406503339274</v>
      </c>
      <c r="J50" s="138">
        <v>1.0145471899472789</v>
      </c>
      <c r="K50" s="138">
        <v>-26.465754077954585</v>
      </c>
      <c r="L50" s="138">
        <v>-10.710960345172762</v>
      </c>
      <c r="M50" s="138">
        <v>-15.754793732781824</v>
      </c>
      <c r="N50" s="137">
        <v>24</v>
      </c>
      <c r="O50" s="137">
        <v>14</v>
      </c>
      <c r="P50" s="138">
        <v>1.5786659478027505</v>
      </c>
      <c r="Q50" s="138">
        <v>1.5255110625659836</v>
      </c>
      <c r="R50" s="138">
        <v>1.033701991415521</v>
      </c>
      <c r="S50" s="138">
        <v>2.5765700307884156</v>
      </c>
      <c r="T50" s="138">
        <v>1.3836706165331139</v>
      </c>
      <c r="U50" s="138">
        <v>1.1928994142553018</v>
      </c>
      <c r="V50" s="139">
        <f t="shared" si="0"/>
        <v>2.007097824156078</v>
      </c>
      <c r="W50" s="139">
        <f t="shared" si="1"/>
        <v>1.9355738756991712</v>
      </c>
      <c r="X50" s="139">
        <f t="shared" si="2"/>
        <v>1.0188801483637617</v>
      </c>
      <c r="Y50" s="140">
        <v>29.042324108743003</v>
      </c>
      <c r="Z50" s="140">
        <v>12.094630961705874</v>
      </c>
      <c r="AA50" s="140">
        <v>16.947693147037125</v>
      </c>
      <c r="AB50" s="141">
        <v>-1.0973548693605766</v>
      </c>
      <c r="AC50" s="141">
        <v>-1.1291826850200886</v>
      </c>
      <c r="AD50" s="141">
        <v>-1.0757165999433667</v>
      </c>
    </row>
    <row r="51" spans="1:30" ht="13.8" x14ac:dyDescent="0.3">
      <c r="A51" s="143" t="s">
        <v>183</v>
      </c>
      <c r="B51" s="135" t="s">
        <v>184</v>
      </c>
      <c r="C51" s="136" t="s">
        <v>185</v>
      </c>
      <c r="D51" s="135" t="s">
        <v>186</v>
      </c>
      <c r="E51" s="136" t="s">
        <v>1296</v>
      </c>
      <c r="F51" s="137">
        <v>11.09090909090907</v>
      </c>
      <c r="G51" s="137">
        <v>3.0247933884297402</v>
      </c>
      <c r="H51" s="138">
        <v>0</v>
      </c>
      <c r="I51" s="138">
        <v>0</v>
      </c>
      <c r="J51" s="138">
        <v>0</v>
      </c>
      <c r="K51" s="138">
        <v>0</v>
      </c>
      <c r="L51" s="138">
        <v>0</v>
      </c>
      <c r="M51" s="138">
        <v>0</v>
      </c>
      <c r="N51" s="137">
        <v>779.70028098657372</v>
      </c>
      <c r="O51" s="137">
        <v>349.76272244770462</v>
      </c>
      <c r="P51" s="138">
        <v>2.0103298034499448</v>
      </c>
      <c r="Q51" s="138">
        <v>2.0505287676354849</v>
      </c>
      <c r="R51" s="138">
        <v>0.3675468993553242</v>
      </c>
      <c r="S51" s="138">
        <v>48.919935311226034</v>
      </c>
      <c r="T51" s="138">
        <v>22.971229942752348</v>
      </c>
      <c r="U51" s="138">
        <v>25.948705368473686</v>
      </c>
      <c r="V51" s="139" t="str">
        <f t="shared" si="0"/>
        <v/>
      </c>
      <c r="W51" s="139" t="str">
        <f t="shared" si="1"/>
        <v/>
      </c>
      <c r="X51" s="139" t="str">
        <f t="shared" si="2"/>
        <v/>
      </c>
      <c r="Y51" s="140">
        <v>48.919935311226034</v>
      </c>
      <c r="Z51" s="140">
        <v>22.971229942752348</v>
      </c>
      <c r="AA51" s="140">
        <v>25.948705368473686</v>
      </c>
      <c r="AB51" s="141"/>
      <c r="AC51" s="141"/>
      <c r="AD51" s="141"/>
    </row>
    <row r="52" spans="1:30" ht="15" customHeight="1" x14ac:dyDescent="0.3">
      <c r="A52" s="143"/>
      <c r="B52" s="135"/>
      <c r="C52" s="136"/>
      <c r="D52" s="135" t="s">
        <v>187</v>
      </c>
      <c r="E52" s="136" t="s">
        <v>1296</v>
      </c>
      <c r="F52" s="137">
        <v>12232.37635166071</v>
      </c>
      <c r="G52" s="137">
        <v>3166.0757986685821</v>
      </c>
      <c r="H52" s="138">
        <v>1.5743898985336298</v>
      </c>
      <c r="I52" s="138">
        <v>1.5429447483412249</v>
      </c>
      <c r="J52" s="138">
        <v>0.37958039392896742</v>
      </c>
      <c r="K52" s="138">
        <v>420.64264839894884</v>
      </c>
      <c r="L52" s="138">
        <v>105.59586617605426</v>
      </c>
      <c r="M52" s="138">
        <v>315.04678222289459</v>
      </c>
      <c r="N52" s="137">
        <v>15640.758041642053</v>
      </c>
      <c r="O52" s="137">
        <v>3779.4323723942221</v>
      </c>
      <c r="P52" s="138">
        <v>1.1976139348585033</v>
      </c>
      <c r="Q52" s="138">
        <v>1.2494758483544253</v>
      </c>
      <c r="R52" s="138">
        <v>0.35864054548313029</v>
      </c>
      <c r="S52" s="138">
        <v>210.7800124964694</v>
      </c>
      <c r="T52" s="138">
        <v>64.795844987689478</v>
      </c>
      <c r="U52" s="138">
        <v>145.98416750877993</v>
      </c>
      <c r="V52" s="139">
        <f t="shared" si="0"/>
        <v>0.76068446321584526</v>
      </c>
      <c r="W52" s="139">
        <f t="shared" si="1"/>
        <v>0.80979947577364675</v>
      </c>
      <c r="X52" s="139">
        <f t="shared" si="2"/>
        <v>0.94483422015269924</v>
      </c>
      <c r="Y52" s="140">
        <v>-209.86263590247944</v>
      </c>
      <c r="Z52" s="140">
        <v>-40.800021188364781</v>
      </c>
      <c r="AA52" s="140">
        <v>-169.06261471411466</v>
      </c>
      <c r="AB52" s="141">
        <v>-0.49890955351593369</v>
      </c>
      <c r="AC52" s="141">
        <v>-0.38637896222510376</v>
      </c>
      <c r="AD52" s="141">
        <v>-0.53662701622041453</v>
      </c>
    </row>
    <row r="53" spans="1:30" ht="13.8" x14ac:dyDescent="0.3">
      <c r="A53" s="143"/>
      <c r="B53" s="135"/>
      <c r="C53" s="136" t="s">
        <v>188</v>
      </c>
      <c r="D53" s="135" t="s">
        <v>189</v>
      </c>
      <c r="E53" s="136" t="s">
        <v>1300</v>
      </c>
      <c r="F53" s="137">
        <v>126112.09062371757</v>
      </c>
      <c r="G53" s="137">
        <v>44877.444774351017</v>
      </c>
      <c r="H53" s="138">
        <v>0.77946925382321264</v>
      </c>
      <c r="I53" s="138">
        <v>1.0387780179432362</v>
      </c>
      <c r="J53" s="138">
        <v>0.51961083014787468</v>
      </c>
      <c r="K53" s="138">
        <v>-2390.1689378236047</v>
      </c>
      <c r="L53" s="138">
        <v>183.43023257588533</v>
      </c>
      <c r="M53" s="138">
        <v>-2573.59917039949</v>
      </c>
      <c r="N53" s="137">
        <v>185786.09172954547</v>
      </c>
      <c r="O53" s="137">
        <v>88345.514721112413</v>
      </c>
      <c r="P53" s="138">
        <v>0.76089889497358776</v>
      </c>
      <c r="Q53" s="138">
        <v>0.85606127398436704</v>
      </c>
      <c r="R53" s="138">
        <v>0.65855852701893414</v>
      </c>
      <c r="S53" s="138">
        <v>-4815.8764615563514</v>
      </c>
      <c r="T53" s="138">
        <v>-1612.3409901185248</v>
      </c>
      <c r="U53" s="138">
        <v>-3203.5354714378263</v>
      </c>
      <c r="V53" s="139">
        <f t="shared" si="0"/>
        <v>0.97617563648785466</v>
      </c>
      <c r="W53" s="139">
        <f t="shared" si="1"/>
        <v>0.82410414852574043</v>
      </c>
      <c r="X53" s="139">
        <f t="shared" si="2"/>
        <v>1.2674072378967096</v>
      </c>
      <c r="Y53" s="140">
        <v>-2425.7075237327467</v>
      </c>
      <c r="Z53" s="140">
        <v>-1795.7712226944102</v>
      </c>
      <c r="AA53" s="140">
        <v>-629.9363010383363</v>
      </c>
      <c r="AB53" s="141">
        <v>1.0148686502224826</v>
      </c>
      <c r="AC53" s="141">
        <v>-9.7899413715865915</v>
      </c>
      <c r="AD53" s="141">
        <v>0.24476861365344382</v>
      </c>
    </row>
    <row r="54" spans="1:30" ht="15" customHeight="1" x14ac:dyDescent="0.3">
      <c r="A54" s="143"/>
      <c r="B54" s="135" t="s">
        <v>190</v>
      </c>
      <c r="C54" s="136" t="s">
        <v>190</v>
      </c>
      <c r="D54" s="135" t="s">
        <v>192</v>
      </c>
      <c r="E54" s="136" t="s">
        <v>1285</v>
      </c>
      <c r="F54" s="137">
        <v>20.9090909090908</v>
      </c>
      <c r="G54" s="137">
        <v>16.727272727272702</v>
      </c>
      <c r="H54" s="138">
        <v>0</v>
      </c>
      <c r="I54" s="138">
        <v>0</v>
      </c>
      <c r="J54" s="138">
        <v>0</v>
      </c>
      <c r="K54" s="138">
        <v>0</v>
      </c>
      <c r="L54" s="138">
        <v>0</v>
      </c>
      <c r="M54" s="138">
        <v>0</v>
      </c>
      <c r="N54" s="137">
        <v>32</v>
      </c>
      <c r="O54" s="137">
        <v>32</v>
      </c>
      <c r="P54" s="138">
        <v>0</v>
      </c>
      <c r="Q54" s="138">
        <v>0</v>
      </c>
      <c r="R54" s="138">
        <v>0</v>
      </c>
      <c r="S54" s="138">
        <v>0</v>
      </c>
      <c r="T54" s="138">
        <v>0</v>
      </c>
      <c r="U54" s="138">
        <v>0</v>
      </c>
      <c r="V54" s="139" t="str">
        <f t="shared" si="0"/>
        <v/>
      </c>
      <c r="W54" s="139" t="str">
        <f t="shared" si="1"/>
        <v/>
      </c>
      <c r="X54" s="139" t="str">
        <f t="shared" si="2"/>
        <v/>
      </c>
      <c r="Y54" s="140">
        <v>0</v>
      </c>
      <c r="Z54" s="140">
        <v>0</v>
      </c>
      <c r="AA54" s="140">
        <v>0</v>
      </c>
      <c r="AB54" s="141"/>
      <c r="AC54" s="141"/>
      <c r="AD54" s="141"/>
    </row>
    <row r="55" spans="1:30" ht="13.8" x14ac:dyDescent="0.3">
      <c r="A55" s="143"/>
      <c r="B55" s="135"/>
      <c r="C55" s="136"/>
      <c r="D55" s="135" t="s">
        <v>193</v>
      </c>
      <c r="E55" s="136" t="s">
        <v>1331</v>
      </c>
      <c r="F55" s="137">
        <v>23057.813630783967</v>
      </c>
      <c r="G55" s="137">
        <v>16933.185622031255</v>
      </c>
      <c r="H55" s="138">
        <v>1.0440233993875263</v>
      </c>
      <c r="I55" s="138">
        <v>1.0635134665044652</v>
      </c>
      <c r="J55" s="138">
        <v>0.67041675257241151</v>
      </c>
      <c r="K55" s="138">
        <v>111.9199050409471</v>
      </c>
      <c r="L55" s="138">
        <v>119.86921285223325</v>
      </c>
      <c r="M55" s="138">
        <v>-7.9493078112861468</v>
      </c>
      <c r="N55" s="137">
        <v>30942.05336213392</v>
      </c>
      <c r="O55" s="137">
        <v>22959.283835427297</v>
      </c>
      <c r="P55" s="138">
        <v>0.9363895465356894</v>
      </c>
      <c r="Q55" s="138">
        <v>0.91172605234139781</v>
      </c>
      <c r="R55" s="138">
        <v>0.69996676117124612</v>
      </c>
      <c r="S55" s="138">
        <v>-239.90168855536362</v>
      </c>
      <c r="T55" s="138">
        <v>-252.04170743834339</v>
      </c>
      <c r="U55" s="138">
        <v>12.140018882979774</v>
      </c>
      <c r="V55" s="139">
        <f t="shared" si="0"/>
        <v>0.89690475049220153</v>
      </c>
      <c r="W55" s="139">
        <f t="shared" si="1"/>
        <v>0.85727739333479314</v>
      </c>
      <c r="X55" s="139">
        <f t="shared" si="2"/>
        <v>1.0440770736790963</v>
      </c>
      <c r="Y55" s="140">
        <v>-351.82159359631072</v>
      </c>
      <c r="Z55" s="140">
        <v>-371.91092029057666</v>
      </c>
      <c r="AA55" s="140">
        <v>20.089326694265921</v>
      </c>
      <c r="AB55" s="141">
        <v>-3.1435122596609872</v>
      </c>
      <c r="AC55" s="141">
        <v>-3.1026392135321985</v>
      </c>
      <c r="AD55" s="141">
        <v>-2.5271793684657426</v>
      </c>
    </row>
    <row r="56" spans="1:30" ht="15" customHeight="1" x14ac:dyDescent="0.3">
      <c r="A56" s="143"/>
      <c r="B56" s="135"/>
      <c r="C56" s="136" t="s">
        <v>194</v>
      </c>
      <c r="D56" s="135" t="s">
        <v>196</v>
      </c>
      <c r="E56" s="136" t="s">
        <v>1294</v>
      </c>
      <c r="F56" s="137">
        <v>1930.5576246637668</v>
      </c>
      <c r="G56" s="137">
        <v>1215.424994827227</v>
      </c>
      <c r="H56" s="138">
        <v>1.4751571607329721</v>
      </c>
      <c r="I56" s="138">
        <v>1.3998770621956615</v>
      </c>
      <c r="J56" s="138">
        <v>1.1502025223174728</v>
      </c>
      <c r="K56" s="138">
        <v>96.216608442647285</v>
      </c>
      <c r="L56" s="138">
        <v>47.834962892214151</v>
      </c>
      <c r="M56" s="138">
        <v>48.381645550433134</v>
      </c>
      <c r="N56" s="137">
        <v>1689.702898550722</v>
      </c>
      <c r="O56" s="137">
        <v>1154.9637681159393</v>
      </c>
      <c r="P56" s="138">
        <v>1.1864227135857734</v>
      </c>
      <c r="Q56" s="138">
        <v>1.1117035464383238</v>
      </c>
      <c r="R56" s="138">
        <v>1.2052171673040364</v>
      </c>
      <c r="S56" s="138">
        <v>37.882110341344962</v>
      </c>
      <c r="T56" s="138">
        <v>14.130891323731648</v>
      </c>
      <c r="U56" s="138">
        <v>23.751219017613316</v>
      </c>
      <c r="V56" s="139">
        <f t="shared" si="0"/>
        <v>0.80426868754531</v>
      </c>
      <c r="W56" s="139">
        <f t="shared" si="1"/>
        <v>0.79414369765774506</v>
      </c>
      <c r="X56" s="139">
        <f t="shared" si="2"/>
        <v>1.0478303984899269</v>
      </c>
      <c r="Y56" s="140">
        <v>-58.334498101302323</v>
      </c>
      <c r="Z56" s="140">
        <v>-33.704071568482505</v>
      </c>
      <c r="AA56" s="140">
        <v>-24.630426532819818</v>
      </c>
      <c r="AB56" s="141">
        <v>-0.60628304245492404</v>
      </c>
      <c r="AC56" s="141">
        <v>-0.70459073302570374</v>
      </c>
      <c r="AD56" s="141">
        <v>-0.50908616795898365</v>
      </c>
    </row>
    <row r="57" spans="1:30" ht="13.8" x14ac:dyDescent="0.3">
      <c r="A57" s="143"/>
      <c r="B57" s="135" t="s">
        <v>197</v>
      </c>
      <c r="C57" s="136" t="s">
        <v>198</v>
      </c>
      <c r="D57" s="135" t="s">
        <v>199</v>
      </c>
      <c r="E57" s="136" t="s">
        <v>1285</v>
      </c>
      <c r="F57" s="137">
        <v>904015.86271699215</v>
      </c>
      <c r="G57" s="137">
        <v>265550.22514238197</v>
      </c>
      <c r="H57" s="138">
        <v>0.52583710656076066</v>
      </c>
      <c r="I57" s="138">
        <v>0.56494390390464355</v>
      </c>
      <c r="J57" s="138">
        <v>0.4047612825991812</v>
      </c>
      <c r="K57" s="138">
        <v>-26458.961429850777</v>
      </c>
      <c r="L57" s="138">
        <v>-7412.7042501251517</v>
      </c>
      <c r="M57" s="138">
        <v>-19046.257179725624</v>
      </c>
      <c r="N57" s="137">
        <v>1287575.7632114929</v>
      </c>
      <c r="O57" s="137">
        <v>363453.46827265265</v>
      </c>
      <c r="P57" s="138">
        <v>0.57006445741187461</v>
      </c>
      <c r="Q57" s="138">
        <v>0.58015686257185373</v>
      </c>
      <c r="R57" s="138">
        <v>0.43076509587255568</v>
      </c>
      <c r="S57" s="138">
        <v>-38033.65833907466</v>
      </c>
      <c r="T57" s="138">
        <v>-10852.976852505994</v>
      </c>
      <c r="U57" s="138">
        <v>-27180.681486568668</v>
      </c>
      <c r="V57" s="139">
        <f t="shared" si="0"/>
        <v>1.084108463056902</v>
      </c>
      <c r="W57" s="139">
        <f t="shared" si="1"/>
        <v>1.0269282641374922</v>
      </c>
      <c r="X57" s="139">
        <f t="shared" si="2"/>
        <v>1.0642448138971954</v>
      </c>
      <c r="Y57" s="140">
        <v>-11574.696909223883</v>
      </c>
      <c r="Z57" s="140">
        <v>-3440.2726023808418</v>
      </c>
      <c r="AA57" s="140">
        <v>-8134.4243068430442</v>
      </c>
      <c r="AB57" s="141">
        <v>0.4374584746990639</v>
      </c>
      <c r="AC57" s="141">
        <v>0.46410493205941117</v>
      </c>
      <c r="AD57" s="141">
        <v>0.42708781206115304</v>
      </c>
    </row>
    <row r="58" spans="1:30" ht="15" customHeight="1" x14ac:dyDescent="0.3">
      <c r="A58" s="143"/>
      <c r="B58" s="135"/>
      <c r="C58" s="136"/>
      <c r="D58" s="135" t="s">
        <v>200</v>
      </c>
      <c r="E58" s="136" t="s">
        <v>1285</v>
      </c>
      <c r="F58" s="137">
        <v>9128.0383649234864</v>
      </c>
      <c r="G58" s="137">
        <v>4945.5506736697689</v>
      </c>
      <c r="H58" s="138">
        <v>0.39155550855691407</v>
      </c>
      <c r="I58" s="138">
        <v>0.39415843228726632</v>
      </c>
      <c r="J58" s="138">
        <v>0.44321225438902551</v>
      </c>
      <c r="K58" s="138">
        <v>-391.81021583012955</v>
      </c>
      <c r="L58" s="138">
        <v>-215.70929785906731</v>
      </c>
      <c r="M58" s="138">
        <v>-176.10091797106224</v>
      </c>
      <c r="N58" s="137">
        <v>87185.554175208046</v>
      </c>
      <c r="O58" s="137">
        <v>27308.355533634352</v>
      </c>
      <c r="P58" s="138">
        <v>0.48971783064388491</v>
      </c>
      <c r="Q58" s="138">
        <v>0.49034510473758658</v>
      </c>
      <c r="R58" s="138">
        <v>0.44272810759233389</v>
      </c>
      <c r="S58" s="138">
        <v>-3104.6447259354914</v>
      </c>
      <c r="T58" s="138">
        <v>-997.06853244505351</v>
      </c>
      <c r="U58" s="138">
        <v>-2107.5761934904376</v>
      </c>
      <c r="V58" s="139">
        <f t="shared" si="0"/>
        <v>1.2506983555122237</v>
      </c>
      <c r="W58" s="139">
        <f t="shared" si="1"/>
        <v>1.2440304825959387</v>
      </c>
      <c r="X58" s="139">
        <f t="shared" si="2"/>
        <v>0.9989076412217911</v>
      </c>
      <c r="Y58" s="140">
        <v>-2712.8345101053619</v>
      </c>
      <c r="Z58" s="140">
        <v>-781.3592345859862</v>
      </c>
      <c r="AA58" s="140">
        <v>-1931.4752755193754</v>
      </c>
      <c r="AB58" s="141">
        <v>6.9238483339636021</v>
      </c>
      <c r="AC58" s="141">
        <v>3.622278883390941</v>
      </c>
      <c r="AD58" s="141">
        <v>10.968002312382975</v>
      </c>
    </row>
    <row r="59" spans="1:30" ht="13.8" x14ac:dyDescent="0.3">
      <c r="A59" s="143"/>
      <c r="B59" s="135"/>
      <c r="C59" s="136"/>
      <c r="D59" s="135" t="s">
        <v>201</v>
      </c>
      <c r="E59" s="136" t="s">
        <v>1285</v>
      </c>
      <c r="F59" s="137">
        <v>56255.35646234842</v>
      </c>
      <c r="G59" s="137">
        <v>12289.650606161082</v>
      </c>
      <c r="H59" s="138">
        <v>0.28236969308745452</v>
      </c>
      <c r="I59" s="138">
        <v>0.32449087636549034</v>
      </c>
      <c r="J59" s="138">
        <v>0.38422194321832864</v>
      </c>
      <c r="K59" s="138">
        <v>-2287.5726265294193</v>
      </c>
      <c r="L59" s="138">
        <v>-482.77535424052007</v>
      </c>
      <c r="M59" s="138">
        <v>-1804.7972722888992</v>
      </c>
      <c r="N59" s="137">
        <v>48858.999398590822</v>
      </c>
      <c r="O59" s="137">
        <v>12503.192614217938</v>
      </c>
      <c r="P59" s="138">
        <v>0.39086395396464341</v>
      </c>
      <c r="Q59" s="138">
        <v>0.3985479338712587</v>
      </c>
      <c r="R59" s="138">
        <v>0.43748466714172424</v>
      </c>
      <c r="S59" s="138">
        <v>-1834.6033143494274</v>
      </c>
      <c r="T59" s="138">
        <v>-472.91561180208777</v>
      </c>
      <c r="U59" s="138">
        <v>-1361.6877025473395</v>
      </c>
      <c r="V59" s="139">
        <f t="shared" si="0"/>
        <v>1.3842277111644075</v>
      </c>
      <c r="W59" s="139">
        <f t="shared" si="1"/>
        <v>1.2282253921443209</v>
      </c>
      <c r="X59" s="139">
        <f t="shared" si="2"/>
        <v>1.1386248882019989</v>
      </c>
      <c r="Y59" s="140">
        <v>452.9693121799919</v>
      </c>
      <c r="Z59" s="140">
        <v>9.8597424384323062</v>
      </c>
      <c r="AA59" s="140">
        <v>443.10956974155965</v>
      </c>
      <c r="AB59" s="141">
        <v>-0.19801308466748543</v>
      </c>
      <c r="AC59" s="141">
        <v>-2.0423044283076956E-2</v>
      </c>
      <c r="AD59" s="141">
        <v>-0.24551764153521494</v>
      </c>
    </row>
    <row r="60" spans="1:30" ht="15" customHeight="1" x14ac:dyDescent="0.3">
      <c r="A60" s="143"/>
      <c r="B60" s="135"/>
      <c r="C60" s="136" t="s">
        <v>203</v>
      </c>
      <c r="D60" s="136"/>
      <c r="E60" s="136" t="s">
        <v>1285</v>
      </c>
      <c r="F60" s="137">
        <v>2019.8849192102987</v>
      </c>
      <c r="G60" s="137">
        <v>940.56851681611147</v>
      </c>
      <c r="H60" s="138">
        <v>1.0487591505873313</v>
      </c>
      <c r="I60" s="138">
        <v>0.95199783356265066</v>
      </c>
      <c r="J60" s="138">
        <v>0.43028731789235181</v>
      </c>
      <c r="K60" s="138">
        <v>-8.3022760407622798E-2</v>
      </c>
      <c r="L60" s="138">
        <v>-8.4454840609324791</v>
      </c>
      <c r="M60" s="138">
        <v>8.3624613005248563</v>
      </c>
      <c r="N60" s="137">
        <v>2697.9408827024636</v>
      </c>
      <c r="O60" s="137">
        <v>1187.2469637377235</v>
      </c>
      <c r="P60" s="138">
        <v>1.2232444218712208</v>
      </c>
      <c r="Q60" s="138">
        <v>0.87318634822618491</v>
      </c>
      <c r="R60" s="138">
        <v>0.57186448596013084</v>
      </c>
      <c r="S60" s="138">
        <v>49.368716324049061</v>
      </c>
      <c r="T60" s="138">
        <v>-17.937920345729985</v>
      </c>
      <c r="U60" s="138">
        <v>67.306636669779039</v>
      </c>
      <c r="V60" s="139">
        <f t="shared" si="0"/>
        <v>1.1663730620954997</v>
      </c>
      <c r="W60" s="139">
        <f t="shared" si="1"/>
        <v>0.91721463793511959</v>
      </c>
      <c r="X60" s="139">
        <f t="shared" si="2"/>
        <v>1.3290293768388461</v>
      </c>
      <c r="Y60" s="140">
        <v>49.451739084456683</v>
      </c>
      <c r="Z60" s="140">
        <v>-9.4924362847975061</v>
      </c>
      <c r="AA60" s="140">
        <v>58.944175369254182</v>
      </c>
      <c r="AB60" s="141">
        <v>-595.64074768966884</v>
      </c>
      <c r="AC60" s="141">
        <v>1.1239659226530387</v>
      </c>
      <c r="AD60" s="141">
        <v>7.048663455764471</v>
      </c>
    </row>
    <row r="61" spans="1:30" ht="13.8" x14ac:dyDescent="0.3">
      <c r="A61" s="143"/>
      <c r="B61" s="135"/>
      <c r="C61" s="136" t="s">
        <v>208</v>
      </c>
      <c r="D61" s="135" t="s">
        <v>211</v>
      </c>
      <c r="E61" s="136" t="s">
        <v>1285</v>
      </c>
      <c r="F61" s="137">
        <v>242866.25262695184</v>
      </c>
      <c r="G61" s="137">
        <v>47337.574654217737</v>
      </c>
      <c r="H61" s="138">
        <v>0.83230871496921677</v>
      </c>
      <c r="I61" s="138">
        <v>0.85176741186264304</v>
      </c>
      <c r="J61" s="138">
        <v>0.44153109668589297</v>
      </c>
      <c r="K61" s="138">
        <v>-2455.2932812739682</v>
      </c>
      <c r="L61" s="138">
        <v>-425.47542482820722</v>
      </c>
      <c r="M61" s="138">
        <v>-2029.817856445761</v>
      </c>
      <c r="N61" s="137">
        <v>248466.18610906965</v>
      </c>
      <c r="O61" s="137">
        <v>48009.564628102526</v>
      </c>
      <c r="P61" s="138">
        <v>0.70787161101637608</v>
      </c>
      <c r="Q61" s="138">
        <v>0.7516839585541838</v>
      </c>
      <c r="R61" s="138">
        <v>0.43059912485434709</v>
      </c>
      <c r="S61" s="138">
        <v>-4898.3434391968149</v>
      </c>
      <c r="T61" s="138">
        <v>-797.57580151422428</v>
      </c>
      <c r="U61" s="138">
        <v>-4100.7676376825902</v>
      </c>
      <c r="V61" s="139">
        <f t="shared" si="0"/>
        <v>0.85049164845349112</v>
      </c>
      <c r="W61" s="139">
        <f t="shared" si="1"/>
        <v>0.88249908142224298</v>
      </c>
      <c r="X61" s="139">
        <f t="shared" si="2"/>
        <v>0.97524076579520536</v>
      </c>
      <c r="Y61" s="140">
        <v>-2443.0501579228467</v>
      </c>
      <c r="Z61" s="140">
        <v>-372.10037668601706</v>
      </c>
      <c r="AA61" s="140">
        <v>-2070.949781236829</v>
      </c>
      <c r="AB61" s="141">
        <v>0.99501358007025176</v>
      </c>
      <c r="AC61" s="141">
        <v>0.87455198343419893</v>
      </c>
      <c r="AD61" s="141">
        <v>1.0202638501087435</v>
      </c>
    </row>
    <row r="62" spans="1:30" ht="15" customHeight="1" x14ac:dyDescent="0.3">
      <c r="A62" s="143"/>
      <c r="B62" s="135" t="s">
        <v>214</v>
      </c>
      <c r="C62" s="136" t="s">
        <v>215</v>
      </c>
      <c r="D62" s="136"/>
      <c r="E62" s="136" t="s">
        <v>1364</v>
      </c>
      <c r="F62" s="137">
        <v>20303.289331322307</v>
      </c>
      <c r="G62" s="137">
        <v>13314.367147949713</v>
      </c>
      <c r="H62" s="138"/>
      <c r="I62" s="138"/>
      <c r="J62" s="138"/>
      <c r="K62" s="138">
        <v>0</v>
      </c>
      <c r="L62" s="138">
        <v>0</v>
      </c>
      <c r="M62" s="138">
        <v>0</v>
      </c>
      <c r="N62" s="137">
        <v>24625.756844525644</v>
      </c>
      <c r="O62" s="137">
        <v>13092.290368707025</v>
      </c>
      <c r="P62" s="138"/>
      <c r="Q62" s="138"/>
      <c r="R62" s="138"/>
      <c r="S62" s="138">
        <v>0</v>
      </c>
      <c r="T62" s="138">
        <v>0</v>
      </c>
      <c r="U62" s="138">
        <v>0</v>
      </c>
      <c r="V62" s="139" t="str">
        <f t="shared" si="0"/>
        <v/>
      </c>
      <c r="W62" s="139" t="str">
        <f t="shared" si="1"/>
        <v/>
      </c>
      <c r="X62" s="139" t="str">
        <f t="shared" si="2"/>
        <v/>
      </c>
      <c r="Y62" s="140">
        <v>0</v>
      </c>
      <c r="Z62" s="140">
        <v>0</v>
      </c>
      <c r="AA62" s="140">
        <v>0</v>
      </c>
      <c r="AB62" s="141"/>
      <c r="AC62" s="141"/>
      <c r="AD62" s="141"/>
    </row>
    <row r="63" spans="1:30" ht="13.8" x14ac:dyDescent="0.3">
      <c r="A63" s="143"/>
      <c r="B63" s="135"/>
      <c r="C63" s="136" t="s">
        <v>222</v>
      </c>
      <c r="D63" s="135" t="s">
        <v>223</v>
      </c>
      <c r="E63" s="136" t="s">
        <v>1296</v>
      </c>
      <c r="F63" s="137">
        <v>550.03065134099506</v>
      </c>
      <c r="G63" s="137">
        <v>334.93486590038316</v>
      </c>
      <c r="H63" s="138">
        <v>0.92053953575639302</v>
      </c>
      <c r="I63" s="138">
        <v>1.0151408720533188</v>
      </c>
      <c r="J63" s="138">
        <v>0.3433976145984583</v>
      </c>
      <c r="K63" s="138">
        <v>-2.738510990600151</v>
      </c>
      <c r="L63" s="138">
        <v>0.31545626157435963</v>
      </c>
      <c r="M63" s="138">
        <v>-3.0539672521745107</v>
      </c>
      <c r="N63" s="137">
        <v>749.22943722943523</v>
      </c>
      <c r="O63" s="137">
        <v>438.89177489177359</v>
      </c>
      <c r="P63" s="138">
        <v>0.8082771518248828</v>
      </c>
      <c r="Q63" s="138">
        <v>0.90350075740893121</v>
      </c>
      <c r="R63" s="138">
        <v>0.33444080490551814</v>
      </c>
      <c r="S63" s="138">
        <v>-10.567098957756292</v>
      </c>
      <c r="T63" s="138">
        <v>-3.1174047409248034</v>
      </c>
      <c r="U63" s="138">
        <v>-7.4496942168314888</v>
      </c>
      <c r="V63" s="139">
        <f t="shared" si="0"/>
        <v>0.87804718909843893</v>
      </c>
      <c r="W63" s="139">
        <f t="shared" si="1"/>
        <v>0.89002500271851548</v>
      </c>
      <c r="X63" s="139">
        <f t="shared" si="2"/>
        <v>0.97391708820280087</v>
      </c>
      <c r="Y63" s="140">
        <v>-7.8285879671561407</v>
      </c>
      <c r="Z63" s="140">
        <v>-3.432861002499163</v>
      </c>
      <c r="AA63" s="140">
        <v>-4.3957269646569781</v>
      </c>
      <c r="AB63" s="141">
        <v>2.8587024094581004</v>
      </c>
      <c r="AC63" s="141">
        <v>-10.88220910679234</v>
      </c>
      <c r="AD63" s="141">
        <v>1.4393497381241063</v>
      </c>
    </row>
    <row r="64" spans="1:30" ht="15" customHeight="1" x14ac:dyDescent="0.3">
      <c r="A64" s="143"/>
      <c r="B64" s="135"/>
      <c r="C64" s="136"/>
      <c r="D64" s="135" t="s">
        <v>224</v>
      </c>
      <c r="E64" s="136" t="s">
        <v>1364</v>
      </c>
      <c r="F64" s="137">
        <v>37215.854003422428</v>
      </c>
      <c r="G64" s="137">
        <v>34744.516707196184</v>
      </c>
      <c r="H64" s="138"/>
      <c r="I64" s="138"/>
      <c r="J64" s="138"/>
      <c r="K64" s="138">
        <v>0</v>
      </c>
      <c r="L64" s="138">
        <v>0</v>
      </c>
      <c r="M64" s="138">
        <v>0</v>
      </c>
      <c r="N64" s="137">
        <v>52744.746670996996</v>
      </c>
      <c r="O64" s="137">
        <v>48858.663527119126</v>
      </c>
      <c r="P64" s="138"/>
      <c r="Q64" s="138"/>
      <c r="R64" s="138"/>
      <c r="S64" s="138">
        <v>0</v>
      </c>
      <c r="T64" s="138">
        <v>0</v>
      </c>
      <c r="U64" s="138">
        <v>0</v>
      </c>
      <c r="V64" s="139" t="str">
        <f t="shared" si="0"/>
        <v/>
      </c>
      <c r="W64" s="139" t="str">
        <f t="shared" si="1"/>
        <v/>
      </c>
      <c r="X64" s="139" t="str">
        <f t="shared" si="2"/>
        <v/>
      </c>
      <c r="Y64" s="140">
        <v>0</v>
      </c>
      <c r="Z64" s="140">
        <v>0</v>
      </c>
      <c r="AA64" s="140">
        <v>0</v>
      </c>
      <c r="AB64" s="141"/>
      <c r="AC64" s="141"/>
      <c r="AD64" s="141"/>
    </row>
    <row r="65" spans="1:30" ht="13.8" x14ac:dyDescent="0.3">
      <c r="A65" s="143"/>
      <c r="B65" s="135"/>
      <c r="C65" s="136"/>
      <c r="D65" s="135" t="s">
        <v>225</v>
      </c>
      <c r="E65" s="136" t="s">
        <v>1364</v>
      </c>
      <c r="F65" s="137">
        <v>42379.072871572775</v>
      </c>
      <c r="G65" s="137">
        <v>33063.008658008614</v>
      </c>
      <c r="H65" s="138"/>
      <c r="I65" s="138"/>
      <c r="J65" s="138"/>
      <c r="K65" s="138">
        <v>0</v>
      </c>
      <c r="L65" s="138">
        <v>0</v>
      </c>
      <c r="M65" s="138">
        <v>0</v>
      </c>
      <c r="N65" s="137">
        <v>62301.291265268883</v>
      </c>
      <c r="O65" s="137">
        <v>50028.524890674598</v>
      </c>
      <c r="P65" s="138"/>
      <c r="Q65" s="138"/>
      <c r="R65" s="138"/>
      <c r="S65" s="138">
        <v>0</v>
      </c>
      <c r="T65" s="138">
        <v>0</v>
      </c>
      <c r="U65" s="138">
        <v>0</v>
      </c>
      <c r="V65" s="139" t="str">
        <f t="shared" si="0"/>
        <v/>
      </c>
      <c r="W65" s="139" t="str">
        <f t="shared" si="1"/>
        <v/>
      </c>
      <c r="X65" s="139" t="str">
        <f t="shared" si="2"/>
        <v/>
      </c>
      <c r="Y65" s="140">
        <v>0</v>
      </c>
      <c r="Z65" s="140">
        <v>0</v>
      </c>
      <c r="AA65" s="140">
        <v>0</v>
      </c>
      <c r="AB65" s="141"/>
      <c r="AC65" s="141"/>
      <c r="AD65" s="141"/>
    </row>
    <row r="66" spans="1:30" ht="15" customHeight="1" x14ac:dyDescent="0.3">
      <c r="A66" s="143"/>
      <c r="B66" s="135"/>
      <c r="C66" s="136"/>
      <c r="D66" s="135" t="s">
        <v>226</v>
      </c>
      <c r="E66" s="136" t="s">
        <v>1294</v>
      </c>
      <c r="F66" s="137">
        <v>482.84067293419042</v>
      </c>
      <c r="G66" s="137">
        <v>257.44136566056363</v>
      </c>
      <c r="H66" s="138">
        <v>1.3829374834788375</v>
      </c>
      <c r="I66" s="138">
        <v>1.47305874199099</v>
      </c>
      <c r="J66" s="138">
        <v>0.90038376829274391</v>
      </c>
      <c r="K66" s="138">
        <v>19.969506055593033</v>
      </c>
      <c r="L66" s="138">
        <v>13.539643782259921</v>
      </c>
      <c r="M66" s="138">
        <v>6.4298622733331126</v>
      </c>
      <c r="N66" s="137">
        <v>1127.0583972719496</v>
      </c>
      <c r="O66" s="137">
        <v>707.19373401534358</v>
      </c>
      <c r="P66" s="138">
        <v>1.1518404552924413</v>
      </c>
      <c r="Q66" s="138">
        <v>0.96699269890787132</v>
      </c>
      <c r="R66" s="138">
        <v>1.1738004476928787</v>
      </c>
      <c r="S66" s="138">
        <v>19.820944192063301</v>
      </c>
      <c r="T66" s="138">
        <v>-2.8089194968293425</v>
      </c>
      <c r="U66" s="138">
        <v>22.629863688892645</v>
      </c>
      <c r="V66" s="139">
        <f t="shared" si="0"/>
        <v>0.83289408888891936</v>
      </c>
      <c r="W66" s="139">
        <f t="shared" si="1"/>
        <v>0.65645223190548496</v>
      </c>
      <c r="X66" s="139">
        <f t="shared" si="2"/>
        <v>1.3036668241127578</v>
      </c>
      <c r="Y66" s="140">
        <v>-0.14856186352973211</v>
      </c>
      <c r="Z66" s="140">
        <v>-16.348563279089262</v>
      </c>
      <c r="AA66" s="140">
        <v>16.200001415559534</v>
      </c>
      <c r="AB66" s="141">
        <v>-7.4394360639743065E-3</v>
      </c>
      <c r="AC66" s="141">
        <v>-1.2074588919768834</v>
      </c>
      <c r="AD66" s="141">
        <v>2.5194943105930285</v>
      </c>
    </row>
    <row r="67" spans="1:30" ht="13.8" x14ac:dyDescent="0.3">
      <c r="A67" s="143"/>
      <c r="B67" s="135"/>
      <c r="C67" s="136"/>
      <c r="D67" s="135" t="s">
        <v>217</v>
      </c>
      <c r="E67" s="136" t="s">
        <v>1364</v>
      </c>
      <c r="F67" s="137">
        <v>85119.087498441921</v>
      </c>
      <c r="G67" s="137">
        <v>23022.50180730391</v>
      </c>
      <c r="H67" s="138"/>
      <c r="I67" s="138"/>
      <c r="J67" s="138"/>
      <c r="K67" s="138">
        <v>0</v>
      </c>
      <c r="L67" s="138">
        <v>0</v>
      </c>
      <c r="M67" s="138">
        <v>0</v>
      </c>
      <c r="N67" s="137">
        <v>61323.373852804361</v>
      </c>
      <c r="O67" s="137">
        <v>20925.154262862819</v>
      </c>
      <c r="P67" s="138"/>
      <c r="Q67" s="138"/>
      <c r="R67" s="138"/>
      <c r="S67" s="138">
        <v>0</v>
      </c>
      <c r="T67" s="138">
        <v>0</v>
      </c>
      <c r="U67" s="138">
        <v>0</v>
      </c>
      <c r="V67" s="139" t="str">
        <f t="shared" si="0"/>
        <v/>
      </c>
      <c r="W67" s="139" t="str">
        <f t="shared" si="1"/>
        <v/>
      </c>
      <c r="X67" s="139" t="str">
        <f t="shared" si="2"/>
        <v/>
      </c>
      <c r="Y67" s="140">
        <v>0</v>
      </c>
      <c r="Z67" s="140">
        <v>0</v>
      </c>
      <c r="AA67" s="140">
        <v>0</v>
      </c>
      <c r="AB67" s="141"/>
      <c r="AC67" s="141"/>
      <c r="AD67" s="141"/>
    </row>
    <row r="68" spans="1:30" ht="15" customHeight="1" x14ac:dyDescent="0.3">
      <c r="A68" s="143"/>
      <c r="B68" s="135"/>
      <c r="C68" s="136"/>
      <c r="D68" s="135" t="s">
        <v>218</v>
      </c>
      <c r="E68" s="136" t="s">
        <v>1364</v>
      </c>
      <c r="F68" s="137">
        <v>0</v>
      </c>
      <c r="G68" s="137">
        <v>0</v>
      </c>
      <c r="H68" s="138"/>
      <c r="I68" s="138"/>
      <c r="J68" s="138"/>
      <c r="K68" s="138">
        <v>0</v>
      </c>
      <c r="L68" s="138">
        <v>0</v>
      </c>
      <c r="M68" s="138">
        <v>0</v>
      </c>
      <c r="N68" s="137">
        <v>3643.2662489311933</v>
      </c>
      <c r="O68" s="137">
        <v>1207.2844217001211</v>
      </c>
      <c r="P68" s="138"/>
      <c r="Q68" s="138"/>
      <c r="R68" s="138"/>
      <c r="S68" s="138">
        <v>0</v>
      </c>
      <c r="T68" s="138">
        <v>0</v>
      </c>
      <c r="U68" s="138">
        <v>0</v>
      </c>
      <c r="V68" s="139" t="str">
        <f t="shared" si="0"/>
        <v/>
      </c>
      <c r="W68" s="139" t="str">
        <f t="shared" si="1"/>
        <v/>
      </c>
      <c r="X68" s="139" t="str">
        <f t="shared" si="2"/>
        <v/>
      </c>
      <c r="Y68" s="140">
        <v>0</v>
      </c>
      <c r="Z68" s="140">
        <v>0</v>
      </c>
      <c r="AA68" s="140">
        <v>0</v>
      </c>
      <c r="AB68" s="141"/>
      <c r="AC68" s="141"/>
      <c r="AD68" s="141"/>
    </row>
    <row r="69" spans="1:30" ht="13.8" x14ac:dyDescent="0.3">
      <c r="A69" s="143"/>
      <c r="B69" s="135"/>
      <c r="C69" s="136"/>
      <c r="D69" s="135" t="s">
        <v>227</v>
      </c>
      <c r="E69" s="136" t="s">
        <v>1296</v>
      </c>
      <c r="F69" s="137">
        <v>330.77032258064457</v>
      </c>
      <c r="G69" s="137">
        <v>208.18451612903203</v>
      </c>
      <c r="H69" s="138">
        <v>1.6472621750570993</v>
      </c>
      <c r="I69" s="138">
        <v>1.8428866934434105</v>
      </c>
      <c r="J69" s="138">
        <v>0.33270981465360383</v>
      </c>
      <c r="K69" s="138">
        <v>11.11491003972659</v>
      </c>
      <c r="L69" s="138">
        <v>9.0564303900975798</v>
      </c>
      <c r="M69" s="138">
        <v>2.0584796496290103</v>
      </c>
      <c r="N69" s="137">
        <v>298.09292929292826</v>
      </c>
      <c r="O69" s="137">
        <v>190.33636363636322</v>
      </c>
      <c r="P69" s="138">
        <v>0.97433915668422277</v>
      </c>
      <c r="Q69" s="138">
        <v>1.2216568700153667</v>
      </c>
      <c r="R69" s="138">
        <v>0.30143986598614747</v>
      </c>
      <c r="S69" s="138">
        <v>-0.49696410673765351</v>
      </c>
      <c r="T69" s="138">
        <v>2.655117380621554</v>
      </c>
      <c r="U69" s="138">
        <v>-3.1520814873592076</v>
      </c>
      <c r="V69" s="139">
        <f t="shared" si="0"/>
        <v>0.59149003202872008</v>
      </c>
      <c r="W69" s="139">
        <f t="shared" si="1"/>
        <v>0.66290395082983444</v>
      </c>
      <c r="X69" s="139">
        <f t="shared" si="2"/>
        <v>0.90601434856975105</v>
      </c>
      <c r="Y69" s="140">
        <v>-11.611874146464244</v>
      </c>
      <c r="Z69" s="140">
        <v>-6.4013130094760253</v>
      </c>
      <c r="AA69" s="140">
        <v>-5.2105611369882183</v>
      </c>
      <c r="AB69" s="141">
        <v>-1.0447114825906298</v>
      </c>
      <c r="AC69" s="141">
        <v>-0.70682517655911159</v>
      </c>
      <c r="AD69" s="141">
        <v>-2.5312667715356292</v>
      </c>
    </row>
    <row r="70" spans="1:30" ht="15" customHeight="1" x14ac:dyDescent="0.3">
      <c r="A70" s="142"/>
      <c r="B70" s="135" t="s">
        <v>228</v>
      </c>
      <c r="C70" s="136"/>
      <c r="D70" s="136"/>
      <c r="E70" s="136" t="s">
        <v>1349</v>
      </c>
      <c r="F70" s="137">
        <v>128.73636363636322</v>
      </c>
      <c r="G70" s="137">
        <v>48.681818181818088</v>
      </c>
      <c r="H70" s="138">
        <v>0.1711701660370516</v>
      </c>
      <c r="I70" s="138">
        <v>0.23735746444381561</v>
      </c>
      <c r="J70" s="138">
        <v>0.57205311101347056</v>
      </c>
      <c r="K70" s="138">
        <v>-16.028293210598882</v>
      </c>
      <c r="L70" s="138">
        <v>-5.317874777493679</v>
      </c>
      <c r="M70" s="138">
        <v>-10.710418433105204</v>
      </c>
      <c r="N70" s="137">
        <v>82.366071428571217</v>
      </c>
      <c r="O70" s="137">
        <v>26.11607142857137</v>
      </c>
      <c r="P70" s="138">
        <v>1.4663672773982073</v>
      </c>
      <c r="Q70" s="138">
        <v>0.72420460698400468</v>
      </c>
      <c r="R70" s="138">
        <v>1.5338323277710606</v>
      </c>
      <c r="S70" s="138">
        <v>4.1543638557652098</v>
      </c>
      <c r="T70" s="138">
        <v>-0.87784354414175125</v>
      </c>
      <c r="U70" s="138">
        <v>5.0322073999069614</v>
      </c>
      <c r="V70" s="139">
        <f t="shared" ref="V70:V133" si="3">IFERROR(P70/H70,"")</f>
        <v>8.5667222936548217</v>
      </c>
      <c r="W70" s="139">
        <f t="shared" ref="W70:W133" si="4">IFERROR(Q70/I70,"")</f>
        <v>3.0511136807135451</v>
      </c>
      <c r="X70" s="139">
        <f t="shared" ref="X70:X133" si="5">IFERROR(R70/J70,"")</f>
        <v>2.6812760882528308</v>
      </c>
      <c r="Y70" s="140">
        <v>20.182657066364094</v>
      </c>
      <c r="Z70" s="140">
        <v>4.4400312333519274</v>
      </c>
      <c r="AA70" s="140">
        <v>15.742625833012166</v>
      </c>
      <c r="AB70" s="141">
        <v>-1.2591894097007219</v>
      </c>
      <c r="AC70" s="141">
        <v>-0.8349258715423381</v>
      </c>
      <c r="AD70" s="141">
        <v>-1.4698422784634386</v>
      </c>
    </row>
    <row r="71" spans="1:30" ht="13.8" x14ac:dyDescent="0.3">
      <c r="A71" s="143" t="s">
        <v>231</v>
      </c>
      <c r="B71" s="135" t="s">
        <v>232</v>
      </c>
      <c r="C71" s="136" t="s">
        <v>233</v>
      </c>
      <c r="D71" s="136"/>
      <c r="E71" s="136" t="s">
        <v>1285</v>
      </c>
      <c r="F71" s="137">
        <v>1000377.8977791232</v>
      </c>
      <c r="G71" s="137">
        <v>276686.27125116211</v>
      </c>
      <c r="H71" s="138">
        <v>0.66165797625186629</v>
      </c>
      <c r="I71" s="138">
        <v>0.71008007388449335</v>
      </c>
      <c r="J71" s="138">
        <v>0.4011178312876939</v>
      </c>
      <c r="K71" s="138">
        <v>-22268.807275731866</v>
      </c>
      <c r="L71" s="138">
        <v>-5484.8999056261928</v>
      </c>
      <c r="M71" s="138">
        <v>-16783.907370105673</v>
      </c>
      <c r="N71" s="137">
        <v>1207308.5611714993</v>
      </c>
      <c r="O71" s="137">
        <v>341317.48540560133</v>
      </c>
      <c r="P71" s="138">
        <v>0.63492130212771902</v>
      </c>
      <c r="Q71" s="138">
        <v>0.66128943732528789</v>
      </c>
      <c r="R71" s="138">
        <v>0.41093570044877026</v>
      </c>
      <c r="S71" s="138">
        <v>-32761.152783124577</v>
      </c>
      <c r="T71" s="138">
        <v>-8877.7212911059651</v>
      </c>
      <c r="U71" s="138">
        <v>-23883.431492018615</v>
      </c>
      <c r="V71" s="139">
        <f t="shared" si="3"/>
        <v>0.95959139754408451</v>
      </c>
      <c r="W71" s="139">
        <f t="shared" si="4"/>
        <v>0.9312885428648966</v>
      </c>
      <c r="X71" s="139">
        <f t="shared" si="5"/>
        <v>1.0244762720459433</v>
      </c>
      <c r="Y71" s="140">
        <v>-10492.345507392711</v>
      </c>
      <c r="Z71" s="140">
        <v>-3392.8213854797723</v>
      </c>
      <c r="AA71" s="140">
        <v>-7099.5241219129421</v>
      </c>
      <c r="AB71" s="141">
        <v>0.47116782580569883</v>
      </c>
      <c r="AC71" s="141">
        <v>0.61857489541414434</v>
      </c>
      <c r="AD71" s="141">
        <v>0.42299590705309303</v>
      </c>
    </row>
    <row r="72" spans="1:30" ht="15" customHeight="1" x14ac:dyDescent="0.3">
      <c r="A72" s="143"/>
      <c r="B72" s="135"/>
      <c r="C72" s="136" t="s">
        <v>241</v>
      </c>
      <c r="D72" s="136"/>
      <c r="E72" s="136" t="s">
        <v>1285</v>
      </c>
      <c r="F72" s="137">
        <v>262497.69163403672</v>
      </c>
      <c r="G72" s="137">
        <v>76526.186913931757</v>
      </c>
      <c r="H72" s="138">
        <v>0.63408688612360398</v>
      </c>
      <c r="I72" s="138">
        <v>0.6805919939216728</v>
      </c>
      <c r="J72" s="138">
        <v>0.43005450707287157</v>
      </c>
      <c r="K72" s="138">
        <v>-6724.2950949805636</v>
      </c>
      <c r="L72" s="138">
        <v>-1734.7015111860833</v>
      </c>
      <c r="M72" s="138">
        <v>-4989.5935837944808</v>
      </c>
      <c r="N72" s="137">
        <v>366887.99061088311</v>
      </c>
      <c r="O72" s="137">
        <v>105230.54330993661</v>
      </c>
      <c r="P72" s="138">
        <v>0.60709149805115559</v>
      </c>
      <c r="Q72" s="138">
        <v>0.64431995410001475</v>
      </c>
      <c r="R72" s="138">
        <v>0.4259855225996117</v>
      </c>
      <c r="S72" s="138">
        <v>-11128.458027051189</v>
      </c>
      <c r="T72" s="138">
        <v>-2920.7184327409805</v>
      </c>
      <c r="U72" s="138">
        <v>-8207.7395943102074</v>
      </c>
      <c r="V72" s="139">
        <f t="shared" si="3"/>
        <v>0.95742635802250908</v>
      </c>
      <c r="W72" s="139">
        <f t="shared" si="4"/>
        <v>0.94670516235042212</v>
      </c>
      <c r="X72" s="139">
        <f t="shared" si="5"/>
        <v>0.99053844476376951</v>
      </c>
      <c r="Y72" s="140">
        <v>-4404.1629320706252</v>
      </c>
      <c r="Z72" s="140">
        <v>-1186.0169215548972</v>
      </c>
      <c r="AA72" s="140">
        <v>-3218.1460105157266</v>
      </c>
      <c r="AB72" s="141">
        <v>0.65496276856709768</v>
      </c>
      <c r="AC72" s="141">
        <v>0.683700863754924</v>
      </c>
      <c r="AD72" s="141">
        <v>0.64497157062407362</v>
      </c>
    </row>
    <row r="73" spans="1:30" ht="13.8" x14ac:dyDescent="0.3">
      <c r="A73" s="143"/>
      <c r="B73" s="135"/>
      <c r="C73" s="136" t="s">
        <v>245</v>
      </c>
      <c r="D73" s="136"/>
      <c r="E73" s="136" t="s">
        <v>1285</v>
      </c>
      <c r="F73" s="137">
        <v>147759.91848530524</v>
      </c>
      <c r="G73" s="137">
        <v>37894.348973723114</v>
      </c>
      <c r="H73" s="138">
        <v>0.5868208932803114</v>
      </c>
      <c r="I73" s="138">
        <v>0.60418208160257725</v>
      </c>
      <c r="J73" s="138">
        <v>0.28740826837314432</v>
      </c>
      <c r="K73" s="138">
        <v>-3884.0874044958318</v>
      </c>
      <c r="L73" s="138">
        <v>-976.15395593842277</v>
      </c>
      <c r="M73" s="138">
        <v>-2907.9334485574091</v>
      </c>
      <c r="N73" s="137">
        <v>328540.57581778395</v>
      </c>
      <c r="O73" s="137">
        <v>85625.676638985868</v>
      </c>
      <c r="P73" s="138">
        <v>0.51808687067578096</v>
      </c>
      <c r="Q73" s="138">
        <v>0.53230191548264727</v>
      </c>
      <c r="R73" s="138">
        <v>0.28840600449480497</v>
      </c>
      <c r="S73" s="138">
        <v>-11188.226756814238</v>
      </c>
      <c r="T73" s="138">
        <v>-2895.4179249755048</v>
      </c>
      <c r="U73" s="138">
        <v>-8292.8088318387345</v>
      </c>
      <c r="V73" s="139">
        <f t="shared" si="3"/>
        <v>0.88287052592775062</v>
      </c>
      <c r="W73" s="139">
        <f t="shared" si="4"/>
        <v>0.88102896741116565</v>
      </c>
      <c r="X73" s="139">
        <f t="shared" si="5"/>
        <v>1.0034714941477094</v>
      </c>
      <c r="Y73" s="140">
        <v>-7304.1393523184061</v>
      </c>
      <c r="Z73" s="140">
        <v>-1919.263969037082</v>
      </c>
      <c r="AA73" s="140">
        <v>-5384.8753832813254</v>
      </c>
      <c r="AB73" s="141">
        <v>1.8805290900158074</v>
      </c>
      <c r="AC73" s="141">
        <v>1.966148840929506</v>
      </c>
      <c r="AD73" s="141">
        <v>1.8517876968445401</v>
      </c>
    </row>
    <row r="74" spans="1:30" ht="15" customHeight="1" x14ac:dyDescent="0.3">
      <c r="A74" s="143"/>
      <c r="B74" s="135" t="s">
        <v>249</v>
      </c>
      <c r="C74" s="136" t="s">
        <v>249</v>
      </c>
      <c r="D74" s="135" t="s">
        <v>250</v>
      </c>
      <c r="E74" s="136" t="s">
        <v>1249</v>
      </c>
      <c r="F74" s="137">
        <v>132236.53730593988</v>
      </c>
      <c r="G74" s="137">
        <v>37883.737281312395</v>
      </c>
      <c r="H74" s="138">
        <v>0.99539394596602571</v>
      </c>
      <c r="I74" s="138">
        <v>1.0258557706554694</v>
      </c>
      <c r="J74" s="138">
        <v>0.92110339088361659</v>
      </c>
      <c r="K74" s="138">
        <v>-37.54255943223238</v>
      </c>
      <c r="L74" s="138">
        <v>61.737904990847959</v>
      </c>
      <c r="M74" s="138">
        <v>-99.280464423080332</v>
      </c>
      <c r="N74" s="137">
        <v>202916.64889174659</v>
      </c>
      <c r="O74" s="137">
        <v>60895.364701855709</v>
      </c>
      <c r="P74" s="138">
        <v>1.04390483096515</v>
      </c>
      <c r="Q74" s="138">
        <v>1.015172474052263</v>
      </c>
      <c r="R74" s="138">
        <v>0.9522652258808918</v>
      </c>
      <c r="S74" s="138">
        <v>608.61238461689766</v>
      </c>
      <c r="T74" s="138">
        <v>66.290963731676413</v>
      </c>
      <c r="U74" s="138">
        <v>542.32142088522119</v>
      </c>
      <c r="V74" s="139">
        <f t="shared" si="3"/>
        <v>1.0487353627131464</v>
      </c>
      <c r="W74" s="139">
        <f t="shared" si="4"/>
        <v>0.98958596626465301</v>
      </c>
      <c r="X74" s="139">
        <f t="shared" si="5"/>
        <v>1.0338309849965719</v>
      </c>
      <c r="Y74" s="140">
        <v>646.15494404912999</v>
      </c>
      <c r="Z74" s="140">
        <v>4.5530587408284546</v>
      </c>
      <c r="AA74" s="140">
        <v>641.60188530830146</v>
      </c>
      <c r="AB74" s="141">
        <v>-17.2112651300585</v>
      </c>
      <c r="AC74" s="141">
        <v>7.3748189892472074E-2</v>
      </c>
      <c r="AD74" s="141">
        <v>-6.4625189762825519</v>
      </c>
    </row>
    <row r="75" spans="1:30" ht="13.8" x14ac:dyDescent="0.3">
      <c r="A75" s="143"/>
      <c r="B75" s="135"/>
      <c r="C75" s="136"/>
      <c r="D75" s="135" t="s">
        <v>251</v>
      </c>
      <c r="E75" s="136" t="s">
        <v>1249</v>
      </c>
      <c r="F75" s="137">
        <v>583.61743067345742</v>
      </c>
      <c r="G75" s="137">
        <v>202.10073571024239</v>
      </c>
      <c r="H75" s="138">
        <v>1.0931512939740542</v>
      </c>
      <c r="I75" s="138">
        <v>1.0758485113583167</v>
      </c>
      <c r="J75" s="138">
        <v>0.84607770379492198</v>
      </c>
      <c r="K75" s="138">
        <v>3.2529493356580979</v>
      </c>
      <c r="L75" s="138">
        <v>1.0623613961751091</v>
      </c>
      <c r="M75" s="138">
        <v>2.190587939482989</v>
      </c>
      <c r="N75" s="137">
        <v>123.63101604278052</v>
      </c>
      <c r="O75" s="137">
        <v>55.735294117646959</v>
      </c>
      <c r="P75" s="138">
        <v>1.4365616988486583</v>
      </c>
      <c r="Q75" s="138">
        <v>1.2333412900506968</v>
      </c>
      <c r="R75" s="138">
        <v>0.94893167746508433</v>
      </c>
      <c r="S75" s="138">
        <v>3.900367852374893</v>
      </c>
      <c r="T75" s="138">
        <v>1.1207285672035585</v>
      </c>
      <c r="U75" s="138">
        <v>2.7796392851713345</v>
      </c>
      <c r="V75" s="139">
        <f t="shared" si="3"/>
        <v>1.3141471878299353</v>
      </c>
      <c r="W75" s="139">
        <f t="shared" si="4"/>
        <v>1.1463893633998126</v>
      </c>
      <c r="X75" s="139">
        <f t="shared" si="5"/>
        <v>1.1215656354124808</v>
      </c>
      <c r="Y75" s="140">
        <v>0.64741851671679518</v>
      </c>
      <c r="Z75" s="140">
        <v>5.836717102844946E-2</v>
      </c>
      <c r="AA75" s="140">
        <v>0.5890513456883455</v>
      </c>
      <c r="AB75" s="141">
        <v>0.19902508459628904</v>
      </c>
      <c r="AC75" s="141">
        <v>5.4940975113170247E-2</v>
      </c>
      <c r="AD75" s="141">
        <v>0.26890102655608078</v>
      </c>
    </row>
    <row r="76" spans="1:30" ht="15" customHeight="1" x14ac:dyDescent="0.3">
      <c r="A76" s="143"/>
      <c r="B76" s="135"/>
      <c r="C76" s="136"/>
      <c r="D76" s="135" t="s">
        <v>252</v>
      </c>
      <c r="E76" s="136" t="s">
        <v>1249</v>
      </c>
      <c r="F76" s="137">
        <v>46.696969696969518</v>
      </c>
      <c r="G76" s="137">
        <v>40.606060606060488</v>
      </c>
      <c r="H76" s="138">
        <v>1.2969902016703905</v>
      </c>
      <c r="I76" s="138">
        <v>1.5557368198547483</v>
      </c>
      <c r="J76" s="138">
        <v>0.8350769011825484</v>
      </c>
      <c r="K76" s="138">
        <v>0.90587765085605376</v>
      </c>
      <c r="L76" s="138">
        <v>1.4131789515910214</v>
      </c>
      <c r="M76" s="138">
        <v>-0.5073013007349676</v>
      </c>
      <c r="N76" s="137">
        <v>22.911764705882323</v>
      </c>
      <c r="O76" s="137">
        <v>15.676470588235269</v>
      </c>
      <c r="P76" s="138">
        <v>7.9626310272501675</v>
      </c>
      <c r="Q76" s="138">
        <v>8.5068998172432568</v>
      </c>
      <c r="R76" s="138">
        <v>0.90930595906544065</v>
      </c>
      <c r="S76" s="138">
        <v>7.1910619397255626</v>
      </c>
      <c r="T76" s="138">
        <v>5.1836719149840897</v>
      </c>
      <c r="U76" s="138">
        <v>2.0073900247414729</v>
      </c>
      <c r="V76" s="139">
        <f t="shared" si="3"/>
        <v>6.139314712628603</v>
      </c>
      <c r="W76" s="139">
        <f t="shared" si="4"/>
        <v>5.4680841313748072</v>
      </c>
      <c r="X76" s="139">
        <f t="shared" si="5"/>
        <v>1.0888888888888877</v>
      </c>
      <c r="Y76" s="140">
        <v>6.2851842888695089</v>
      </c>
      <c r="Z76" s="140">
        <v>3.7704929633930684</v>
      </c>
      <c r="AA76" s="140">
        <v>2.5146913254764405</v>
      </c>
      <c r="AB76" s="141">
        <v>6.9382264624036303</v>
      </c>
      <c r="AC76" s="141">
        <v>2.6680930671576131</v>
      </c>
      <c r="AD76" s="141">
        <v>-4.9569975906492019</v>
      </c>
    </row>
    <row r="77" spans="1:30" ht="13.8" x14ac:dyDescent="0.3">
      <c r="A77" s="143"/>
      <c r="B77" s="135"/>
      <c r="C77" s="136"/>
      <c r="D77" s="135" t="s">
        <v>253</v>
      </c>
      <c r="E77" s="136" t="s">
        <v>1285</v>
      </c>
      <c r="F77" s="137">
        <v>7208.5897165991719</v>
      </c>
      <c r="G77" s="137">
        <v>1994.6692712550573</v>
      </c>
      <c r="H77" s="138">
        <v>0.42982429930033306</v>
      </c>
      <c r="I77" s="138">
        <v>0.42588083505074342</v>
      </c>
      <c r="J77" s="138">
        <v>0.45630809147272655</v>
      </c>
      <c r="K77" s="138">
        <v>-261.39584323160295</v>
      </c>
      <c r="L77" s="138">
        <v>-73.475132497926339</v>
      </c>
      <c r="M77" s="138">
        <v>-187.92071073367663</v>
      </c>
      <c r="N77" s="137">
        <v>1590.1492113116351</v>
      </c>
      <c r="O77" s="137">
        <v>553.49424470654981</v>
      </c>
      <c r="P77" s="138">
        <v>0.77123469959284263</v>
      </c>
      <c r="Q77" s="138">
        <v>0.74686823306059291</v>
      </c>
      <c r="R77" s="138">
        <v>0.47573313422681307</v>
      </c>
      <c r="S77" s="138">
        <v>-34.890669649730818</v>
      </c>
      <c r="T77" s="138">
        <v>-13.393891702377713</v>
      </c>
      <c r="U77" s="138">
        <v>-21.496777947353102</v>
      </c>
      <c r="V77" s="139">
        <f t="shared" si="3"/>
        <v>1.7943022319777095</v>
      </c>
      <c r="W77" s="139">
        <f t="shared" si="4"/>
        <v>1.753702377735791</v>
      </c>
      <c r="X77" s="139">
        <f t="shared" si="5"/>
        <v>1.0425700159981659</v>
      </c>
      <c r="Y77" s="140">
        <v>226.50517358187213</v>
      </c>
      <c r="Z77" s="140">
        <v>60.081240795548624</v>
      </c>
      <c r="AA77" s="140">
        <v>166.42393278632352</v>
      </c>
      <c r="AB77" s="141">
        <v>-0.86652171198140726</v>
      </c>
      <c r="AC77" s="141">
        <v>-0.8177085056259582</v>
      </c>
      <c r="AD77" s="141">
        <v>-0.88560719112105435</v>
      </c>
    </row>
    <row r="78" spans="1:30" ht="15" customHeight="1" x14ac:dyDescent="0.3">
      <c r="A78" s="143"/>
      <c r="B78" s="135"/>
      <c r="C78" s="136"/>
      <c r="D78" s="135" t="s">
        <v>254</v>
      </c>
      <c r="E78" s="136" t="s">
        <v>1249</v>
      </c>
      <c r="F78" s="137">
        <v>72442.422897283526</v>
      </c>
      <c r="G78" s="137">
        <v>20034.397729867516</v>
      </c>
      <c r="H78" s="138">
        <v>0.85179021300676827</v>
      </c>
      <c r="I78" s="138">
        <v>0.84952745619872994</v>
      </c>
      <c r="J78" s="138">
        <v>0.95906974516340182</v>
      </c>
      <c r="K78" s="138">
        <v>-632.00203712571147</v>
      </c>
      <c r="L78" s="138">
        <v>-180.59540790693987</v>
      </c>
      <c r="M78" s="138">
        <v>-451.40662921877163</v>
      </c>
      <c r="N78" s="137">
        <v>77427.994303372747</v>
      </c>
      <c r="O78" s="137">
        <v>21704.319978885</v>
      </c>
      <c r="P78" s="138">
        <v>0.86306984578945467</v>
      </c>
      <c r="Q78" s="138">
        <v>0.83460117348178986</v>
      </c>
      <c r="R78" s="138">
        <v>0.98901498716979419</v>
      </c>
      <c r="S78" s="138">
        <v>-692.46429783433746</v>
      </c>
      <c r="T78" s="138">
        <v>-239.05143905410478</v>
      </c>
      <c r="U78" s="138">
        <v>-453.41285878023268</v>
      </c>
      <c r="V78" s="139">
        <f t="shared" si="3"/>
        <v>1.0132422662416722</v>
      </c>
      <c r="W78" s="139">
        <f t="shared" si="4"/>
        <v>0.9824298995776678</v>
      </c>
      <c r="X78" s="139">
        <f t="shared" si="5"/>
        <v>1.0312232162023738</v>
      </c>
      <c r="Y78" s="140">
        <v>-60.46226070862599</v>
      </c>
      <c r="Z78" s="140">
        <v>-58.456031147164907</v>
      </c>
      <c r="AA78" s="140">
        <v>-2.0062295614610548</v>
      </c>
      <c r="AB78" s="141">
        <v>9.5667825666516715E-2</v>
      </c>
      <c r="AC78" s="141">
        <v>0.32368503620693989</v>
      </c>
      <c r="AD78" s="141">
        <v>4.4443954332995562E-3</v>
      </c>
    </row>
    <row r="79" spans="1:30" ht="13.8" x14ac:dyDescent="0.3">
      <c r="A79" s="143"/>
      <c r="B79" s="135" t="s">
        <v>255</v>
      </c>
      <c r="C79" s="136"/>
      <c r="D79" s="136"/>
      <c r="E79" s="136" t="s">
        <v>1285</v>
      </c>
      <c r="F79" s="137">
        <v>155306.03078930444</v>
      </c>
      <c r="G79" s="137">
        <v>36354.457724695443</v>
      </c>
      <c r="H79" s="138">
        <v>0.79703749768039045</v>
      </c>
      <c r="I79" s="138">
        <v>0.84729664128036786</v>
      </c>
      <c r="J79" s="138">
        <v>0.37774158324308782</v>
      </c>
      <c r="K79" s="138">
        <v>-1933.7895354112211</v>
      </c>
      <c r="L79" s="138">
        <v>-374.59560192828815</v>
      </c>
      <c r="M79" s="138">
        <v>-1559.1939334829331</v>
      </c>
      <c r="N79" s="137">
        <v>135011.13097132044</v>
      </c>
      <c r="O79" s="137">
        <v>34074.078787932936</v>
      </c>
      <c r="P79" s="138">
        <v>0.75813182674376189</v>
      </c>
      <c r="Q79" s="138">
        <v>0.7486139869102264</v>
      </c>
      <c r="R79" s="138">
        <v>0.36353828866446447</v>
      </c>
      <c r="S79" s="138">
        <v>-2218.4627623890474</v>
      </c>
      <c r="T79" s="138">
        <v>-604.18232439442465</v>
      </c>
      <c r="U79" s="138">
        <v>-1614.2804379946226</v>
      </c>
      <c r="V79" s="139">
        <f t="shared" si="3"/>
        <v>0.95118715110662255</v>
      </c>
      <c r="W79" s="139">
        <f t="shared" si="4"/>
        <v>0.88353234326407804</v>
      </c>
      <c r="X79" s="139">
        <f t="shared" si="5"/>
        <v>0.96239944128819122</v>
      </c>
      <c r="Y79" s="140">
        <v>-284.67322697782629</v>
      </c>
      <c r="Z79" s="140">
        <v>-229.58672246613651</v>
      </c>
      <c r="AA79" s="140">
        <v>-55.086504511689554</v>
      </c>
      <c r="AB79" s="141">
        <v>0.14721003592425089</v>
      </c>
      <c r="AC79" s="141">
        <v>0.6128921997063066</v>
      </c>
      <c r="AD79" s="141">
        <v>3.5330117266834868E-2</v>
      </c>
    </row>
    <row r="80" spans="1:30" ht="15" customHeight="1" x14ac:dyDescent="0.3">
      <c r="A80" s="143"/>
      <c r="B80" s="135" t="s">
        <v>265</v>
      </c>
      <c r="C80" s="136"/>
      <c r="D80" s="136"/>
      <c r="E80" s="136" t="s">
        <v>1285</v>
      </c>
      <c r="F80" s="137">
        <v>782.81555438780822</v>
      </c>
      <c r="G80" s="137">
        <v>148.07225433525934</v>
      </c>
      <c r="H80" s="138">
        <v>0.32627491920284624</v>
      </c>
      <c r="I80" s="138">
        <v>0.37008799936795705</v>
      </c>
      <c r="J80" s="138">
        <v>0.38484486887887148</v>
      </c>
      <c r="K80" s="138">
        <v>-35.108404280738561</v>
      </c>
      <c r="L80" s="138">
        <v>-6.4309396221466413</v>
      </c>
      <c r="M80" s="138">
        <v>-28.677464658591919</v>
      </c>
      <c r="N80" s="137">
        <v>1345.3646131805094</v>
      </c>
      <c r="O80" s="137">
        <v>306.76719197707683</v>
      </c>
      <c r="P80" s="138">
        <v>0.27685965044350153</v>
      </c>
      <c r="Q80" s="138">
        <v>0.30109313546279964</v>
      </c>
      <c r="R80" s="138">
        <v>0.39970226972424888</v>
      </c>
      <c r="S80" s="138">
        <v>-69.270818832027842</v>
      </c>
      <c r="T80" s="138">
        <v>-15.920954823665825</v>
      </c>
      <c r="U80" s="138">
        <v>-53.349864008362019</v>
      </c>
      <c r="V80" s="139">
        <f t="shared" si="3"/>
        <v>0.84854714275900844</v>
      </c>
      <c r="W80" s="139">
        <f t="shared" si="4"/>
        <v>0.81357173422810769</v>
      </c>
      <c r="X80" s="139">
        <f t="shared" si="5"/>
        <v>1.038606207453564</v>
      </c>
      <c r="Y80" s="140">
        <v>-34.162414551289281</v>
      </c>
      <c r="Z80" s="140">
        <v>-9.490015201519185</v>
      </c>
      <c r="AA80" s="140">
        <v>-24.6723993497701</v>
      </c>
      <c r="AB80" s="141">
        <v>0.97305517727650537</v>
      </c>
      <c r="AC80" s="141">
        <v>1.4756809671852318</v>
      </c>
      <c r="AD80" s="141">
        <v>0.86034102538343182</v>
      </c>
    </row>
    <row r="81" spans="1:30" ht="13.8" x14ac:dyDescent="0.3">
      <c r="A81" s="143"/>
      <c r="B81" s="135" t="s">
        <v>267</v>
      </c>
      <c r="C81" s="136"/>
      <c r="D81" s="136"/>
      <c r="E81" s="136" t="s">
        <v>1285</v>
      </c>
      <c r="F81" s="137">
        <v>1096807.1123502015</v>
      </c>
      <c r="G81" s="137">
        <v>289710.43770243786</v>
      </c>
      <c r="H81" s="138">
        <v>0.46647988332487467</v>
      </c>
      <c r="I81" s="138">
        <v>0.48995799904005183</v>
      </c>
      <c r="J81" s="138">
        <v>0.4073747871875581</v>
      </c>
      <c r="K81" s="138">
        <v>-39667.406205108055</v>
      </c>
      <c r="L81" s="138">
        <v>-10519.859726498822</v>
      </c>
      <c r="M81" s="138">
        <v>-29147.546478609242</v>
      </c>
      <c r="N81" s="137">
        <v>1223519.6020643096</v>
      </c>
      <c r="O81" s="137">
        <v>317847.53046496352</v>
      </c>
      <c r="P81" s="138">
        <v>0.50911988255848184</v>
      </c>
      <c r="Q81" s="138">
        <v>0.50921566927256601</v>
      </c>
      <c r="R81" s="138">
        <v>0.42696783461154209</v>
      </c>
      <c r="S81" s="138">
        <v>-43630.447650280614</v>
      </c>
      <c r="T81" s="138">
        <v>-11878.746568448141</v>
      </c>
      <c r="U81" s="138">
        <v>-31751.701081832467</v>
      </c>
      <c r="V81" s="139">
        <f t="shared" si="3"/>
        <v>1.0914080129880135</v>
      </c>
      <c r="W81" s="139">
        <f t="shared" si="4"/>
        <v>1.039304736875905</v>
      </c>
      <c r="X81" s="139">
        <f t="shared" si="5"/>
        <v>1.0480958764268424</v>
      </c>
      <c r="Y81" s="140">
        <v>-3963.0414451725592</v>
      </c>
      <c r="Z81" s="140">
        <v>-1358.8868419493192</v>
      </c>
      <c r="AA81" s="140">
        <v>-2604.1546032232254</v>
      </c>
      <c r="AB81" s="141">
        <v>9.9906745217493709E-2</v>
      </c>
      <c r="AC81" s="141">
        <v>0.12917347543393323</v>
      </c>
      <c r="AD81" s="141">
        <v>8.9343869993804059E-2</v>
      </c>
    </row>
    <row r="82" spans="1:30" ht="15" customHeight="1" x14ac:dyDescent="0.3">
      <c r="A82" s="143"/>
      <c r="B82" s="135" t="s">
        <v>281</v>
      </c>
      <c r="C82" s="136"/>
      <c r="D82" s="136"/>
      <c r="E82" s="136" t="s">
        <v>1285</v>
      </c>
      <c r="F82" s="137">
        <v>677654.52138660185</v>
      </c>
      <c r="G82" s="137">
        <v>181248.35999198398</v>
      </c>
      <c r="H82" s="138">
        <v>0.628402845715478</v>
      </c>
      <c r="I82" s="138">
        <v>0.65951893435067244</v>
      </c>
      <c r="J82" s="138">
        <v>0.41873201740535643</v>
      </c>
      <c r="K82" s="138">
        <v>-15903.662910231245</v>
      </c>
      <c r="L82" s="138">
        <v>-4032.8961325244713</v>
      </c>
      <c r="M82" s="138">
        <v>-11870.766777706775</v>
      </c>
      <c r="N82" s="137">
        <v>947349.81842180237</v>
      </c>
      <c r="O82" s="137">
        <v>257346.85871122731</v>
      </c>
      <c r="P82" s="138">
        <v>0.61836627883775419</v>
      </c>
      <c r="Q82" s="138">
        <v>0.63654169383011372</v>
      </c>
      <c r="R82" s="138">
        <v>0.43984470888234012</v>
      </c>
      <c r="S82" s="138">
        <v>-25579.55846073533</v>
      </c>
      <c r="T82" s="138">
        <v>-6788.9334239375912</v>
      </c>
      <c r="U82" s="138">
        <v>-18790.625036797741</v>
      </c>
      <c r="V82" s="139">
        <f t="shared" si="3"/>
        <v>0.98402845094328539</v>
      </c>
      <c r="W82" s="139">
        <f t="shared" si="4"/>
        <v>0.96516060521722413</v>
      </c>
      <c r="X82" s="139">
        <f t="shared" si="5"/>
        <v>1.05042053294087</v>
      </c>
      <c r="Y82" s="140">
        <v>-9675.8955505040849</v>
      </c>
      <c r="Z82" s="140">
        <v>-2756.0372914131199</v>
      </c>
      <c r="AA82" s="140">
        <v>-6919.8582590909664</v>
      </c>
      <c r="AB82" s="141">
        <v>0.60840673026836645</v>
      </c>
      <c r="AC82" s="141">
        <v>0.68338910818611232</v>
      </c>
      <c r="AD82" s="141">
        <v>0.5829327109758754</v>
      </c>
    </row>
    <row r="83" spans="1:30" ht="13.8" x14ac:dyDescent="0.3">
      <c r="A83" s="143"/>
      <c r="B83" s="135" t="s">
        <v>291</v>
      </c>
      <c r="C83" s="136"/>
      <c r="D83" s="136"/>
      <c r="E83" s="136" t="s">
        <v>1285</v>
      </c>
      <c r="F83" s="137">
        <v>27124.679567435847</v>
      </c>
      <c r="G83" s="137">
        <v>10321.235865097962</v>
      </c>
      <c r="H83" s="138">
        <v>0.40453231767682751</v>
      </c>
      <c r="I83" s="138">
        <v>0.42189767609326534</v>
      </c>
      <c r="J83" s="138">
        <v>0.41401741297858413</v>
      </c>
      <c r="K83" s="138">
        <v>-1531.7154120113221</v>
      </c>
      <c r="L83" s="138">
        <v>-581.41522649656497</v>
      </c>
      <c r="M83" s="138">
        <v>-950.300185514757</v>
      </c>
      <c r="N83" s="137">
        <v>29832.130219399089</v>
      </c>
      <c r="O83" s="137">
        <v>11357.25227794101</v>
      </c>
      <c r="P83" s="138">
        <v>0.4629644726901555</v>
      </c>
      <c r="Q83" s="138">
        <v>0.46924590207830102</v>
      </c>
      <c r="R83" s="138">
        <v>0.439813191797289</v>
      </c>
      <c r="S83" s="138">
        <v>-1672.1036350801178</v>
      </c>
      <c r="T83" s="138">
        <v>-644.74287089461666</v>
      </c>
      <c r="U83" s="138">
        <v>-1027.3607641855012</v>
      </c>
      <c r="V83" s="139">
        <f t="shared" si="3"/>
        <v>1.1444437254083819</v>
      </c>
      <c r="W83" s="139">
        <f t="shared" si="4"/>
        <v>1.1122267996910435</v>
      </c>
      <c r="X83" s="139">
        <f t="shared" si="5"/>
        <v>1.0623060238774045</v>
      </c>
      <c r="Y83" s="140">
        <v>-140.3882230687957</v>
      </c>
      <c r="Z83" s="140">
        <v>-63.327644398051689</v>
      </c>
      <c r="AA83" s="140">
        <v>-77.060578670744235</v>
      </c>
      <c r="AB83" s="141">
        <v>9.1654247236730144E-2</v>
      </c>
      <c r="AC83" s="141">
        <v>0.10891982444224108</v>
      </c>
      <c r="AD83" s="141">
        <v>8.1090775152276945E-2</v>
      </c>
    </row>
    <row r="84" spans="1:30" ht="15" customHeight="1" x14ac:dyDescent="0.3">
      <c r="A84" s="143"/>
      <c r="B84" s="135" t="s">
        <v>295</v>
      </c>
      <c r="C84" s="136"/>
      <c r="D84" s="136"/>
      <c r="E84" s="136" t="s">
        <v>1285</v>
      </c>
      <c r="F84" s="137">
        <v>936240.67251091939</v>
      </c>
      <c r="G84" s="137">
        <v>250288.10224974877</v>
      </c>
      <c r="H84" s="138">
        <v>0.62573732409314253</v>
      </c>
      <c r="I84" s="138">
        <v>0.6656997048985851</v>
      </c>
      <c r="J84" s="138">
        <v>0.40854847442746528</v>
      </c>
      <c r="K84" s="138">
        <v>-22053.98195533143</v>
      </c>
      <c r="L84" s="138">
        <v>-5490.4834046864044</v>
      </c>
      <c r="M84" s="138">
        <v>-16563.498550645025</v>
      </c>
      <c r="N84" s="137">
        <v>879733.03120651736</v>
      </c>
      <c r="O84" s="137">
        <v>249336.38424092927</v>
      </c>
      <c r="P84" s="138">
        <v>0.65800133565611252</v>
      </c>
      <c r="Q84" s="138">
        <v>0.65256697597983782</v>
      </c>
      <c r="R84" s="138">
        <v>0.4640620850381505</v>
      </c>
      <c r="S84" s="138">
        <v>-20828.817877350099</v>
      </c>
      <c r="T84" s="138">
        <v>-6184.2326046946091</v>
      </c>
      <c r="U84" s="138">
        <v>-14644.585272655489</v>
      </c>
      <c r="V84" s="139">
        <f t="shared" si="3"/>
        <v>1.051561590336215</v>
      </c>
      <c r="W84" s="139">
        <f t="shared" si="4"/>
        <v>0.98027229271380256</v>
      </c>
      <c r="X84" s="139">
        <f t="shared" si="5"/>
        <v>1.1358801074670057</v>
      </c>
      <c r="Y84" s="140">
        <v>1225.1640779813315</v>
      </c>
      <c r="Z84" s="140">
        <v>-693.74920000820475</v>
      </c>
      <c r="AA84" s="140">
        <v>1918.9132779895353</v>
      </c>
      <c r="AB84" s="141">
        <v>-5.5552964560450037E-2</v>
      </c>
      <c r="AC84" s="141">
        <v>0.12635484872170907</v>
      </c>
      <c r="AD84" s="141">
        <v>-0.11585193020195651</v>
      </c>
    </row>
    <row r="85" spans="1:30" ht="13.8" x14ac:dyDescent="0.3">
      <c r="A85" s="143"/>
      <c r="B85" s="135" t="s">
        <v>312</v>
      </c>
      <c r="C85" s="136" t="s">
        <v>313</v>
      </c>
      <c r="D85" s="136"/>
      <c r="E85" s="136" t="s">
        <v>1285</v>
      </c>
      <c r="F85" s="137">
        <v>96355.315067230185</v>
      </c>
      <c r="G85" s="137">
        <v>28622.376634664644</v>
      </c>
      <c r="H85" s="138">
        <v>0.43611899767902701</v>
      </c>
      <c r="I85" s="138">
        <v>0.45546272045977904</v>
      </c>
      <c r="J85" s="138">
        <v>0.42292282533845232</v>
      </c>
      <c r="K85" s="138">
        <v>-3822.3844991794826</v>
      </c>
      <c r="L85" s="138">
        <v>-1126.3696082550041</v>
      </c>
      <c r="M85" s="138">
        <v>-2696.0148909244786</v>
      </c>
      <c r="N85" s="137">
        <v>65540.489041286695</v>
      </c>
      <c r="O85" s="137">
        <v>19295.360489310908</v>
      </c>
      <c r="P85" s="138">
        <v>0.49071382440023642</v>
      </c>
      <c r="Q85" s="138">
        <v>0.4859619433179056</v>
      </c>
      <c r="R85" s="138">
        <v>0.44987520961072014</v>
      </c>
      <c r="S85" s="138">
        <v>-2556.9733616235162</v>
      </c>
      <c r="T85" s="138">
        <v>-776.9851771899273</v>
      </c>
      <c r="U85" s="138">
        <v>-1779.9881844335889</v>
      </c>
      <c r="V85" s="139">
        <f t="shared" si="3"/>
        <v>1.1251833261374913</v>
      </c>
      <c r="W85" s="139">
        <f t="shared" si="4"/>
        <v>1.0669631596354106</v>
      </c>
      <c r="X85" s="139">
        <f t="shared" si="5"/>
        <v>1.0637288475756745</v>
      </c>
      <c r="Y85" s="140">
        <v>1265.4111375559664</v>
      </c>
      <c r="Z85" s="140">
        <v>349.3844310650768</v>
      </c>
      <c r="AA85" s="140">
        <v>916.02670649088964</v>
      </c>
      <c r="AB85" s="141">
        <v>-0.33105281214582183</v>
      </c>
      <c r="AC85" s="141">
        <v>-0.3101863087431404</v>
      </c>
      <c r="AD85" s="141">
        <v>-0.33977064057564571</v>
      </c>
    </row>
    <row r="86" spans="1:30" ht="15" customHeight="1" x14ac:dyDescent="0.3">
      <c r="A86" s="143"/>
      <c r="B86" s="135"/>
      <c r="C86" s="136" t="s">
        <v>316</v>
      </c>
      <c r="D86" s="135" t="s">
        <v>317</v>
      </c>
      <c r="E86" s="136" t="s">
        <v>1285</v>
      </c>
      <c r="F86" s="137">
        <v>138787.2882067551</v>
      </c>
      <c r="G86" s="137">
        <v>40743.739561193608</v>
      </c>
      <c r="H86" s="138">
        <v>0.29415356865698589</v>
      </c>
      <c r="I86" s="138">
        <v>0.29978038664121742</v>
      </c>
      <c r="J86" s="138">
        <v>0.43523564958523969</v>
      </c>
      <c r="K86" s="138">
        <v>-6775.5506288606948</v>
      </c>
      <c r="L86" s="138">
        <v>-2024.7433911837029</v>
      </c>
      <c r="M86" s="138">
        <v>-4750.8072376769924</v>
      </c>
      <c r="N86" s="137">
        <v>818954.41798411205</v>
      </c>
      <c r="O86" s="137">
        <v>248431.85551125644</v>
      </c>
      <c r="P86" s="138">
        <v>0.51843195663900332</v>
      </c>
      <c r="Q86" s="138">
        <v>0.53254162914804348</v>
      </c>
      <c r="R86" s="138">
        <v>0.4282850663762211</v>
      </c>
      <c r="S86" s="138">
        <v>-30079.820411729361</v>
      </c>
      <c r="T86" s="138">
        <v>-9131.5787663380233</v>
      </c>
      <c r="U86" s="138">
        <v>-20948.241645391339</v>
      </c>
      <c r="V86" s="139">
        <f t="shared" si="3"/>
        <v>1.762453398087275</v>
      </c>
      <c r="W86" s="139">
        <f t="shared" si="4"/>
        <v>1.7764391964221427</v>
      </c>
      <c r="X86" s="139">
        <f t="shared" si="5"/>
        <v>0.98403029895266581</v>
      </c>
      <c r="Y86" s="140">
        <v>-23304.269782868665</v>
      </c>
      <c r="Z86" s="140">
        <v>-7106.83537515432</v>
      </c>
      <c r="AA86" s="140">
        <v>-16197.434407714347</v>
      </c>
      <c r="AB86" s="141">
        <v>3.4394650795764572</v>
      </c>
      <c r="AC86" s="141">
        <v>3.5099931211527653</v>
      </c>
      <c r="AD86" s="141">
        <v>3.4094067802326631</v>
      </c>
    </row>
    <row r="87" spans="1:30" ht="13.8" x14ac:dyDescent="0.3">
      <c r="A87" s="143"/>
      <c r="B87" s="135"/>
      <c r="C87" s="136"/>
      <c r="D87" s="135" t="s">
        <v>318</v>
      </c>
      <c r="E87" s="136" t="s">
        <v>1285</v>
      </c>
      <c r="F87" s="137">
        <v>40.069306930692996</v>
      </c>
      <c r="G87" s="137">
        <v>22.143564356435633</v>
      </c>
      <c r="H87" s="138">
        <v>0.18629333306607257</v>
      </c>
      <c r="I87" s="138">
        <v>0.34163181726293196</v>
      </c>
      <c r="J87" s="138">
        <v>0.24654726334582472</v>
      </c>
      <c r="K87" s="138">
        <v>-2.1007322854461949</v>
      </c>
      <c r="L87" s="138">
        <v>-0.92685259857576463</v>
      </c>
      <c r="M87" s="138">
        <v>-1.1738796868704302</v>
      </c>
      <c r="N87" s="137">
        <v>16034.055919670613</v>
      </c>
      <c r="O87" s="137">
        <v>7361.1942273758395</v>
      </c>
      <c r="P87" s="138">
        <v>0.37219539147599301</v>
      </c>
      <c r="Q87" s="138">
        <v>0.35882923180853876</v>
      </c>
      <c r="R87" s="138">
        <v>0.4667213160194334</v>
      </c>
      <c r="S87" s="138">
        <v>-792.17465274097196</v>
      </c>
      <c r="T87" s="138">
        <v>-377.05690421788609</v>
      </c>
      <c r="U87" s="138">
        <v>-415.11774852308588</v>
      </c>
      <c r="V87" s="139">
        <f t="shared" si="3"/>
        <v>1.9978996851378823</v>
      </c>
      <c r="W87" s="139">
        <f t="shared" si="4"/>
        <v>1.0503390307243281</v>
      </c>
      <c r="X87" s="139">
        <f t="shared" si="5"/>
        <v>1.8930297975555985</v>
      </c>
      <c r="Y87" s="140">
        <v>-790.07392045552581</v>
      </c>
      <c r="Z87" s="140">
        <v>-376.13005161931034</v>
      </c>
      <c r="AA87" s="140">
        <v>-413.94386883621547</v>
      </c>
      <c r="AB87" s="141">
        <v>376.0945294786643</v>
      </c>
      <c r="AC87" s="141">
        <v>405.81431416094148</v>
      </c>
      <c r="AD87" s="141">
        <v>352.62887114078285</v>
      </c>
    </row>
    <row r="88" spans="1:30" ht="15" customHeight="1" x14ac:dyDescent="0.3">
      <c r="A88" s="143"/>
      <c r="B88" s="135"/>
      <c r="C88" s="136"/>
      <c r="D88" s="135" t="s">
        <v>319</v>
      </c>
      <c r="E88" s="136" t="s">
        <v>1285</v>
      </c>
      <c r="F88" s="137">
        <v>1068003.1085812091</v>
      </c>
      <c r="G88" s="137">
        <v>302197.17348142457</v>
      </c>
      <c r="H88" s="138">
        <v>0.52977820058536984</v>
      </c>
      <c r="I88" s="138">
        <v>0.54982661744985439</v>
      </c>
      <c r="J88" s="138">
        <v>0.42049627872581402</v>
      </c>
      <c r="K88" s="138">
        <v>-33813.00949934341</v>
      </c>
      <c r="L88" s="138">
        <v>-9510.1987448219243</v>
      </c>
      <c r="M88" s="138">
        <v>-24302.810754521488</v>
      </c>
      <c r="N88" s="137">
        <v>936852.88407316152</v>
      </c>
      <c r="O88" s="137">
        <v>263687.71913705621</v>
      </c>
      <c r="P88" s="138">
        <v>0.58623052548829702</v>
      </c>
      <c r="Q88" s="138">
        <v>0.60266581593442459</v>
      </c>
      <c r="R88" s="138">
        <v>0.4289566639762446</v>
      </c>
      <c r="S88" s="138">
        <v>-27434.62123170005</v>
      </c>
      <c r="T88" s="138">
        <v>-7625.5571889815437</v>
      </c>
      <c r="U88" s="138">
        <v>-19809.064042718506</v>
      </c>
      <c r="V88" s="139">
        <f t="shared" si="3"/>
        <v>1.1065584141449216</v>
      </c>
      <c r="W88" s="139">
        <f t="shared" si="4"/>
        <v>1.0961015651254629</v>
      </c>
      <c r="X88" s="139">
        <f t="shared" si="5"/>
        <v>1.0201200002912445</v>
      </c>
      <c r="Y88" s="140">
        <v>6378.3882676433605</v>
      </c>
      <c r="Z88" s="140">
        <v>1884.6415558403805</v>
      </c>
      <c r="AA88" s="140">
        <v>4493.7467118029817</v>
      </c>
      <c r="AB88" s="141">
        <v>-0.18863710631161706</v>
      </c>
      <c r="AC88" s="141">
        <v>-0.19817057523288067</v>
      </c>
      <c r="AD88" s="141">
        <v>-0.18490646029356622</v>
      </c>
    </row>
    <row r="89" spans="1:30" ht="13.8" x14ac:dyDescent="0.3">
      <c r="A89" s="143"/>
      <c r="B89" s="135"/>
      <c r="C89" s="136" t="s">
        <v>320</v>
      </c>
      <c r="D89" s="136"/>
      <c r="E89" s="136" t="s">
        <v>1285</v>
      </c>
      <c r="F89" s="137">
        <v>6994.2860468016897</v>
      </c>
      <c r="G89" s="137">
        <v>2425.0340781365871</v>
      </c>
      <c r="H89" s="138">
        <v>0.20107572689731315</v>
      </c>
      <c r="I89" s="138">
        <v>0.22799875616082801</v>
      </c>
      <c r="J89" s="138">
        <v>0.40584708729072372</v>
      </c>
      <c r="K89" s="138">
        <v>-386.97963383833735</v>
      </c>
      <c r="L89" s="138">
        <v>-138.21517274239335</v>
      </c>
      <c r="M89" s="138">
        <v>-248.76446109594406</v>
      </c>
      <c r="N89" s="137">
        <v>8765.8317651364505</v>
      </c>
      <c r="O89" s="137">
        <v>2871.1845724051532</v>
      </c>
      <c r="P89" s="138">
        <v>0.24506455829741403</v>
      </c>
      <c r="Q89" s="138">
        <v>0.26675717918614444</v>
      </c>
      <c r="R89" s="138">
        <v>0.39467781119631373</v>
      </c>
      <c r="S89" s="138">
        <v>-490.40461480103244</v>
      </c>
      <c r="T89" s="138">
        <v>-163.10972306785976</v>
      </c>
      <c r="U89" s="138">
        <v>-327.29489173317262</v>
      </c>
      <c r="V89" s="139">
        <f t="shared" si="3"/>
        <v>1.2187674866522573</v>
      </c>
      <c r="W89" s="139">
        <f t="shared" si="4"/>
        <v>1.1699940108356408</v>
      </c>
      <c r="X89" s="139">
        <f t="shared" si="5"/>
        <v>0.97247910248913771</v>
      </c>
      <c r="Y89" s="140">
        <v>-103.42498096269509</v>
      </c>
      <c r="Z89" s="140">
        <v>-24.894550325466412</v>
      </c>
      <c r="AA89" s="140">
        <v>-78.530430637228562</v>
      </c>
      <c r="AB89" s="141">
        <v>0.26726207768830901</v>
      </c>
      <c r="AC89" s="141">
        <v>0.18011445365600412</v>
      </c>
      <c r="AD89" s="141">
        <v>0.31568187148300403</v>
      </c>
    </row>
    <row r="90" spans="1:30" ht="15" customHeight="1" x14ac:dyDescent="0.3">
      <c r="A90" s="143"/>
      <c r="B90" s="135"/>
      <c r="C90" s="136" t="s">
        <v>323</v>
      </c>
      <c r="D90" s="136"/>
      <c r="E90" s="136" t="s">
        <v>1285</v>
      </c>
      <c r="F90" s="137">
        <v>2097.3332881185993</v>
      </c>
      <c r="G90" s="137">
        <v>926.78132734948531</v>
      </c>
      <c r="H90" s="138">
        <v>0.14959753354892427</v>
      </c>
      <c r="I90" s="138">
        <v>0.19727815758166098</v>
      </c>
      <c r="J90" s="138">
        <v>0.33307226095141035</v>
      </c>
      <c r="K90" s="138">
        <v>-149.48178468690654</v>
      </c>
      <c r="L90" s="138">
        <v>-63.131491958966294</v>
      </c>
      <c r="M90" s="138">
        <v>-86.350292727940243</v>
      </c>
      <c r="N90" s="137">
        <v>2352.1286633822483</v>
      </c>
      <c r="O90" s="137">
        <v>1149.2767422979423</v>
      </c>
      <c r="P90" s="138">
        <v>0.20476857874194312</v>
      </c>
      <c r="Q90" s="138">
        <v>0.21105176086177599</v>
      </c>
      <c r="R90" s="138">
        <v>0.41111733798560285</v>
      </c>
      <c r="S90" s="138">
        <v>-167.65012121793768</v>
      </c>
      <c r="T90" s="138">
        <v>-86.114465627796548</v>
      </c>
      <c r="U90" s="138">
        <v>-81.535655590141147</v>
      </c>
      <c r="V90" s="139">
        <f t="shared" si="3"/>
        <v>1.368796489381797</v>
      </c>
      <c r="W90" s="139">
        <f t="shared" si="4"/>
        <v>1.0698181869141472</v>
      </c>
      <c r="X90" s="139">
        <f t="shared" si="5"/>
        <v>1.2343187535679472</v>
      </c>
      <c r="Y90" s="140">
        <v>-18.168336531031144</v>
      </c>
      <c r="Z90" s="140">
        <v>-22.982973668830255</v>
      </c>
      <c r="AA90" s="140">
        <v>4.814637137799096</v>
      </c>
      <c r="AB90" s="141">
        <v>0.12154214353999851</v>
      </c>
      <c r="AC90" s="141">
        <v>0.36404927169737322</v>
      </c>
      <c r="AD90" s="141">
        <v>-5.5757044773065728E-2</v>
      </c>
    </row>
    <row r="91" spans="1:30" ht="13.8" x14ac:dyDescent="0.3">
      <c r="A91" s="143"/>
      <c r="B91" s="135"/>
      <c r="C91" s="136" t="s">
        <v>326</v>
      </c>
      <c r="D91" s="136"/>
      <c r="E91" s="136" t="s">
        <v>1285</v>
      </c>
      <c r="F91" s="137">
        <v>18716.505800341089</v>
      </c>
      <c r="G91" s="137">
        <v>5925.6805303042711</v>
      </c>
      <c r="H91" s="138">
        <v>0.25106821701445547</v>
      </c>
      <c r="I91" s="138">
        <v>0.24489654974242525</v>
      </c>
      <c r="J91" s="138">
        <v>0.46977865858421863</v>
      </c>
      <c r="K91" s="138">
        <v>-1034.0880983116554</v>
      </c>
      <c r="L91" s="138">
        <v>-338.88220050298872</v>
      </c>
      <c r="M91" s="138">
        <v>-695.20589780866658</v>
      </c>
      <c r="N91" s="137">
        <v>69779.301276335478</v>
      </c>
      <c r="O91" s="137">
        <v>20776.680371044724</v>
      </c>
      <c r="P91" s="138">
        <v>0.39125025053754836</v>
      </c>
      <c r="Q91" s="138">
        <v>0.3973073998617343</v>
      </c>
      <c r="R91" s="138">
        <v>0.43383653541566591</v>
      </c>
      <c r="S91" s="138">
        <v>-3144.8414775774663</v>
      </c>
      <c r="T91" s="138">
        <v>-944.50694034984963</v>
      </c>
      <c r="U91" s="138">
        <v>-2200.3345372276167</v>
      </c>
      <c r="V91" s="139">
        <f t="shared" si="3"/>
        <v>1.5583424106406181</v>
      </c>
      <c r="W91" s="139">
        <f t="shared" si="4"/>
        <v>1.6223478864018712</v>
      </c>
      <c r="X91" s="139">
        <f t="shared" si="5"/>
        <v>0.92349136660044917</v>
      </c>
      <c r="Y91" s="140">
        <v>-2110.753379265811</v>
      </c>
      <c r="Z91" s="140">
        <v>-605.62473984686085</v>
      </c>
      <c r="AA91" s="140">
        <v>-1505.1286394189501</v>
      </c>
      <c r="AB91" s="141">
        <v>2.04117365117345</v>
      </c>
      <c r="AC91" s="141">
        <v>1.7871246673562591</v>
      </c>
      <c r="AD91" s="141">
        <v>2.1650113213412197</v>
      </c>
    </row>
    <row r="92" spans="1:30" ht="15" customHeight="1" x14ac:dyDescent="0.3">
      <c r="A92" s="143"/>
      <c r="B92" s="135" t="s">
        <v>329</v>
      </c>
      <c r="C92" s="136"/>
      <c r="D92" s="136"/>
      <c r="E92" s="136" t="s">
        <v>1285</v>
      </c>
      <c r="F92" s="137">
        <v>249678.67894455307</v>
      </c>
      <c r="G92" s="137">
        <v>96384.363363266806</v>
      </c>
      <c r="H92" s="138">
        <v>0.53341419276343349</v>
      </c>
      <c r="I92" s="138">
        <v>0.56080818951386657</v>
      </c>
      <c r="J92" s="138">
        <v>0.43083805859372104</v>
      </c>
      <c r="K92" s="138">
        <v>-6600.3812267000503</v>
      </c>
      <c r="L92" s="138">
        <v>-2524.0168311443886</v>
      </c>
      <c r="M92" s="138">
        <v>-4076.3643955556618</v>
      </c>
      <c r="N92" s="137">
        <v>213094.02572621376</v>
      </c>
      <c r="O92" s="137">
        <v>90870.887867331214</v>
      </c>
      <c r="P92" s="138">
        <v>0.55795357213842245</v>
      </c>
      <c r="Q92" s="138">
        <v>0.56163951615109731</v>
      </c>
      <c r="R92" s="138">
        <v>0.44944505941521934</v>
      </c>
      <c r="S92" s="138">
        <v>-5860.5028695837991</v>
      </c>
      <c r="T92" s="138">
        <v>-2601.3667264897945</v>
      </c>
      <c r="U92" s="138">
        <v>-3259.1361430940046</v>
      </c>
      <c r="V92" s="139">
        <f t="shared" si="3"/>
        <v>1.0460043615409986</v>
      </c>
      <c r="W92" s="139">
        <f t="shared" si="4"/>
        <v>1.0014823724987885</v>
      </c>
      <c r="X92" s="139">
        <f t="shared" si="5"/>
        <v>1.0431879228177579</v>
      </c>
      <c r="Y92" s="140">
        <v>739.87835711625121</v>
      </c>
      <c r="Z92" s="140">
        <v>-77.349895345405912</v>
      </c>
      <c r="AA92" s="140">
        <v>817.22825246165712</v>
      </c>
      <c r="AB92" s="141">
        <v>-0.11209630651685303</v>
      </c>
      <c r="AC92" s="141">
        <v>3.0645554495108297E-2</v>
      </c>
      <c r="AD92" s="141">
        <v>-0.20047968561217361</v>
      </c>
    </row>
    <row r="93" spans="1:30" ht="13.8" x14ac:dyDescent="0.3">
      <c r="A93" s="143"/>
      <c r="B93" s="135" t="s">
        <v>331</v>
      </c>
      <c r="C93" s="136"/>
      <c r="D93" s="136"/>
      <c r="E93" s="136" t="s">
        <v>1285</v>
      </c>
      <c r="F93" s="137">
        <v>11355.590624999955</v>
      </c>
      <c r="G93" s="137">
        <v>8103.4781249999742</v>
      </c>
      <c r="H93" s="138">
        <v>0.28377216631131569</v>
      </c>
      <c r="I93" s="138">
        <v>0.29775742123673604</v>
      </c>
      <c r="J93" s="138">
        <v>0.44057070509165497</v>
      </c>
      <c r="K93" s="138">
        <v>-977.10468522403471</v>
      </c>
      <c r="L93" s="138">
        <v>-672.75772840117043</v>
      </c>
      <c r="M93" s="138">
        <v>-304.34695682286429</v>
      </c>
      <c r="N93" s="137">
        <v>8206.7155003269982</v>
      </c>
      <c r="O93" s="137">
        <v>6562.9901896664433</v>
      </c>
      <c r="P93" s="138">
        <v>0.27650799038792123</v>
      </c>
      <c r="Q93" s="138">
        <v>0.25014419518285019</v>
      </c>
      <c r="R93" s="138">
        <v>0.48732995797304673</v>
      </c>
      <c r="S93" s="138">
        <v>-774.71974777463549</v>
      </c>
      <c r="T93" s="138">
        <v>-667.71826503073066</v>
      </c>
      <c r="U93" s="138">
        <v>-107.00148274390483</v>
      </c>
      <c r="V93" s="139">
        <f t="shared" si="3"/>
        <v>0.9744013797483394</v>
      </c>
      <c r="W93" s="139">
        <f t="shared" si="4"/>
        <v>0.84009390645538162</v>
      </c>
      <c r="X93" s="139">
        <f t="shared" si="5"/>
        <v>1.1061333682448635</v>
      </c>
      <c r="Y93" s="140">
        <v>202.38493744939922</v>
      </c>
      <c r="Z93" s="140">
        <v>5.039463370439762</v>
      </c>
      <c r="AA93" s="140">
        <v>197.34547407895946</v>
      </c>
      <c r="AB93" s="141">
        <v>-0.20712717942089853</v>
      </c>
      <c r="AC93" s="141">
        <v>-7.4907550782303206E-3</v>
      </c>
      <c r="AD93" s="141">
        <v>-0.64842269539701125</v>
      </c>
    </row>
    <row r="94" spans="1:30" ht="15" customHeight="1" x14ac:dyDescent="0.3">
      <c r="A94" s="142"/>
      <c r="B94" s="135" t="s">
        <v>333</v>
      </c>
      <c r="C94" s="136"/>
      <c r="D94" s="136"/>
      <c r="E94" s="136" t="s">
        <v>1285</v>
      </c>
      <c r="F94" s="137">
        <v>529.1632493622119</v>
      </c>
      <c r="G94" s="137">
        <v>280.41230149061983</v>
      </c>
      <c r="H94" s="138">
        <v>0.5166693210215626</v>
      </c>
      <c r="I94" s="138">
        <v>0.60614414907164027</v>
      </c>
      <c r="J94" s="138">
        <v>0.24046356744415823</v>
      </c>
      <c r="K94" s="138">
        <v>-20.145050299084069</v>
      </c>
      <c r="L94" s="138">
        <v>-11.497109727993077</v>
      </c>
      <c r="M94" s="138">
        <v>-8.6479405710909916</v>
      </c>
      <c r="N94" s="137">
        <v>1074.1965202945382</v>
      </c>
      <c r="O94" s="137">
        <v>472.9619297772972</v>
      </c>
      <c r="P94" s="138">
        <v>0.39574837491522674</v>
      </c>
      <c r="Q94" s="138">
        <v>0.3636998833294785</v>
      </c>
      <c r="R94" s="138">
        <v>0.3995741258175029</v>
      </c>
      <c r="S94" s="138">
        <v>-45.520798736174775</v>
      </c>
      <c r="T94" s="138">
        <v>-22.030261485427534</v>
      </c>
      <c r="U94" s="138">
        <v>-23.490537250747238</v>
      </c>
      <c r="V94" s="139">
        <f t="shared" si="3"/>
        <v>0.76596066151702213</v>
      </c>
      <c r="W94" s="139">
        <f t="shared" si="4"/>
        <v>0.60002209686675168</v>
      </c>
      <c r="X94" s="139">
        <f t="shared" si="5"/>
        <v>1.6616825994245228</v>
      </c>
      <c r="Y94" s="140">
        <v>-25.375748437090706</v>
      </c>
      <c r="Z94" s="140">
        <v>-10.533151757434457</v>
      </c>
      <c r="AA94" s="140">
        <v>-14.842596679656246</v>
      </c>
      <c r="AB94" s="141">
        <v>1.2596517784939192</v>
      </c>
      <c r="AC94" s="141">
        <v>0.91615649555717615</v>
      </c>
      <c r="AD94" s="141">
        <v>1.7163157583752637</v>
      </c>
    </row>
    <row r="95" spans="1:30" ht="13.8" x14ac:dyDescent="0.3">
      <c r="A95" s="143" t="s">
        <v>347</v>
      </c>
      <c r="B95" s="135" t="s">
        <v>348</v>
      </c>
      <c r="C95" s="136"/>
      <c r="D95" s="136"/>
      <c r="E95" s="136" t="s">
        <v>1255</v>
      </c>
      <c r="F95" s="137">
        <v>25927.42910855055</v>
      </c>
      <c r="G95" s="137">
        <v>14021.801871263942</v>
      </c>
      <c r="H95" s="138">
        <v>0.31484844975016363</v>
      </c>
      <c r="I95" s="138">
        <v>0.32503811351559719</v>
      </c>
      <c r="J95" s="138">
        <v>0.52208211590030451</v>
      </c>
      <c r="K95" s="138">
        <v>-3128.9919987688318</v>
      </c>
      <c r="L95" s="138">
        <v>-1658.0710817599108</v>
      </c>
      <c r="M95" s="138">
        <v>-1470.9209170089209</v>
      </c>
      <c r="N95" s="137">
        <v>27411.69676543077</v>
      </c>
      <c r="O95" s="137">
        <v>13704.254741184155</v>
      </c>
      <c r="P95" s="138">
        <v>0.319318735729409</v>
      </c>
      <c r="Q95" s="138">
        <v>0.33347250632817288</v>
      </c>
      <c r="R95" s="138">
        <v>0.51798081693267817</v>
      </c>
      <c r="S95" s="138">
        <v>-3578.6921422670312</v>
      </c>
      <c r="T95" s="138">
        <v>-1734.7617104680166</v>
      </c>
      <c r="U95" s="138">
        <v>-1843.9304317990145</v>
      </c>
      <c r="V95" s="139">
        <f t="shared" si="3"/>
        <v>1.0141982149913478</v>
      </c>
      <c r="W95" s="139">
        <f t="shared" si="4"/>
        <v>1.0259489347921378</v>
      </c>
      <c r="X95" s="139">
        <f t="shared" si="5"/>
        <v>0.99214434120089734</v>
      </c>
      <c r="Y95" s="140">
        <v>-449.7001434981994</v>
      </c>
      <c r="Z95" s="140">
        <v>-76.690628708105805</v>
      </c>
      <c r="AA95" s="140">
        <v>-373.00951479009359</v>
      </c>
      <c r="AB95" s="141">
        <v>0.14372045172219791</v>
      </c>
      <c r="AC95" s="141">
        <v>4.6252919764275001E-2</v>
      </c>
      <c r="AD95" s="141">
        <v>0.25358910222624248</v>
      </c>
    </row>
    <row r="96" spans="1:30" ht="15" customHeight="1" x14ac:dyDescent="0.3">
      <c r="A96" s="143"/>
      <c r="B96" s="135" t="s">
        <v>353</v>
      </c>
      <c r="C96" s="136" t="s">
        <v>353</v>
      </c>
      <c r="D96" s="136"/>
      <c r="E96" s="136" t="s">
        <v>1357</v>
      </c>
      <c r="F96" s="137">
        <v>236715.58855545337</v>
      </c>
      <c r="G96" s="137">
        <v>207030.28392653714</v>
      </c>
      <c r="H96" s="138">
        <v>0.59752556606911567</v>
      </c>
      <c r="I96" s="138">
        <v>0.58266508587240273</v>
      </c>
      <c r="J96" s="138">
        <v>0.3910191827739653</v>
      </c>
      <c r="K96" s="138">
        <v>-12925.067697738905</v>
      </c>
      <c r="L96" s="138">
        <v>-11873.361585588054</v>
      </c>
      <c r="M96" s="138">
        <v>-1051.7061121508484</v>
      </c>
      <c r="N96" s="137">
        <v>355015.4866332027</v>
      </c>
      <c r="O96" s="137">
        <v>307579.811297926</v>
      </c>
      <c r="P96" s="138">
        <v>0.52437912857386137</v>
      </c>
      <c r="Q96" s="138">
        <v>0.50030281705686452</v>
      </c>
      <c r="R96" s="138">
        <v>0.39979386582340332</v>
      </c>
      <c r="S96" s="138">
        <v>-24676.844756418068</v>
      </c>
      <c r="T96" s="138">
        <v>-22772.184014182723</v>
      </c>
      <c r="U96" s="138">
        <v>-1904.6607422353432</v>
      </c>
      <c r="V96" s="139">
        <f t="shared" si="3"/>
        <v>0.87758442207509924</v>
      </c>
      <c r="W96" s="139">
        <f t="shared" si="4"/>
        <v>0.85864560823612723</v>
      </c>
      <c r="X96" s="139">
        <f t="shared" si="5"/>
        <v>1.0224405436766266</v>
      </c>
      <c r="Y96" s="140">
        <v>-11751.777058679163</v>
      </c>
      <c r="Z96" s="140">
        <v>-10898.822428594669</v>
      </c>
      <c r="AA96" s="140">
        <v>-852.95463008449474</v>
      </c>
      <c r="AB96" s="141">
        <v>0.90922363685066065</v>
      </c>
      <c r="AC96" s="141">
        <v>0.91792222026015902</v>
      </c>
      <c r="AD96" s="141">
        <v>0.81101994200653049</v>
      </c>
    </row>
    <row r="97" spans="1:30" ht="13.8" x14ac:dyDescent="0.3">
      <c r="A97" s="143"/>
      <c r="B97" s="135" t="s">
        <v>357</v>
      </c>
      <c r="C97" s="136" t="s">
        <v>357</v>
      </c>
      <c r="D97" s="136"/>
      <c r="E97" s="136" t="s">
        <v>1321</v>
      </c>
      <c r="F97" s="137">
        <v>119244.57277623835</v>
      </c>
      <c r="G97" s="137">
        <v>98986.232260988181</v>
      </c>
      <c r="H97" s="138">
        <v>0.53667362097892035</v>
      </c>
      <c r="I97" s="138">
        <v>0.54557827000895498</v>
      </c>
      <c r="J97" s="138">
        <v>0.44541258477024143</v>
      </c>
      <c r="K97" s="138">
        <v>-6325.7266659588158</v>
      </c>
      <c r="L97" s="138">
        <v>-5277.9143082912669</v>
      </c>
      <c r="M97" s="138">
        <v>-1047.8123576675491</v>
      </c>
      <c r="N97" s="137">
        <v>177679.99150310518</v>
      </c>
      <c r="O97" s="137">
        <v>145425.23365126786</v>
      </c>
      <c r="P97" s="138">
        <v>0.43569219756846461</v>
      </c>
      <c r="Q97" s="138">
        <v>0.43934638791225944</v>
      </c>
      <c r="R97" s="138">
        <v>0.40818262044872977</v>
      </c>
      <c r="S97" s="138">
        <v>-13285.868991769081</v>
      </c>
      <c r="T97" s="138">
        <v>-10975.72245768539</v>
      </c>
      <c r="U97" s="138">
        <v>-2310.1465340836912</v>
      </c>
      <c r="V97" s="139">
        <f t="shared" si="3"/>
        <v>0.81183829526358975</v>
      </c>
      <c r="W97" s="139">
        <f t="shared" si="4"/>
        <v>0.80528571620905676</v>
      </c>
      <c r="X97" s="139">
        <f t="shared" si="5"/>
        <v>0.91641465554747159</v>
      </c>
      <c r="Y97" s="140">
        <v>-6960.142325810265</v>
      </c>
      <c r="Z97" s="140">
        <v>-5697.8081493941227</v>
      </c>
      <c r="AA97" s="140">
        <v>-1262.3341764161421</v>
      </c>
      <c r="AB97" s="141">
        <v>1.1002913488604378</v>
      </c>
      <c r="AC97" s="141">
        <v>1.0795567750016761</v>
      </c>
      <c r="AD97" s="141">
        <v>1.204733048984193</v>
      </c>
    </row>
    <row r="98" spans="1:30" ht="15" customHeight="1" x14ac:dyDescent="0.3">
      <c r="A98" s="143"/>
      <c r="B98" s="135" t="s">
        <v>364</v>
      </c>
      <c r="C98" s="136" t="s">
        <v>364</v>
      </c>
      <c r="D98" s="136"/>
      <c r="E98" s="136" t="s">
        <v>1269</v>
      </c>
      <c r="F98" s="137">
        <v>34220.048562981203</v>
      </c>
      <c r="G98" s="137">
        <v>30943.165951443334</v>
      </c>
      <c r="H98" s="138">
        <v>1.8220229898635758</v>
      </c>
      <c r="I98" s="138">
        <v>1.8300170664235798</v>
      </c>
      <c r="J98" s="138">
        <v>1.0857417251301826</v>
      </c>
      <c r="K98" s="138">
        <v>4296.0841665157332</v>
      </c>
      <c r="L98" s="138">
        <v>3972.4998235813123</v>
      </c>
      <c r="M98" s="138">
        <v>323.5843429344215</v>
      </c>
      <c r="N98" s="137">
        <v>51135.412794237491</v>
      </c>
      <c r="O98" s="137">
        <v>45404.55421935425</v>
      </c>
      <c r="P98" s="138">
        <v>1.6075677120715095</v>
      </c>
      <c r="Q98" s="138">
        <v>1.60663598969386</v>
      </c>
      <c r="R98" s="138">
        <v>1.1352553687680347</v>
      </c>
      <c r="S98" s="138">
        <v>5061.0032213640088</v>
      </c>
      <c r="T98" s="138">
        <v>4567.0269375113039</v>
      </c>
      <c r="U98" s="138">
        <v>493.9762838527044</v>
      </c>
      <c r="V98" s="139">
        <f t="shared" si="3"/>
        <v>0.88229825914099813</v>
      </c>
      <c r="W98" s="139">
        <f t="shared" si="4"/>
        <v>0.87793497622059036</v>
      </c>
      <c r="X98" s="139">
        <f t="shared" si="5"/>
        <v>1.0456035192272961</v>
      </c>
      <c r="Y98" s="140">
        <v>764.91905484827566</v>
      </c>
      <c r="Z98" s="140">
        <v>594.52711392999163</v>
      </c>
      <c r="AA98" s="140">
        <v>170.3919409182829</v>
      </c>
      <c r="AB98" s="141">
        <v>0.17805029538530909</v>
      </c>
      <c r="AC98" s="141">
        <v>0.14966070241231877</v>
      </c>
      <c r="AD98" s="141">
        <v>0.52657659320931671</v>
      </c>
    </row>
    <row r="99" spans="1:30" ht="13.8" x14ac:dyDescent="0.3">
      <c r="A99" s="143"/>
      <c r="B99" s="135" t="s">
        <v>368</v>
      </c>
      <c r="C99" s="136" t="s">
        <v>368</v>
      </c>
      <c r="D99" s="135" t="s">
        <v>369</v>
      </c>
      <c r="E99" s="136" t="s">
        <v>1243</v>
      </c>
      <c r="F99" s="137">
        <v>0</v>
      </c>
      <c r="G99" s="137">
        <v>0</v>
      </c>
      <c r="H99" s="138"/>
      <c r="I99" s="138"/>
      <c r="J99" s="138">
        <v>0</v>
      </c>
      <c r="K99" s="138">
        <v>0</v>
      </c>
      <c r="L99" s="138">
        <v>0</v>
      </c>
      <c r="M99" s="138">
        <v>0</v>
      </c>
      <c r="N99" s="137">
        <v>3.1201821292885801</v>
      </c>
      <c r="O99" s="137">
        <v>3.1201821292885801</v>
      </c>
      <c r="P99" s="138">
        <v>0</v>
      </c>
      <c r="Q99" s="138">
        <v>0</v>
      </c>
      <c r="R99" s="138">
        <v>0</v>
      </c>
      <c r="S99" s="138">
        <v>0</v>
      </c>
      <c r="T99" s="138">
        <v>0</v>
      </c>
      <c r="U99" s="138">
        <v>0</v>
      </c>
      <c r="V99" s="139" t="str">
        <f t="shared" si="3"/>
        <v/>
      </c>
      <c r="W99" s="139" t="str">
        <f t="shared" si="4"/>
        <v/>
      </c>
      <c r="X99" s="139" t="str">
        <f t="shared" si="5"/>
        <v/>
      </c>
      <c r="Y99" s="140">
        <v>0</v>
      </c>
      <c r="Z99" s="140">
        <v>0</v>
      </c>
      <c r="AA99" s="140">
        <v>0</v>
      </c>
      <c r="AB99" s="141"/>
      <c r="AC99" s="141"/>
      <c r="AD99" s="141"/>
    </row>
    <row r="100" spans="1:30" ht="15" customHeight="1" x14ac:dyDescent="0.3">
      <c r="A100" s="143"/>
      <c r="B100" s="135" t="s">
        <v>370</v>
      </c>
      <c r="C100" s="136" t="s">
        <v>371</v>
      </c>
      <c r="D100" s="136"/>
      <c r="E100" s="136" t="s">
        <v>1345</v>
      </c>
      <c r="F100" s="137">
        <v>22763.888809141903</v>
      </c>
      <c r="G100" s="137">
        <v>17542.195589075749</v>
      </c>
      <c r="H100" s="138">
        <v>0.71883277431626635</v>
      </c>
      <c r="I100" s="138">
        <v>0.76838767789011153</v>
      </c>
      <c r="J100" s="138">
        <v>0.41274079900939564</v>
      </c>
      <c r="K100" s="138">
        <v>-1094.2818430263185</v>
      </c>
      <c r="L100" s="138">
        <v>-702.92607300924544</v>
      </c>
      <c r="M100" s="138">
        <v>-391.35577001707298</v>
      </c>
      <c r="N100" s="137">
        <v>32021.736264417603</v>
      </c>
      <c r="O100" s="137">
        <v>25694.078661788364</v>
      </c>
      <c r="P100" s="138">
        <v>0.64370563032310857</v>
      </c>
      <c r="Q100" s="138">
        <v>0.67004676832812071</v>
      </c>
      <c r="R100" s="138">
        <v>0.2209303541488617</v>
      </c>
      <c r="S100" s="138">
        <v>-2122.8052904837364</v>
      </c>
      <c r="T100" s="138">
        <v>-1577.2035422176939</v>
      </c>
      <c r="U100" s="138">
        <v>-545.60174826604248</v>
      </c>
      <c r="V100" s="139">
        <f t="shared" si="3"/>
        <v>0.89548731404933979</v>
      </c>
      <c r="W100" s="139">
        <f t="shared" si="4"/>
        <v>0.87201654530429007</v>
      </c>
      <c r="X100" s="139">
        <f t="shared" si="5"/>
        <v>0.5352762670400133</v>
      </c>
      <c r="Y100" s="140">
        <v>-1028.5234474574179</v>
      </c>
      <c r="Z100" s="140">
        <v>-874.27746920844845</v>
      </c>
      <c r="AA100" s="140">
        <v>-154.24597824896949</v>
      </c>
      <c r="AB100" s="141">
        <v>0.93990725882187642</v>
      </c>
      <c r="AC100" s="141">
        <v>1.2437687301392066</v>
      </c>
      <c r="AD100" s="141">
        <v>0.39413237280809854</v>
      </c>
    </row>
    <row r="101" spans="1:30" ht="13.8" x14ac:dyDescent="0.3">
      <c r="A101" s="143"/>
      <c r="B101" s="135"/>
      <c r="C101" s="136" t="s">
        <v>374</v>
      </c>
      <c r="D101" s="136"/>
      <c r="E101" s="136" t="s">
        <v>1345</v>
      </c>
      <c r="F101" s="137">
        <v>344861.34973774722</v>
      </c>
      <c r="G101" s="137">
        <v>237254.0817191239</v>
      </c>
      <c r="H101" s="138">
        <v>0.81044681229030069</v>
      </c>
      <c r="I101" s="138">
        <v>0.8204707544109815</v>
      </c>
      <c r="J101" s="138">
        <v>0.54847835211551799</v>
      </c>
      <c r="K101" s="138">
        <v>-8093.3267751481253</v>
      </c>
      <c r="L101" s="138">
        <v>-5528.4984913130756</v>
      </c>
      <c r="M101" s="138">
        <v>-2564.8282838350488</v>
      </c>
      <c r="N101" s="137">
        <v>547768.77055660984</v>
      </c>
      <c r="O101" s="137">
        <v>391177.75654800836</v>
      </c>
      <c r="P101" s="138">
        <v>0.77804919297991526</v>
      </c>
      <c r="Q101" s="138">
        <v>0.76068378298232664</v>
      </c>
      <c r="R101" s="138">
        <v>0.50493159337596383</v>
      </c>
      <c r="S101" s="138">
        <v>-16308.361182316703</v>
      </c>
      <c r="T101" s="138">
        <v>-13159.385427136063</v>
      </c>
      <c r="U101" s="138">
        <v>-3148.9757551806383</v>
      </c>
      <c r="V101" s="139">
        <f t="shared" si="3"/>
        <v>0.96002499014237508</v>
      </c>
      <c r="W101" s="139">
        <f t="shared" si="4"/>
        <v>0.92713089271344462</v>
      </c>
      <c r="X101" s="139">
        <f t="shared" si="5"/>
        <v>0.92060441661627779</v>
      </c>
      <c r="Y101" s="140">
        <v>-8215.0344071685777</v>
      </c>
      <c r="Z101" s="140">
        <v>-7630.8869358229877</v>
      </c>
      <c r="AA101" s="140">
        <v>-584.14747134558957</v>
      </c>
      <c r="AB101" s="141">
        <v>1.0150380227317863</v>
      </c>
      <c r="AC101" s="141">
        <v>1.3802819966060211</v>
      </c>
      <c r="AD101" s="141">
        <v>0.2277530527198279</v>
      </c>
    </row>
    <row r="102" spans="1:30" ht="15" customHeight="1" x14ac:dyDescent="0.3">
      <c r="A102" s="143"/>
      <c r="B102" s="135"/>
      <c r="C102" s="136" t="s">
        <v>385</v>
      </c>
      <c r="D102" s="136"/>
      <c r="E102" s="136" t="s">
        <v>1364</v>
      </c>
      <c r="F102" s="137">
        <v>15945.804864199841</v>
      </c>
      <c r="G102" s="137">
        <v>12351.427084319077</v>
      </c>
      <c r="H102" s="138"/>
      <c r="I102" s="138"/>
      <c r="J102" s="138"/>
      <c r="K102" s="138">
        <v>0</v>
      </c>
      <c r="L102" s="138">
        <v>0</v>
      </c>
      <c r="M102" s="138">
        <v>0</v>
      </c>
      <c r="N102" s="137">
        <v>19238.938111224605</v>
      </c>
      <c r="O102" s="137">
        <v>14776.212012844813</v>
      </c>
      <c r="P102" s="138"/>
      <c r="Q102" s="138"/>
      <c r="R102" s="138"/>
      <c r="S102" s="138">
        <v>0</v>
      </c>
      <c r="T102" s="138">
        <v>0</v>
      </c>
      <c r="U102" s="138">
        <v>0</v>
      </c>
      <c r="V102" s="139" t="str">
        <f t="shared" si="3"/>
        <v/>
      </c>
      <c r="W102" s="139" t="str">
        <f t="shared" si="4"/>
        <v/>
      </c>
      <c r="X102" s="139" t="str">
        <f t="shared" si="5"/>
        <v/>
      </c>
      <c r="Y102" s="140">
        <v>0</v>
      </c>
      <c r="Z102" s="140">
        <v>0</v>
      </c>
      <c r="AA102" s="140">
        <v>0</v>
      </c>
      <c r="AB102" s="141"/>
      <c r="AC102" s="141"/>
      <c r="AD102" s="141"/>
    </row>
    <row r="103" spans="1:30" ht="13.8" x14ac:dyDescent="0.3">
      <c r="A103" s="143"/>
      <c r="B103" s="135" t="s">
        <v>387</v>
      </c>
      <c r="C103" s="136"/>
      <c r="D103" s="136"/>
      <c r="E103" s="136" t="s">
        <v>1345</v>
      </c>
      <c r="F103" s="137">
        <v>937823.84972406598</v>
      </c>
      <c r="G103" s="137">
        <v>716949.90727164655</v>
      </c>
      <c r="H103" s="138">
        <v>0.84221584319348686</v>
      </c>
      <c r="I103" s="138">
        <v>0.80812409539879282</v>
      </c>
      <c r="J103" s="138">
        <v>0.70142923961086445</v>
      </c>
      <c r="K103" s="138">
        <v>-18177.008019390058</v>
      </c>
      <c r="L103" s="138">
        <v>-17461.866654882175</v>
      </c>
      <c r="M103" s="138">
        <v>-715.14136450788078</v>
      </c>
      <c r="N103" s="137">
        <v>1205041.900555108</v>
      </c>
      <c r="O103" s="137">
        <v>924305.19680645061</v>
      </c>
      <c r="P103" s="138">
        <v>0.75271986913868372</v>
      </c>
      <c r="Q103" s="138">
        <v>0.71002896518673919</v>
      </c>
      <c r="R103" s="138">
        <v>0.71887302581968349</v>
      </c>
      <c r="S103" s="138">
        <v>-40286.057239070848</v>
      </c>
      <c r="T103" s="138">
        <v>-37296.187230689262</v>
      </c>
      <c r="U103" s="138">
        <v>-2989.8700083815897</v>
      </c>
      <c r="V103" s="139">
        <f t="shared" si="3"/>
        <v>0.89373748454380153</v>
      </c>
      <c r="W103" s="139">
        <f t="shared" si="4"/>
        <v>0.87861377878647995</v>
      </c>
      <c r="X103" s="139">
        <f t="shared" si="5"/>
        <v>1.0248689179517187</v>
      </c>
      <c r="Y103" s="140">
        <v>-22109.04921968079</v>
      </c>
      <c r="Z103" s="140">
        <v>-19834.320575807087</v>
      </c>
      <c r="AA103" s="140">
        <v>-2274.7286438737092</v>
      </c>
      <c r="AB103" s="141">
        <v>1.2163194952709646</v>
      </c>
      <c r="AC103" s="141">
        <v>1.1358648515542062</v>
      </c>
      <c r="AD103" s="141">
        <v>3.1808097765943755</v>
      </c>
    </row>
    <row r="104" spans="1:30" ht="15" customHeight="1" x14ac:dyDescent="0.3">
      <c r="A104" s="143"/>
      <c r="B104" s="135" t="s">
        <v>406</v>
      </c>
      <c r="C104" s="136"/>
      <c r="D104" s="136"/>
      <c r="E104" s="136" t="s">
        <v>1364</v>
      </c>
      <c r="F104" s="137">
        <v>3448.1262208865437</v>
      </c>
      <c r="G104" s="137">
        <v>979.63035311795511</v>
      </c>
      <c r="H104" s="138"/>
      <c r="I104" s="138"/>
      <c r="J104" s="138"/>
      <c r="K104" s="138">
        <v>0</v>
      </c>
      <c r="L104" s="138">
        <v>0</v>
      </c>
      <c r="M104" s="138">
        <v>0</v>
      </c>
      <c r="N104" s="137">
        <v>3810.5688129467653</v>
      </c>
      <c r="O104" s="137">
        <v>1176.9118545879701</v>
      </c>
      <c r="P104" s="138"/>
      <c r="Q104" s="138"/>
      <c r="R104" s="138"/>
      <c r="S104" s="138">
        <v>0</v>
      </c>
      <c r="T104" s="138">
        <v>0</v>
      </c>
      <c r="U104" s="138">
        <v>0</v>
      </c>
      <c r="V104" s="139" t="str">
        <f t="shared" si="3"/>
        <v/>
      </c>
      <c r="W104" s="139" t="str">
        <f t="shared" si="4"/>
        <v/>
      </c>
      <c r="X104" s="139" t="str">
        <f t="shared" si="5"/>
        <v/>
      </c>
      <c r="Y104" s="140">
        <v>0</v>
      </c>
      <c r="Z104" s="140">
        <v>0</v>
      </c>
      <c r="AA104" s="140">
        <v>0</v>
      </c>
      <c r="AB104" s="141"/>
      <c r="AC104" s="141"/>
      <c r="AD104" s="141"/>
    </row>
    <row r="105" spans="1:30" ht="13.8" x14ac:dyDescent="0.3">
      <c r="A105" s="143"/>
      <c r="B105" s="135" t="s">
        <v>409</v>
      </c>
      <c r="C105" s="136"/>
      <c r="D105" s="136"/>
      <c r="E105" s="136" t="s">
        <v>1364</v>
      </c>
      <c r="F105" s="137">
        <v>187.00664451827214</v>
      </c>
      <c r="G105" s="137">
        <v>120.37209302325543</v>
      </c>
      <c r="H105" s="138"/>
      <c r="I105" s="138"/>
      <c r="J105" s="138"/>
      <c r="K105" s="138">
        <v>0</v>
      </c>
      <c r="L105" s="138">
        <v>0</v>
      </c>
      <c r="M105" s="138">
        <v>0</v>
      </c>
      <c r="N105" s="137">
        <v>7</v>
      </c>
      <c r="O105" s="137">
        <v>2</v>
      </c>
      <c r="P105" s="138"/>
      <c r="Q105" s="138"/>
      <c r="R105" s="138"/>
      <c r="S105" s="138">
        <v>0</v>
      </c>
      <c r="T105" s="138">
        <v>0</v>
      </c>
      <c r="U105" s="138">
        <v>0</v>
      </c>
      <c r="V105" s="139" t="str">
        <f t="shared" si="3"/>
        <v/>
      </c>
      <c r="W105" s="139" t="str">
        <f t="shared" si="4"/>
        <v/>
      </c>
      <c r="X105" s="139" t="str">
        <f t="shared" si="5"/>
        <v/>
      </c>
      <c r="Y105" s="140">
        <v>0</v>
      </c>
      <c r="Z105" s="140">
        <v>0</v>
      </c>
      <c r="AA105" s="140">
        <v>0</v>
      </c>
      <c r="AB105" s="141"/>
      <c r="AC105" s="141"/>
      <c r="AD105" s="141"/>
    </row>
    <row r="106" spans="1:30" ht="15" customHeight="1" x14ac:dyDescent="0.3">
      <c r="A106" s="143"/>
      <c r="B106" s="135" t="s">
        <v>411</v>
      </c>
      <c r="C106" s="136"/>
      <c r="D106" s="136"/>
      <c r="E106" s="136" t="s">
        <v>1364</v>
      </c>
      <c r="F106" s="137">
        <v>9662.423612334791</v>
      </c>
      <c r="G106" s="137">
        <v>8802.5275770924927</v>
      </c>
      <c r="H106" s="138"/>
      <c r="I106" s="138"/>
      <c r="J106" s="138"/>
      <c r="K106" s="138">
        <v>0</v>
      </c>
      <c r="L106" s="138">
        <v>0</v>
      </c>
      <c r="M106" s="138">
        <v>0</v>
      </c>
      <c r="N106" s="137">
        <v>9997.1273235198987</v>
      </c>
      <c r="O106" s="137">
        <v>9175.6457505103372</v>
      </c>
      <c r="P106" s="138"/>
      <c r="Q106" s="138"/>
      <c r="R106" s="138"/>
      <c r="S106" s="138">
        <v>0</v>
      </c>
      <c r="T106" s="138">
        <v>0</v>
      </c>
      <c r="U106" s="138">
        <v>0</v>
      </c>
      <c r="V106" s="139" t="str">
        <f t="shared" si="3"/>
        <v/>
      </c>
      <c r="W106" s="139" t="str">
        <f t="shared" si="4"/>
        <v/>
      </c>
      <c r="X106" s="139" t="str">
        <f t="shared" si="5"/>
        <v/>
      </c>
      <c r="Y106" s="140">
        <v>0</v>
      </c>
      <c r="Z106" s="140">
        <v>0</v>
      </c>
      <c r="AA106" s="140">
        <v>0</v>
      </c>
      <c r="AB106" s="141"/>
      <c r="AC106" s="141"/>
      <c r="AD106" s="141"/>
    </row>
    <row r="107" spans="1:30" ht="13.8" x14ac:dyDescent="0.3">
      <c r="A107" s="143"/>
      <c r="B107" s="135" t="s">
        <v>413</v>
      </c>
      <c r="C107" s="136" t="s">
        <v>414</v>
      </c>
      <c r="D107" s="136"/>
      <c r="E107" s="136" t="s">
        <v>1341</v>
      </c>
      <c r="F107" s="137">
        <v>0</v>
      </c>
      <c r="G107" s="137">
        <v>0</v>
      </c>
      <c r="H107" s="138"/>
      <c r="I107" s="138"/>
      <c r="J107" s="138">
        <v>0</v>
      </c>
      <c r="K107" s="138">
        <v>0</v>
      </c>
      <c r="L107" s="138">
        <v>0</v>
      </c>
      <c r="M107" s="138">
        <v>0</v>
      </c>
      <c r="N107" s="137">
        <v>0</v>
      </c>
      <c r="O107" s="137">
        <v>0</v>
      </c>
      <c r="P107" s="138"/>
      <c r="Q107" s="138"/>
      <c r="R107" s="138">
        <v>0</v>
      </c>
      <c r="S107" s="138">
        <v>0</v>
      </c>
      <c r="T107" s="138">
        <v>0</v>
      </c>
      <c r="U107" s="138">
        <v>0</v>
      </c>
      <c r="V107" s="139" t="str">
        <f t="shared" si="3"/>
        <v/>
      </c>
      <c r="W107" s="139" t="str">
        <f t="shared" si="4"/>
        <v/>
      </c>
      <c r="X107" s="139" t="str">
        <f t="shared" si="5"/>
        <v/>
      </c>
      <c r="Y107" s="140">
        <v>0</v>
      </c>
      <c r="Z107" s="140">
        <v>0</v>
      </c>
      <c r="AA107" s="140">
        <v>0</v>
      </c>
      <c r="AB107" s="141"/>
      <c r="AC107" s="141"/>
      <c r="AD107" s="141"/>
    </row>
    <row r="108" spans="1:30" ht="15" customHeight="1" x14ac:dyDescent="0.3">
      <c r="A108" s="143"/>
      <c r="B108" s="135"/>
      <c r="C108" s="136" t="s">
        <v>416</v>
      </c>
      <c r="D108" s="136"/>
      <c r="E108" s="136" t="s">
        <v>1364</v>
      </c>
      <c r="F108" s="137">
        <v>2836.3263168935518</v>
      </c>
      <c r="G108" s="137">
        <v>2738.6199894621504</v>
      </c>
      <c r="H108" s="138"/>
      <c r="I108" s="138"/>
      <c r="J108" s="138"/>
      <c r="K108" s="138">
        <v>0</v>
      </c>
      <c r="L108" s="138">
        <v>0</v>
      </c>
      <c r="M108" s="138">
        <v>0</v>
      </c>
      <c r="N108" s="137">
        <v>2824.3304557317733</v>
      </c>
      <c r="O108" s="137">
        <v>2743.220236900213</v>
      </c>
      <c r="P108" s="138"/>
      <c r="Q108" s="138"/>
      <c r="R108" s="138"/>
      <c r="S108" s="138">
        <v>0</v>
      </c>
      <c r="T108" s="138">
        <v>0</v>
      </c>
      <c r="U108" s="138">
        <v>0</v>
      </c>
      <c r="V108" s="139" t="str">
        <f t="shared" si="3"/>
        <v/>
      </c>
      <c r="W108" s="139" t="str">
        <f t="shared" si="4"/>
        <v/>
      </c>
      <c r="X108" s="139" t="str">
        <f t="shared" si="5"/>
        <v/>
      </c>
      <c r="Y108" s="140">
        <v>0</v>
      </c>
      <c r="Z108" s="140">
        <v>0</v>
      </c>
      <c r="AA108" s="140">
        <v>0</v>
      </c>
      <c r="AB108" s="141"/>
      <c r="AC108" s="141"/>
      <c r="AD108" s="141"/>
    </row>
    <row r="109" spans="1:30" ht="13.8" x14ac:dyDescent="0.3">
      <c r="A109" s="143"/>
      <c r="B109" s="135" t="s">
        <v>418</v>
      </c>
      <c r="C109" s="136" t="s">
        <v>418</v>
      </c>
      <c r="D109" s="135" t="s">
        <v>419</v>
      </c>
      <c r="E109" s="136" t="s">
        <v>1357</v>
      </c>
      <c r="F109" s="137">
        <v>2258.4051201437182</v>
      </c>
      <c r="G109" s="137">
        <v>2051.0352571300218</v>
      </c>
      <c r="H109" s="138">
        <v>1.2493092639536583</v>
      </c>
      <c r="I109" s="138">
        <v>1.2316910021765006</v>
      </c>
      <c r="J109" s="138">
        <v>0.40289297323112233</v>
      </c>
      <c r="K109" s="138">
        <v>63.521429917897592</v>
      </c>
      <c r="L109" s="138">
        <v>53.940084641604834</v>
      </c>
      <c r="M109" s="138">
        <v>9.5813452762927582</v>
      </c>
      <c r="N109" s="137">
        <v>2276.2704811443373</v>
      </c>
      <c r="O109" s="137">
        <v>2072.7275682704753</v>
      </c>
      <c r="P109" s="138">
        <v>1.0257770869384653</v>
      </c>
      <c r="Q109" s="138">
        <v>1.0254665657615867</v>
      </c>
      <c r="R109" s="138">
        <v>0.39480077135929748</v>
      </c>
      <c r="S109" s="138">
        <v>7.1815123994256966</v>
      </c>
      <c r="T109" s="138">
        <v>6.4969454089538958</v>
      </c>
      <c r="U109" s="138">
        <v>0.68456699047180081</v>
      </c>
      <c r="V109" s="139">
        <f t="shared" si="3"/>
        <v>0.82107538664382729</v>
      </c>
      <c r="W109" s="139">
        <f t="shared" si="4"/>
        <v>0.83256804178117871</v>
      </c>
      <c r="X109" s="139">
        <f t="shared" si="5"/>
        <v>0.97991476047118176</v>
      </c>
      <c r="Y109" s="140">
        <v>-56.339917518471893</v>
      </c>
      <c r="Z109" s="140">
        <v>-47.443139232650935</v>
      </c>
      <c r="AA109" s="140">
        <v>-8.8967782858209574</v>
      </c>
      <c r="AB109" s="141">
        <v>-0.88694347075139979</v>
      </c>
      <c r="AC109" s="141">
        <v>-0.87955255442920266</v>
      </c>
      <c r="AD109" s="141">
        <v>-0.92855210090741291</v>
      </c>
    </row>
    <row r="110" spans="1:30" ht="15" customHeight="1" x14ac:dyDescent="0.3">
      <c r="A110" s="143"/>
      <c r="B110" s="135"/>
      <c r="C110" s="136"/>
      <c r="D110" s="135" t="s">
        <v>421</v>
      </c>
      <c r="E110" s="136" t="s">
        <v>1321</v>
      </c>
      <c r="F110" s="137">
        <v>29546.773814686909</v>
      </c>
      <c r="G110" s="137">
        <v>25151.237322831865</v>
      </c>
      <c r="H110" s="138">
        <v>1.7858363806291586</v>
      </c>
      <c r="I110" s="138">
        <v>1.7176470491522116</v>
      </c>
      <c r="J110" s="138">
        <v>0.48766391891957406</v>
      </c>
      <c r="K110" s="138">
        <v>2630.2554244557127</v>
      </c>
      <c r="L110" s="138">
        <v>2074.3100455699632</v>
      </c>
      <c r="M110" s="138">
        <v>555.94537888574951</v>
      </c>
      <c r="N110" s="137">
        <v>32538.491289767022</v>
      </c>
      <c r="O110" s="137">
        <v>28430.736735248756</v>
      </c>
      <c r="P110" s="138">
        <v>1.7562839861730069</v>
      </c>
      <c r="Q110" s="138">
        <v>1.7024784290824995</v>
      </c>
      <c r="R110" s="138">
        <v>0.48499746851919412</v>
      </c>
      <c r="S110" s="138">
        <v>2926.5155447900488</v>
      </c>
      <c r="T110" s="138">
        <v>2399.6278076637709</v>
      </c>
      <c r="U110" s="138">
        <v>526.8877371262779</v>
      </c>
      <c r="V110" s="139">
        <f t="shared" si="3"/>
        <v>0.98345179055779997</v>
      </c>
      <c r="W110" s="139">
        <f t="shared" si="4"/>
        <v>0.99116895401927951</v>
      </c>
      <c r="X110" s="139">
        <f t="shared" si="5"/>
        <v>0.99453219666878878</v>
      </c>
      <c r="Y110" s="140">
        <v>296.26012033433608</v>
      </c>
      <c r="Z110" s="140">
        <v>325.31776209380769</v>
      </c>
      <c r="AA110" s="140">
        <v>-29.057641759471608</v>
      </c>
      <c r="AB110" s="141">
        <v>0.11263549447698303</v>
      </c>
      <c r="AC110" s="141">
        <v>0.15683179223307445</v>
      </c>
      <c r="AD110" s="141">
        <v>-5.2267080297906651E-2</v>
      </c>
    </row>
    <row r="111" spans="1:30" ht="13.8" x14ac:dyDescent="0.3">
      <c r="A111" s="143"/>
      <c r="B111" s="135"/>
      <c r="C111" s="136"/>
      <c r="D111" s="135" t="s">
        <v>423</v>
      </c>
      <c r="E111" s="136" t="s">
        <v>1357</v>
      </c>
      <c r="F111" s="137">
        <v>15139.708717948684</v>
      </c>
      <c r="G111" s="137">
        <v>12648.833094017073</v>
      </c>
      <c r="H111" s="138">
        <v>1.1289788251828929</v>
      </c>
      <c r="I111" s="138">
        <v>1.1772387988653532</v>
      </c>
      <c r="J111" s="138">
        <v>0.3673249473692497</v>
      </c>
      <c r="K111" s="138">
        <v>220.975560380286</v>
      </c>
      <c r="L111" s="138">
        <v>256.68056045032267</v>
      </c>
      <c r="M111" s="138">
        <v>-35.705000070036675</v>
      </c>
      <c r="N111" s="137">
        <v>57416.177159051746</v>
      </c>
      <c r="O111" s="137">
        <v>49767.14175337716</v>
      </c>
      <c r="P111" s="138">
        <v>1.274695196544307</v>
      </c>
      <c r="Q111" s="138">
        <v>1.266836361192929</v>
      </c>
      <c r="R111" s="138">
        <v>0.39822809410926052</v>
      </c>
      <c r="S111" s="138">
        <v>1890.2759646173322</v>
      </c>
      <c r="T111" s="138">
        <v>1600.5884827600157</v>
      </c>
      <c r="U111" s="138">
        <v>289.68748185731647</v>
      </c>
      <c r="V111" s="139">
        <f t="shared" si="3"/>
        <v>1.1290691801396791</v>
      </c>
      <c r="W111" s="139">
        <f t="shared" si="4"/>
        <v>1.0761082308992294</v>
      </c>
      <c r="X111" s="139">
        <f t="shared" si="5"/>
        <v>1.0841302692924522</v>
      </c>
      <c r="Y111" s="140">
        <v>1669.3004042370462</v>
      </c>
      <c r="Z111" s="140">
        <v>1343.907922309693</v>
      </c>
      <c r="AA111" s="140">
        <v>325.39248192735317</v>
      </c>
      <c r="AB111" s="141">
        <v>7.5542308903494941</v>
      </c>
      <c r="AC111" s="141">
        <v>5.2357214740061693</v>
      </c>
      <c r="AD111" s="141">
        <v>-9.1133589494211957</v>
      </c>
    </row>
    <row r="112" spans="1:30" ht="15" customHeight="1" x14ac:dyDescent="0.3">
      <c r="A112" s="143"/>
      <c r="B112" s="135" t="s">
        <v>424</v>
      </c>
      <c r="C112" s="136"/>
      <c r="D112" s="136"/>
      <c r="E112" s="136" t="s">
        <v>1335</v>
      </c>
      <c r="F112" s="137">
        <v>100932.08167069269</v>
      </c>
      <c r="G112" s="137">
        <v>70166.004825733355</v>
      </c>
      <c r="H112" s="138">
        <v>0.92726613507724986</v>
      </c>
      <c r="I112" s="138">
        <v>0.88954988217857422</v>
      </c>
      <c r="J112" s="138">
        <v>0.72893326436881789</v>
      </c>
      <c r="K112" s="138">
        <v>-348.4671686866418</v>
      </c>
      <c r="L112" s="138">
        <v>-625.27137718943345</v>
      </c>
      <c r="M112" s="138">
        <v>276.80420850279154</v>
      </c>
      <c r="N112" s="137">
        <v>112727.38205579674</v>
      </c>
      <c r="O112" s="137">
        <v>80871.349113669217</v>
      </c>
      <c r="P112" s="138">
        <v>0.93870860152963831</v>
      </c>
      <c r="Q112" s="138">
        <v>0.88536276176395934</v>
      </c>
      <c r="R112" s="138">
        <v>0.74438063110108321</v>
      </c>
      <c r="S112" s="138">
        <v>-382.06664521101175</v>
      </c>
      <c r="T112" s="138">
        <v>-948.51715034997915</v>
      </c>
      <c r="U112" s="138">
        <v>566.45050513896706</v>
      </c>
      <c r="V112" s="139">
        <f t="shared" si="3"/>
        <v>1.0123400025295166</v>
      </c>
      <c r="W112" s="139">
        <f t="shared" si="4"/>
        <v>0.99529298974852276</v>
      </c>
      <c r="X112" s="139">
        <f t="shared" si="5"/>
        <v>1.0211917434521818</v>
      </c>
      <c r="Y112" s="140">
        <v>-33.599476524369948</v>
      </c>
      <c r="Z112" s="140">
        <v>-323.2457731605457</v>
      </c>
      <c r="AA112" s="140">
        <v>289.64629663617552</v>
      </c>
      <c r="AB112" s="141">
        <v>9.6420780904568348E-2</v>
      </c>
      <c r="AC112" s="141">
        <v>0.51696876740707498</v>
      </c>
      <c r="AD112" s="141">
        <v>1.0463941216892823</v>
      </c>
    </row>
    <row r="113" spans="1:30" ht="13.8" x14ac:dyDescent="0.3">
      <c r="A113" s="143"/>
      <c r="B113" s="135" t="s">
        <v>438</v>
      </c>
      <c r="C113" s="136" t="s">
        <v>438</v>
      </c>
      <c r="D113" s="135" t="s">
        <v>397</v>
      </c>
      <c r="E113" s="136" t="s">
        <v>1345</v>
      </c>
      <c r="F113" s="137">
        <v>15674.815437495294</v>
      </c>
      <c r="G113" s="137">
        <v>11301.386086826538</v>
      </c>
      <c r="H113" s="138">
        <v>0.63581300117793049</v>
      </c>
      <c r="I113" s="138">
        <v>0.63337491448231931</v>
      </c>
      <c r="J113" s="138">
        <v>0.67605887996368652</v>
      </c>
      <c r="K113" s="138">
        <v>-538.65778607485811</v>
      </c>
      <c r="L113" s="138">
        <v>-402.6707897726057</v>
      </c>
      <c r="M113" s="138">
        <v>-135.98699630225241</v>
      </c>
      <c r="N113" s="137">
        <v>18308.112874639977</v>
      </c>
      <c r="O113" s="137">
        <v>13056.140697692812</v>
      </c>
      <c r="P113" s="138">
        <v>0.64006446126953753</v>
      </c>
      <c r="Q113" s="138">
        <v>0.62620226254020173</v>
      </c>
      <c r="R113" s="138">
        <v>0.6849986274884079</v>
      </c>
      <c r="S113" s="138">
        <v>-694.48844217051919</v>
      </c>
      <c r="T113" s="138">
        <v>-532.87525470152855</v>
      </c>
      <c r="U113" s="138">
        <v>-161.61318746899065</v>
      </c>
      <c r="V113" s="139">
        <f t="shared" si="3"/>
        <v>1.0066866517100634</v>
      </c>
      <c r="W113" s="139">
        <f t="shared" si="4"/>
        <v>0.9886755035949284</v>
      </c>
      <c r="X113" s="139">
        <f t="shared" si="5"/>
        <v>1.0132233268279851</v>
      </c>
      <c r="Y113" s="140">
        <v>-155.83065609566108</v>
      </c>
      <c r="Z113" s="140">
        <v>-130.20446492892285</v>
      </c>
      <c r="AA113" s="140">
        <v>-25.626191166738238</v>
      </c>
      <c r="AB113" s="141">
        <v>0.28929435371422452</v>
      </c>
      <c r="AC113" s="141">
        <v>0.32335214829576109</v>
      </c>
      <c r="AD113" s="141">
        <v>0.18844589456024172</v>
      </c>
    </row>
    <row r="114" spans="1:30" ht="15" customHeight="1" x14ac:dyDescent="0.3">
      <c r="A114" s="143"/>
      <c r="B114" s="135"/>
      <c r="C114" s="136"/>
      <c r="D114" s="135" t="s">
        <v>398</v>
      </c>
      <c r="E114" s="136" t="s">
        <v>1335</v>
      </c>
      <c r="F114" s="137">
        <v>6522.3596275246509</v>
      </c>
      <c r="G114" s="137">
        <v>4181.4137216061472</v>
      </c>
      <c r="H114" s="138">
        <v>0.55533081234540504</v>
      </c>
      <c r="I114" s="138">
        <v>0.53935001253268666</v>
      </c>
      <c r="J114" s="138">
        <v>0.71954657135155542</v>
      </c>
      <c r="K114" s="138">
        <v>-274.95546188933918</v>
      </c>
      <c r="L114" s="138">
        <v>-190.16110180582504</v>
      </c>
      <c r="M114" s="138">
        <v>-84.794360083514135</v>
      </c>
      <c r="N114" s="137">
        <v>8380.6600550350413</v>
      </c>
      <c r="O114" s="137">
        <v>5504.5605584628229</v>
      </c>
      <c r="P114" s="138">
        <v>0.64772052234666833</v>
      </c>
      <c r="Q114" s="138">
        <v>0.60595679845235262</v>
      </c>
      <c r="R114" s="138">
        <v>0.76436244922622454</v>
      </c>
      <c r="S114" s="138">
        <v>-314.66688821560598</v>
      </c>
      <c r="T114" s="138">
        <v>-236.54311467267348</v>
      </c>
      <c r="U114" s="138">
        <v>-78.123773542932497</v>
      </c>
      <c r="V114" s="139">
        <f t="shared" si="3"/>
        <v>1.1663687804590945</v>
      </c>
      <c r="W114" s="139">
        <f t="shared" si="4"/>
        <v>1.1234945478296978</v>
      </c>
      <c r="X114" s="139">
        <f t="shared" si="5"/>
        <v>1.0622834986073098</v>
      </c>
      <c r="Y114" s="140">
        <v>-39.711426326266803</v>
      </c>
      <c r="Z114" s="140">
        <v>-46.382012866848441</v>
      </c>
      <c r="AA114" s="140">
        <v>6.6705865405816382</v>
      </c>
      <c r="AB114" s="141">
        <v>0.14442857782635862</v>
      </c>
      <c r="AC114" s="141">
        <v>0.24390904567964414</v>
      </c>
      <c r="AD114" s="141">
        <v>-7.8667809203486691E-2</v>
      </c>
    </row>
    <row r="115" spans="1:30" ht="13.8" x14ac:dyDescent="0.3">
      <c r="A115" s="143"/>
      <c r="B115" s="135"/>
      <c r="C115" s="136"/>
      <c r="D115" s="135" t="s">
        <v>403</v>
      </c>
      <c r="E115" s="136" t="s">
        <v>1345</v>
      </c>
      <c r="F115" s="137">
        <v>21788.045368421699</v>
      </c>
      <c r="G115" s="137">
        <v>17285.718650223866</v>
      </c>
      <c r="H115" s="138">
        <v>0.80422898617521266</v>
      </c>
      <c r="I115" s="138">
        <v>0.78579157260947652</v>
      </c>
      <c r="J115" s="138">
        <v>0.69003842153999184</v>
      </c>
      <c r="K115" s="138">
        <v>-433.08187748714755</v>
      </c>
      <c r="L115" s="138">
        <v>-387.37216697519119</v>
      </c>
      <c r="M115" s="138">
        <v>-45.709710511956359</v>
      </c>
      <c r="N115" s="137">
        <v>24639.105434543344</v>
      </c>
      <c r="O115" s="137">
        <v>19048.222365869387</v>
      </c>
      <c r="P115" s="138">
        <v>0.76946532476576046</v>
      </c>
      <c r="Q115" s="138">
        <v>0.73889816527023067</v>
      </c>
      <c r="R115" s="138">
        <v>0.69738723271427316</v>
      </c>
      <c r="S115" s="138">
        <v>-632.99890931466916</v>
      </c>
      <c r="T115" s="138">
        <v>-575.68847647214579</v>
      </c>
      <c r="U115" s="138">
        <v>-57.310432842523369</v>
      </c>
      <c r="V115" s="139">
        <f t="shared" si="3"/>
        <v>0.95677392632316982</v>
      </c>
      <c r="W115" s="139">
        <f t="shared" si="4"/>
        <v>0.94032335167006054</v>
      </c>
      <c r="X115" s="139">
        <f t="shared" si="5"/>
        <v>1.0106498579570116</v>
      </c>
      <c r="Y115" s="140">
        <v>-199.91703182752161</v>
      </c>
      <c r="Z115" s="140">
        <v>-188.3163094969546</v>
      </c>
      <c r="AA115" s="140">
        <v>-11.60072233056701</v>
      </c>
      <c r="AB115" s="141">
        <v>0.46161486365463189</v>
      </c>
      <c r="AC115" s="141">
        <v>0.48613794575751001</v>
      </c>
      <c r="AD115" s="141">
        <v>0.25379120105196445</v>
      </c>
    </row>
    <row r="116" spans="1:30" ht="15" customHeight="1" x14ac:dyDescent="0.3">
      <c r="A116" s="143"/>
      <c r="B116" s="135"/>
      <c r="C116" s="136"/>
      <c r="D116" s="135" t="s">
        <v>362</v>
      </c>
      <c r="E116" s="136" t="s">
        <v>1321</v>
      </c>
      <c r="F116" s="137">
        <v>34803.894775125889</v>
      </c>
      <c r="G116" s="137">
        <v>22648.82759425222</v>
      </c>
      <c r="H116" s="138">
        <v>0.48536381733307921</v>
      </c>
      <c r="I116" s="138">
        <v>0.49325755769594015</v>
      </c>
      <c r="J116" s="138">
        <v>0.42685419633846422</v>
      </c>
      <c r="K116" s="138">
        <v>-1935.6092539927151</v>
      </c>
      <c r="L116" s="138">
        <v>-1321.7385271406949</v>
      </c>
      <c r="M116" s="138">
        <v>-613.8707268520202</v>
      </c>
      <c r="N116" s="137">
        <v>45652.707481506521</v>
      </c>
      <c r="O116" s="137">
        <v>32733.888504026414</v>
      </c>
      <c r="P116" s="138">
        <v>0.4670098504649246</v>
      </c>
      <c r="Q116" s="138">
        <v>0.45847086780303437</v>
      </c>
      <c r="R116" s="138">
        <v>0.44747620372111696</v>
      </c>
      <c r="S116" s="138">
        <v>-2993.2932414266279</v>
      </c>
      <c r="T116" s="138">
        <v>-2306.6037632425628</v>
      </c>
      <c r="U116" s="138">
        <v>-686.68947818406514</v>
      </c>
      <c r="V116" s="139">
        <f t="shared" si="3"/>
        <v>0.96218513574208342</v>
      </c>
      <c r="W116" s="139">
        <f t="shared" si="4"/>
        <v>0.92947560691133002</v>
      </c>
      <c r="X116" s="139">
        <f t="shared" si="5"/>
        <v>1.0483115957616145</v>
      </c>
      <c r="Y116" s="140">
        <v>-1057.6839874339128</v>
      </c>
      <c r="Z116" s="140">
        <v>-984.86523610186782</v>
      </c>
      <c r="AA116" s="140">
        <v>-72.81875133204494</v>
      </c>
      <c r="AB116" s="141">
        <v>0.54643466146493913</v>
      </c>
      <c r="AC116" s="141">
        <v>0.74512864373592702</v>
      </c>
      <c r="AD116" s="141">
        <v>0.11862228991674764</v>
      </c>
    </row>
    <row r="117" spans="1:30" ht="13.8" x14ac:dyDescent="0.3">
      <c r="A117" s="143"/>
      <c r="B117" s="135" t="s">
        <v>439</v>
      </c>
      <c r="C117" s="136"/>
      <c r="D117" s="136"/>
      <c r="E117" s="136" t="s">
        <v>1269</v>
      </c>
      <c r="F117" s="137">
        <v>145.50119331742223</v>
      </c>
      <c r="G117" s="137">
        <v>103.01909307875869</v>
      </c>
      <c r="H117" s="138">
        <v>0.51037701463350427</v>
      </c>
      <c r="I117" s="138">
        <v>0.49370136153253585</v>
      </c>
      <c r="J117" s="138">
        <v>1.2272746660073011</v>
      </c>
      <c r="K117" s="138">
        <v>-7.0454183498470471</v>
      </c>
      <c r="L117" s="138">
        <v>-5.020965894079052</v>
      </c>
      <c r="M117" s="138">
        <v>-2.024452455767995</v>
      </c>
      <c r="N117" s="137">
        <v>524.74595566207165</v>
      </c>
      <c r="O117" s="137">
        <v>359.56680647093958</v>
      </c>
      <c r="P117" s="138">
        <v>1.3295144398873953</v>
      </c>
      <c r="Q117" s="138">
        <v>1.3535559351389308</v>
      </c>
      <c r="R117" s="138">
        <v>1.0645509877663657</v>
      </c>
      <c r="S117" s="138">
        <v>18.412450847210735</v>
      </c>
      <c r="T117" s="138">
        <v>14.250497187185433</v>
      </c>
      <c r="U117" s="138">
        <v>4.1619536600253024</v>
      </c>
      <c r="V117" s="139">
        <f t="shared" si="3"/>
        <v>2.6049653526072367</v>
      </c>
      <c r="W117" s="139">
        <f t="shared" si="4"/>
        <v>2.741649184311048</v>
      </c>
      <c r="X117" s="139">
        <f t="shared" si="5"/>
        <v>0.86741054570096754</v>
      </c>
      <c r="Y117" s="140">
        <v>25.457869197057782</v>
      </c>
      <c r="Z117" s="140">
        <v>19.271463081264486</v>
      </c>
      <c r="AA117" s="140">
        <v>6.1864061157932975</v>
      </c>
      <c r="AB117" s="141">
        <v>-3.6133935464045881</v>
      </c>
      <c r="AC117" s="141">
        <v>-3.8381983641813338</v>
      </c>
      <c r="AD117" s="141">
        <v>-3.0558416416089287</v>
      </c>
    </row>
    <row r="118" spans="1:30" ht="15" customHeight="1" x14ac:dyDescent="0.3">
      <c r="A118" s="142"/>
      <c r="B118" s="135" t="s">
        <v>441</v>
      </c>
      <c r="C118" s="136"/>
      <c r="D118" s="136"/>
      <c r="E118" s="136" t="s">
        <v>1251</v>
      </c>
      <c r="F118" s="137">
        <v>5434.1888136800762</v>
      </c>
      <c r="G118" s="137">
        <v>4872.0313501959245</v>
      </c>
      <c r="H118" s="138">
        <v>0.62325066865978151</v>
      </c>
      <c r="I118" s="138">
        <v>0.62385875691452042</v>
      </c>
      <c r="J118" s="138">
        <v>0.63470165336134832</v>
      </c>
      <c r="K118" s="138">
        <v>-305.37728210044321</v>
      </c>
      <c r="L118" s="138">
        <v>-274.81186127115365</v>
      </c>
      <c r="M118" s="138">
        <v>-30.565420829289565</v>
      </c>
      <c r="N118" s="137">
        <v>4229.3822284908265</v>
      </c>
      <c r="O118" s="137">
        <v>3836.4426208488171</v>
      </c>
      <c r="P118" s="138">
        <v>0.52541103557755042</v>
      </c>
      <c r="Q118" s="138">
        <v>0.51156007295841499</v>
      </c>
      <c r="R118" s="138">
        <v>0.65355942424322122</v>
      </c>
      <c r="S118" s="138">
        <v>-316.02283151583441</v>
      </c>
      <c r="T118" s="138">
        <v>-297.29369420669957</v>
      </c>
      <c r="U118" s="138">
        <v>-18.729137309134842</v>
      </c>
      <c r="V118" s="139">
        <f t="shared" si="3"/>
        <v>0.84301720318628404</v>
      </c>
      <c r="W118" s="139">
        <f t="shared" si="4"/>
        <v>0.81999341563864225</v>
      </c>
      <c r="X118" s="139">
        <f t="shared" si="5"/>
        <v>1.0297112364242367</v>
      </c>
      <c r="Y118" s="140">
        <v>-10.645549415391201</v>
      </c>
      <c r="Z118" s="140">
        <v>-22.481832935545924</v>
      </c>
      <c r="AA118" s="140">
        <v>11.836283520154723</v>
      </c>
      <c r="AB118" s="141">
        <v>3.4860318823224441E-2</v>
      </c>
      <c r="AC118" s="141">
        <v>8.1808088019037009E-2</v>
      </c>
      <c r="AD118" s="141">
        <v>-0.38724425180537697</v>
      </c>
    </row>
    <row r="119" spans="1:30" ht="13.8" x14ac:dyDescent="0.3">
      <c r="A119" s="143" t="s">
        <v>444</v>
      </c>
      <c r="B119" s="135" t="s">
        <v>444</v>
      </c>
      <c r="C119" s="136" t="s">
        <v>444</v>
      </c>
      <c r="D119" s="135" t="s">
        <v>445</v>
      </c>
      <c r="E119" s="136" t="s">
        <v>1349</v>
      </c>
      <c r="F119" s="137">
        <v>73.822784810126464</v>
      </c>
      <c r="G119" s="137">
        <v>35.54430379746821</v>
      </c>
      <c r="H119" s="138">
        <v>0.42081696600045138</v>
      </c>
      <c r="I119" s="138">
        <v>0.28062875800813797</v>
      </c>
      <c r="J119" s="138">
        <v>1.1249334433404414</v>
      </c>
      <c r="K119" s="138">
        <v>-4.3179360198664645</v>
      </c>
      <c r="L119" s="138">
        <v>-2.6807311744917413</v>
      </c>
      <c r="M119" s="138">
        <v>-1.6372048453747232</v>
      </c>
      <c r="N119" s="137">
        <v>19.670588235294034</v>
      </c>
      <c r="O119" s="137">
        <v>10.35294117647056</v>
      </c>
      <c r="P119" s="138">
        <v>0.35575278679226463</v>
      </c>
      <c r="Q119" s="138">
        <v>0.6678365904274679</v>
      </c>
      <c r="R119" s="138">
        <v>0.382477370735751</v>
      </c>
      <c r="S119" s="138">
        <v>-1.4341800677368775</v>
      </c>
      <c r="T119" s="138">
        <v>-0.3938954680151755</v>
      </c>
      <c r="U119" s="138">
        <v>-1.0402845997217018</v>
      </c>
      <c r="V119" s="139">
        <f t="shared" si="3"/>
        <v>0.84538603605607254</v>
      </c>
      <c r="W119" s="139">
        <f t="shared" si="4"/>
        <v>2.3797867159719295</v>
      </c>
      <c r="X119" s="139">
        <f t="shared" si="5"/>
        <v>0.3400000000000008</v>
      </c>
      <c r="Y119" s="140">
        <v>2.883755952129587</v>
      </c>
      <c r="Z119" s="140">
        <v>2.2868357064765656</v>
      </c>
      <c r="AA119" s="140">
        <v>0.59692024565302138</v>
      </c>
      <c r="AB119" s="141">
        <v>-0.66785518332408489</v>
      </c>
      <c r="AC119" s="141">
        <v>-0.85306416705887822</v>
      </c>
      <c r="AD119" s="141">
        <v>-0.36459716530853437</v>
      </c>
    </row>
    <row r="120" spans="1:30" ht="15" customHeight="1" x14ac:dyDescent="0.3">
      <c r="A120" s="143"/>
      <c r="B120" s="135"/>
      <c r="C120" s="136"/>
      <c r="D120" s="135" t="s">
        <v>446</v>
      </c>
      <c r="E120" s="136" t="s">
        <v>1364</v>
      </c>
      <c r="F120" s="137">
        <v>338.86530612244746</v>
      </c>
      <c r="G120" s="137">
        <v>293.57142857142787</v>
      </c>
      <c r="H120" s="138"/>
      <c r="I120" s="138"/>
      <c r="J120" s="138"/>
      <c r="K120" s="138">
        <v>0</v>
      </c>
      <c r="L120" s="138">
        <v>0</v>
      </c>
      <c r="M120" s="138">
        <v>0</v>
      </c>
      <c r="N120" s="137">
        <v>161.1149425287353</v>
      </c>
      <c r="O120" s="137">
        <v>142.66666666666626</v>
      </c>
      <c r="P120" s="138"/>
      <c r="Q120" s="138"/>
      <c r="R120" s="138"/>
      <c r="S120" s="138">
        <v>0</v>
      </c>
      <c r="T120" s="138">
        <v>0</v>
      </c>
      <c r="U120" s="138">
        <v>0</v>
      </c>
      <c r="V120" s="139" t="str">
        <f t="shared" si="3"/>
        <v/>
      </c>
      <c r="W120" s="139" t="str">
        <f t="shared" si="4"/>
        <v/>
      </c>
      <c r="X120" s="139" t="str">
        <f t="shared" si="5"/>
        <v/>
      </c>
      <c r="Y120" s="140">
        <v>0</v>
      </c>
      <c r="Z120" s="140">
        <v>0</v>
      </c>
      <c r="AA120" s="140">
        <v>0</v>
      </c>
      <c r="AB120" s="141"/>
      <c r="AC120" s="141"/>
      <c r="AD120" s="141"/>
    </row>
    <row r="121" spans="1:30" ht="13.8" x14ac:dyDescent="0.3">
      <c r="A121" s="143"/>
      <c r="B121" s="135"/>
      <c r="C121" s="136"/>
      <c r="D121" s="135" t="s">
        <v>447</v>
      </c>
      <c r="E121" s="136" t="s">
        <v>1327</v>
      </c>
      <c r="F121" s="137">
        <v>5</v>
      </c>
      <c r="G121" s="137">
        <v>1</v>
      </c>
      <c r="H121" s="138">
        <v>0</v>
      </c>
      <c r="I121" s="138">
        <v>0</v>
      </c>
      <c r="J121" s="138">
        <v>0</v>
      </c>
      <c r="K121" s="138">
        <v>0</v>
      </c>
      <c r="L121" s="138">
        <v>0</v>
      </c>
      <c r="M121" s="138">
        <v>0</v>
      </c>
      <c r="N121" s="137">
        <v>0</v>
      </c>
      <c r="O121" s="137">
        <v>0</v>
      </c>
      <c r="P121" s="138"/>
      <c r="Q121" s="138"/>
      <c r="R121" s="138">
        <v>0</v>
      </c>
      <c r="S121" s="138">
        <v>0</v>
      </c>
      <c r="T121" s="138">
        <v>0</v>
      </c>
      <c r="U121" s="138">
        <v>0</v>
      </c>
      <c r="V121" s="139" t="str">
        <f t="shared" si="3"/>
        <v/>
      </c>
      <c r="W121" s="139" t="str">
        <f t="shared" si="4"/>
        <v/>
      </c>
      <c r="X121" s="139" t="str">
        <f t="shared" si="5"/>
        <v/>
      </c>
      <c r="Y121" s="140">
        <v>0</v>
      </c>
      <c r="Z121" s="140">
        <v>0</v>
      </c>
      <c r="AA121" s="140">
        <v>0</v>
      </c>
      <c r="AB121" s="141"/>
      <c r="AC121" s="141"/>
      <c r="AD121" s="141"/>
    </row>
    <row r="122" spans="1:30" ht="15" customHeight="1" x14ac:dyDescent="0.3">
      <c r="A122" s="143"/>
      <c r="B122" s="135"/>
      <c r="C122" s="136"/>
      <c r="D122" s="135" t="s">
        <v>448</v>
      </c>
      <c r="E122" s="136" t="s">
        <v>1364</v>
      </c>
      <c r="F122" s="137">
        <v>2164.1161232693134</v>
      </c>
      <c r="G122" s="137">
        <v>1846.3689146940567</v>
      </c>
      <c r="H122" s="138"/>
      <c r="I122" s="138"/>
      <c r="J122" s="138"/>
      <c r="K122" s="138">
        <v>0</v>
      </c>
      <c r="L122" s="138">
        <v>0</v>
      </c>
      <c r="M122" s="138">
        <v>0</v>
      </c>
      <c r="N122" s="137">
        <v>2039.1237657864513</v>
      </c>
      <c r="O122" s="137">
        <v>1811.9834672789884</v>
      </c>
      <c r="P122" s="138"/>
      <c r="Q122" s="138"/>
      <c r="R122" s="138"/>
      <c r="S122" s="138">
        <v>0</v>
      </c>
      <c r="T122" s="138">
        <v>0</v>
      </c>
      <c r="U122" s="138">
        <v>0</v>
      </c>
      <c r="V122" s="139" t="str">
        <f t="shared" si="3"/>
        <v/>
      </c>
      <c r="W122" s="139" t="str">
        <f t="shared" si="4"/>
        <v/>
      </c>
      <c r="X122" s="139" t="str">
        <f t="shared" si="5"/>
        <v/>
      </c>
      <c r="Y122" s="140">
        <v>0</v>
      </c>
      <c r="Z122" s="140">
        <v>0</v>
      </c>
      <c r="AA122" s="140">
        <v>0</v>
      </c>
      <c r="AB122" s="141"/>
      <c r="AC122" s="141"/>
      <c r="AD122" s="141"/>
    </row>
    <row r="123" spans="1:30" ht="13.8" x14ac:dyDescent="0.3">
      <c r="A123" s="143"/>
      <c r="B123" s="135"/>
      <c r="C123" s="136"/>
      <c r="D123" s="135" t="s">
        <v>449</v>
      </c>
      <c r="E123" s="136" t="s">
        <v>1347</v>
      </c>
      <c r="F123" s="137">
        <v>7567.7208471240774</v>
      </c>
      <c r="G123" s="137">
        <v>6121.4261480582136</v>
      </c>
      <c r="H123" s="138">
        <v>0.97003336596211953</v>
      </c>
      <c r="I123" s="138">
        <v>0.97000460777034048</v>
      </c>
      <c r="J123" s="138">
        <v>1.0313471399508019</v>
      </c>
      <c r="K123" s="138">
        <v>-33.468642288803011</v>
      </c>
      <c r="L123" s="138">
        <v>-27.858980154738738</v>
      </c>
      <c r="M123" s="138">
        <v>-5.6096621340642727</v>
      </c>
      <c r="N123" s="137">
        <v>1185.6889642645294</v>
      </c>
      <c r="O123" s="137">
        <v>1039.0270888938298</v>
      </c>
      <c r="P123" s="138">
        <v>0.8474464805386025</v>
      </c>
      <c r="Q123" s="138">
        <v>0.75631875325967213</v>
      </c>
      <c r="R123" s="138">
        <v>1.122662923341428</v>
      </c>
      <c r="S123" s="138">
        <v>-29.104939847214563</v>
      </c>
      <c r="T123" s="138">
        <v>-43.587480955305892</v>
      </c>
      <c r="U123" s="138">
        <v>14.482541108091329</v>
      </c>
      <c r="V123" s="139">
        <f t="shared" si="3"/>
        <v>0.87362611460077944</v>
      </c>
      <c r="W123" s="139">
        <f t="shared" si="4"/>
        <v>0.77970635108440545</v>
      </c>
      <c r="X123" s="139">
        <f t="shared" si="5"/>
        <v>1.0885402982694867</v>
      </c>
      <c r="Y123" s="140">
        <v>4.3637024415884476</v>
      </c>
      <c r="Z123" s="140">
        <v>-15.728500800567154</v>
      </c>
      <c r="AA123" s="140">
        <v>20.092203242155602</v>
      </c>
      <c r="AB123" s="141">
        <v>-0.13038181841778301</v>
      </c>
      <c r="AC123" s="141">
        <v>0.56457561307719939</v>
      </c>
      <c r="AD123" s="141">
        <v>-3.5817136151831912</v>
      </c>
    </row>
    <row r="124" spans="1:30" ht="15" customHeight="1" x14ac:dyDescent="0.3">
      <c r="A124" s="143"/>
      <c r="B124" s="135"/>
      <c r="C124" s="136"/>
      <c r="D124" s="135" t="s">
        <v>450</v>
      </c>
      <c r="E124" s="136" t="s">
        <v>1364</v>
      </c>
      <c r="F124" s="137">
        <v>1601.6902280130264</v>
      </c>
      <c r="G124" s="137">
        <v>1517.6267100977161</v>
      </c>
      <c r="H124" s="138"/>
      <c r="I124" s="138"/>
      <c r="J124" s="138"/>
      <c r="K124" s="138">
        <v>0</v>
      </c>
      <c r="L124" s="138">
        <v>0</v>
      </c>
      <c r="M124" s="138">
        <v>0</v>
      </c>
      <c r="N124" s="137">
        <v>2108.9315852204973</v>
      </c>
      <c r="O124" s="137">
        <v>1984.8164481525589</v>
      </c>
      <c r="P124" s="138"/>
      <c r="Q124" s="138"/>
      <c r="R124" s="138"/>
      <c r="S124" s="138">
        <v>0</v>
      </c>
      <c r="T124" s="138">
        <v>0</v>
      </c>
      <c r="U124" s="138">
        <v>0</v>
      </c>
      <c r="V124" s="139" t="str">
        <f t="shared" si="3"/>
        <v/>
      </c>
      <c r="W124" s="139" t="str">
        <f t="shared" si="4"/>
        <v/>
      </c>
      <c r="X124" s="139" t="str">
        <f t="shared" si="5"/>
        <v/>
      </c>
      <c r="Y124" s="140">
        <v>0</v>
      </c>
      <c r="Z124" s="140">
        <v>0</v>
      </c>
      <c r="AA124" s="140">
        <v>0</v>
      </c>
      <c r="AB124" s="141"/>
      <c r="AC124" s="141"/>
      <c r="AD124" s="141"/>
    </row>
    <row r="125" spans="1:30" ht="13.8" x14ac:dyDescent="0.3">
      <c r="A125" s="143"/>
      <c r="B125" s="135"/>
      <c r="C125" s="136"/>
      <c r="D125" s="135" t="s">
        <v>451</v>
      </c>
      <c r="E125" s="136" t="s">
        <v>1364</v>
      </c>
      <c r="F125" s="137">
        <v>5422.8691117478475</v>
      </c>
      <c r="G125" s="137">
        <v>3277.235262655201</v>
      </c>
      <c r="H125" s="138"/>
      <c r="I125" s="138"/>
      <c r="J125" s="138"/>
      <c r="K125" s="138">
        <v>0</v>
      </c>
      <c r="L125" s="138">
        <v>0</v>
      </c>
      <c r="M125" s="138">
        <v>0</v>
      </c>
      <c r="N125" s="137">
        <v>12198.89898753631</v>
      </c>
      <c r="O125" s="137">
        <v>8592.2590804290212</v>
      </c>
      <c r="P125" s="138"/>
      <c r="Q125" s="138"/>
      <c r="R125" s="138"/>
      <c r="S125" s="138">
        <v>0</v>
      </c>
      <c r="T125" s="138">
        <v>0</v>
      </c>
      <c r="U125" s="138">
        <v>0</v>
      </c>
      <c r="V125" s="139" t="str">
        <f t="shared" si="3"/>
        <v/>
      </c>
      <c r="W125" s="139" t="str">
        <f t="shared" si="4"/>
        <v/>
      </c>
      <c r="X125" s="139" t="str">
        <f t="shared" si="5"/>
        <v/>
      </c>
      <c r="Y125" s="140">
        <v>0</v>
      </c>
      <c r="Z125" s="140">
        <v>0</v>
      </c>
      <c r="AA125" s="140">
        <v>0</v>
      </c>
      <c r="AB125" s="141"/>
      <c r="AC125" s="141"/>
      <c r="AD125" s="141"/>
    </row>
    <row r="126" spans="1:30" ht="15" customHeight="1" x14ac:dyDescent="0.3">
      <c r="A126" s="143"/>
      <c r="B126" s="135"/>
      <c r="C126" s="136"/>
      <c r="D126" s="135" t="s">
        <v>452</v>
      </c>
      <c r="E126" s="136" t="s">
        <v>1364</v>
      </c>
      <c r="F126" s="137">
        <v>0</v>
      </c>
      <c r="G126" s="137">
        <v>0</v>
      </c>
      <c r="H126" s="138"/>
      <c r="I126" s="138"/>
      <c r="J126" s="138"/>
      <c r="K126" s="138">
        <v>0</v>
      </c>
      <c r="L126" s="138">
        <v>0</v>
      </c>
      <c r="M126" s="138">
        <v>0</v>
      </c>
      <c r="N126" s="137">
        <v>1.0909090909090899</v>
      </c>
      <c r="O126" s="137">
        <v>1.0909090909090899</v>
      </c>
      <c r="P126" s="138"/>
      <c r="Q126" s="138"/>
      <c r="R126" s="138"/>
      <c r="S126" s="138">
        <v>0</v>
      </c>
      <c r="T126" s="138">
        <v>0</v>
      </c>
      <c r="U126" s="138">
        <v>0</v>
      </c>
      <c r="V126" s="139" t="str">
        <f t="shared" si="3"/>
        <v/>
      </c>
      <c r="W126" s="139" t="str">
        <f t="shared" si="4"/>
        <v/>
      </c>
      <c r="X126" s="139" t="str">
        <f t="shared" si="5"/>
        <v/>
      </c>
      <c r="Y126" s="140">
        <v>0</v>
      </c>
      <c r="Z126" s="140">
        <v>0</v>
      </c>
      <c r="AA126" s="140">
        <v>0</v>
      </c>
      <c r="AB126" s="141"/>
      <c r="AC126" s="141"/>
      <c r="AD126" s="141"/>
    </row>
    <row r="127" spans="1:30" ht="13.8" x14ac:dyDescent="0.3">
      <c r="A127" s="143"/>
      <c r="B127" s="135"/>
      <c r="C127" s="136"/>
      <c r="D127" s="135" t="s">
        <v>109</v>
      </c>
      <c r="E127" s="136" t="s">
        <v>1364</v>
      </c>
      <c r="F127" s="137">
        <v>14924.601370179615</v>
      </c>
      <c r="G127" s="137">
        <v>9967.8487408986384</v>
      </c>
      <c r="H127" s="138"/>
      <c r="I127" s="138"/>
      <c r="J127" s="138"/>
      <c r="K127" s="138">
        <v>0</v>
      </c>
      <c r="L127" s="138">
        <v>0</v>
      </c>
      <c r="M127" s="138">
        <v>0</v>
      </c>
      <c r="N127" s="137">
        <v>17591.074910396939</v>
      </c>
      <c r="O127" s="137">
        <v>12223.825150980108</v>
      </c>
      <c r="P127" s="138"/>
      <c r="Q127" s="138"/>
      <c r="R127" s="138"/>
      <c r="S127" s="138">
        <v>0</v>
      </c>
      <c r="T127" s="138">
        <v>0</v>
      </c>
      <c r="U127" s="138">
        <v>0</v>
      </c>
      <c r="V127" s="139" t="str">
        <f t="shared" si="3"/>
        <v/>
      </c>
      <c r="W127" s="139" t="str">
        <f t="shared" si="4"/>
        <v/>
      </c>
      <c r="X127" s="139" t="str">
        <f t="shared" si="5"/>
        <v/>
      </c>
      <c r="Y127" s="140">
        <v>0</v>
      </c>
      <c r="Z127" s="140">
        <v>0</v>
      </c>
      <c r="AA127" s="140">
        <v>0</v>
      </c>
      <c r="AB127" s="141"/>
      <c r="AC127" s="141"/>
      <c r="AD127" s="141"/>
    </row>
    <row r="128" spans="1:30" ht="15" customHeight="1" x14ac:dyDescent="0.3">
      <c r="A128" s="143"/>
      <c r="B128" s="135"/>
      <c r="C128" s="136"/>
      <c r="D128" s="135" t="s">
        <v>455</v>
      </c>
      <c r="E128" s="136" t="s">
        <v>1364</v>
      </c>
      <c r="F128" s="137">
        <v>783.96120689655004</v>
      </c>
      <c r="G128" s="137">
        <v>369.83189655172299</v>
      </c>
      <c r="H128" s="138"/>
      <c r="I128" s="138"/>
      <c r="J128" s="138"/>
      <c r="K128" s="138">
        <v>0</v>
      </c>
      <c r="L128" s="138">
        <v>0</v>
      </c>
      <c r="M128" s="138">
        <v>0</v>
      </c>
      <c r="N128" s="137">
        <v>1333.8215306980642</v>
      </c>
      <c r="O128" s="137">
        <v>682.72884777123579</v>
      </c>
      <c r="P128" s="138"/>
      <c r="Q128" s="138"/>
      <c r="R128" s="138"/>
      <c r="S128" s="138">
        <v>0</v>
      </c>
      <c r="T128" s="138">
        <v>0</v>
      </c>
      <c r="U128" s="138">
        <v>0</v>
      </c>
      <c r="V128" s="139" t="str">
        <f t="shared" si="3"/>
        <v/>
      </c>
      <c r="W128" s="139" t="str">
        <f t="shared" si="4"/>
        <v/>
      </c>
      <c r="X128" s="139" t="str">
        <f t="shared" si="5"/>
        <v/>
      </c>
      <c r="Y128" s="140">
        <v>0</v>
      </c>
      <c r="Z128" s="140">
        <v>0</v>
      </c>
      <c r="AA128" s="140">
        <v>0</v>
      </c>
      <c r="AB128" s="141"/>
      <c r="AC128" s="141"/>
      <c r="AD128" s="141"/>
    </row>
    <row r="129" spans="1:30" ht="13.8" x14ac:dyDescent="0.3">
      <c r="A129" s="143"/>
      <c r="B129" s="135"/>
      <c r="C129" s="136"/>
      <c r="D129" s="135" t="s">
        <v>456</v>
      </c>
      <c r="E129" s="136" t="s">
        <v>1351</v>
      </c>
      <c r="F129" s="137">
        <v>2707.1310221307062</v>
      </c>
      <c r="G129" s="137">
        <v>292.66281320331984</v>
      </c>
      <c r="H129" s="138">
        <v>0.2097891974883484</v>
      </c>
      <c r="I129" s="138">
        <v>0.221988617277246</v>
      </c>
      <c r="J129" s="138">
        <v>0.23112509959630789</v>
      </c>
      <c r="K129" s="138">
        <v>-258.7489356370134</v>
      </c>
      <c r="L129" s="138">
        <v>-26.857048661982066</v>
      </c>
      <c r="M129" s="138">
        <v>-231.89188697503133</v>
      </c>
      <c r="N129" s="137">
        <v>1418.0554070219612</v>
      </c>
      <c r="O129" s="137">
        <v>133.41647450242252</v>
      </c>
      <c r="P129" s="138">
        <v>0.2441539012745878</v>
      </c>
      <c r="Q129" s="138">
        <v>0.26406452183081064</v>
      </c>
      <c r="R129" s="138">
        <v>0.22029704683013959</v>
      </c>
      <c r="S129" s="138">
        <v>-125.84383676474515</v>
      </c>
      <c r="T129" s="138">
        <v>-11.46387829749289</v>
      </c>
      <c r="U129" s="138">
        <v>-114.37995846725227</v>
      </c>
      <c r="V129" s="139">
        <f t="shared" si="3"/>
        <v>1.1638058784611538</v>
      </c>
      <c r="W129" s="139">
        <f t="shared" si="4"/>
        <v>1.1895408200187814</v>
      </c>
      <c r="X129" s="139">
        <f t="shared" si="5"/>
        <v>0.9531506842611166</v>
      </c>
      <c r="Y129" s="140">
        <v>132.90509887226824</v>
      </c>
      <c r="Z129" s="140">
        <v>15.393170364489176</v>
      </c>
      <c r="AA129" s="140">
        <v>117.51192850777906</v>
      </c>
      <c r="AB129" s="141">
        <v>-0.51364500706087735</v>
      </c>
      <c r="AC129" s="141">
        <v>-0.57315197057669365</v>
      </c>
      <c r="AD129" s="141">
        <v>-0.50675308239840233</v>
      </c>
    </row>
    <row r="130" spans="1:30" ht="15" customHeight="1" x14ac:dyDescent="0.3">
      <c r="A130" s="143"/>
      <c r="B130" s="135"/>
      <c r="C130" s="136"/>
      <c r="D130" s="135" t="s">
        <v>457</v>
      </c>
      <c r="E130" s="136" t="s">
        <v>1364</v>
      </c>
      <c r="F130" s="137">
        <v>5109.1818664777666</v>
      </c>
      <c r="G130" s="137">
        <v>3725.7304763591178</v>
      </c>
      <c r="H130" s="138"/>
      <c r="I130" s="138"/>
      <c r="J130" s="138"/>
      <c r="K130" s="138">
        <v>0</v>
      </c>
      <c r="L130" s="138">
        <v>0</v>
      </c>
      <c r="M130" s="138">
        <v>0</v>
      </c>
      <c r="N130" s="137">
        <v>1689.3472553699253</v>
      </c>
      <c r="O130" s="137">
        <v>1183.3591885441504</v>
      </c>
      <c r="P130" s="138"/>
      <c r="Q130" s="138"/>
      <c r="R130" s="138"/>
      <c r="S130" s="138">
        <v>0</v>
      </c>
      <c r="T130" s="138">
        <v>0</v>
      </c>
      <c r="U130" s="138">
        <v>0</v>
      </c>
      <c r="V130" s="139" t="str">
        <f t="shared" si="3"/>
        <v/>
      </c>
      <c r="W130" s="139" t="str">
        <f t="shared" si="4"/>
        <v/>
      </c>
      <c r="X130" s="139" t="str">
        <f t="shared" si="5"/>
        <v/>
      </c>
      <c r="Y130" s="140">
        <v>0</v>
      </c>
      <c r="Z130" s="140">
        <v>0</v>
      </c>
      <c r="AA130" s="140">
        <v>0</v>
      </c>
      <c r="AB130" s="141"/>
      <c r="AC130" s="141"/>
      <c r="AD130" s="141"/>
    </row>
    <row r="131" spans="1:30" ht="13.8" x14ac:dyDescent="0.3">
      <c r="A131" s="143"/>
      <c r="B131" s="135"/>
      <c r="C131" s="136"/>
      <c r="D131" s="135" t="s">
        <v>458</v>
      </c>
      <c r="E131" s="136" t="s">
        <v>1364</v>
      </c>
      <c r="F131" s="137">
        <v>9.4757281553397892</v>
      </c>
      <c r="G131" s="137">
        <v>2.3689320388349402</v>
      </c>
      <c r="H131" s="138"/>
      <c r="I131" s="138"/>
      <c r="J131" s="138"/>
      <c r="K131" s="138">
        <v>0</v>
      </c>
      <c r="L131" s="138">
        <v>0</v>
      </c>
      <c r="M131" s="138">
        <v>0</v>
      </c>
      <c r="N131" s="137">
        <v>0</v>
      </c>
      <c r="O131" s="137">
        <v>0</v>
      </c>
      <c r="P131" s="138"/>
      <c r="Q131" s="138"/>
      <c r="R131" s="138"/>
      <c r="S131" s="138">
        <v>0</v>
      </c>
      <c r="T131" s="138">
        <v>0</v>
      </c>
      <c r="U131" s="138">
        <v>0</v>
      </c>
      <c r="V131" s="139" t="str">
        <f t="shared" si="3"/>
        <v/>
      </c>
      <c r="W131" s="139" t="str">
        <f t="shared" si="4"/>
        <v/>
      </c>
      <c r="X131" s="139" t="str">
        <f t="shared" si="5"/>
        <v/>
      </c>
      <c r="Y131" s="140">
        <v>0</v>
      </c>
      <c r="Z131" s="140">
        <v>0</v>
      </c>
      <c r="AA131" s="140">
        <v>0</v>
      </c>
      <c r="AB131" s="141"/>
      <c r="AC131" s="141"/>
      <c r="AD131" s="141"/>
    </row>
    <row r="132" spans="1:30" ht="15" customHeight="1" x14ac:dyDescent="0.3">
      <c r="A132" s="143"/>
      <c r="B132" s="135"/>
      <c r="C132" s="136"/>
      <c r="D132" s="135" t="s">
        <v>459</v>
      </c>
      <c r="E132" s="136" t="s">
        <v>1364</v>
      </c>
      <c r="F132" s="137">
        <v>1160.9405874499312</v>
      </c>
      <c r="G132" s="137">
        <v>511.2786572572943</v>
      </c>
      <c r="H132" s="138"/>
      <c r="I132" s="138"/>
      <c r="J132" s="138"/>
      <c r="K132" s="138">
        <v>0</v>
      </c>
      <c r="L132" s="138">
        <v>0</v>
      </c>
      <c r="M132" s="138">
        <v>0</v>
      </c>
      <c r="N132" s="137">
        <v>2329.637326323686</v>
      </c>
      <c r="O132" s="137">
        <v>1052.0613593691314</v>
      </c>
      <c r="P132" s="138"/>
      <c r="Q132" s="138"/>
      <c r="R132" s="138"/>
      <c r="S132" s="138">
        <v>0</v>
      </c>
      <c r="T132" s="138">
        <v>0</v>
      </c>
      <c r="U132" s="138">
        <v>0</v>
      </c>
      <c r="V132" s="139" t="str">
        <f t="shared" si="3"/>
        <v/>
      </c>
      <c r="W132" s="139" t="str">
        <f t="shared" si="4"/>
        <v/>
      </c>
      <c r="X132" s="139" t="str">
        <f t="shared" si="5"/>
        <v/>
      </c>
      <c r="Y132" s="140">
        <v>0</v>
      </c>
      <c r="Z132" s="140">
        <v>0</v>
      </c>
      <c r="AA132" s="140">
        <v>0</v>
      </c>
      <c r="AB132" s="141"/>
      <c r="AC132" s="141"/>
      <c r="AD132" s="141"/>
    </row>
    <row r="133" spans="1:30" ht="13.8" x14ac:dyDescent="0.3">
      <c r="A133" s="143"/>
      <c r="B133" s="135"/>
      <c r="C133" s="136"/>
      <c r="D133" s="135" t="s">
        <v>462</v>
      </c>
      <c r="E133" s="136" t="s">
        <v>1364</v>
      </c>
      <c r="F133" s="137">
        <v>0</v>
      </c>
      <c r="G133" s="137">
        <v>0</v>
      </c>
      <c r="H133" s="138"/>
      <c r="I133" s="138"/>
      <c r="J133" s="138"/>
      <c r="K133" s="138">
        <v>0</v>
      </c>
      <c r="L133" s="138">
        <v>0</v>
      </c>
      <c r="M133" s="138">
        <v>0</v>
      </c>
      <c r="N133" s="137">
        <v>4</v>
      </c>
      <c r="O133" s="137">
        <v>1</v>
      </c>
      <c r="P133" s="138"/>
      <c r="Q133" s="138"/>
      <c r="R133" s="138"/>
      <c r="S133" s="138">
        <v>0</v>
      </c>
      <c r="T133" s="138">
        <v>0</v>
      </c>
      <c r="U133" s="138">
        <v>0</v>
      </c>
      <c r="V133" s="139" t="str">
        <f t="shared" si="3"/>
        <v/>
      </c>
      <c r="W133" s="139" t="str">
        <f t="shared" si="4"/>
        <v/>
      </c>
      <c r="X133" s="139" t="str">
        <f t="shared" si="5"/>
        <v/>
      </c>
      <c r="Y133" s="140">
        <v>0</v>
      </c>
      <c r="Z133" s="140">
        <v>0</v>
      </c>
      <c r="AA133" s="140">
        <v>0</v>
      </c>
      <c r="AB133" s="141"/>
      <c r="AC133" s="141"/>
      <c r="AD133" s="141"/>
    </row>
    <row r="134" spans="1:30" ht="15" customHeight="1" x14ac:dyDescent="0.3">
      <c r="A134" s="143"/>
      <c r="B134" s="135"/>
      <c r="C134" s="136"/>
      <c r="D134" s="135" t="s">
        <v>386</v>
      </c>
      <c r="E134" s="136" t="s">
        <v>1364</v>
      </c>
      <c r="F134" s="137">
        <v>3.3415349673511798</v>
      </c>
      <c r="G134" s="137">
        <v>1.1138449891170601</v>
      </c>
      <c r="H134" s="138"/>
      <c r="I134" s="138"/>
      <c r="J134" s="138"/>
      <c r="K134" s="138">
        <v>0</v>
      </c>
      <c r="L134" s="138">
        <v>0</v>
      </c>
      <c r="M134" s="138">
        <v>0</v>
      </c>
      <c r="N134" s="137">
        <v>3.1215151072835998</v>
      </c>
      <c r="O134" s="137">
        <v>1.0405050357612</v>
      </c>
      <c r="P134" s="138"/>
      <c r="Q134" s="138"/>
      <c r="R134" s="138"/>
      <c r="S134" s="138">
        <v>0</v>
      </c>
      <c r="T134" s="138">
        <v>0</v>
      </c>
      <c r="U134" s="138">
        <v>0</v>
      </c>
      <c r="V134" s="139" t="str">
        <f t="shared" ref="V134:V197" si="6">IFERROR(P134/H134,"")</f>
        <v/>
      </c>
      <c r="W134" s="139" t="str">
        <f t="shared" ref="W134:W197" si="7">IFERROR(Q134/I134,"")</f>
        <v/>
      </c>
      <c r="X134" s="139" t="str">
        <f t="shared" ref="X134:X197" si="8">IFERROR(R134/J134,"")</f>
        <v/>
      </c>
      <c r="Y134" s="140">
        <v>0</v>
      </c>
      <c r="Z134" s="140">
        <v>0</v>
      </c>
      <c r="AA134" s="140">
        <v>0</v>
      </c>
      <c r="AB134" s="141"/>
      <c r="AC134" s="141"/>
      <c r="AD134" s="141"/>
    </row>
    <row r="135" spans="1:30" ht="13.8" x14ac:dyDescent="0.3">
      <c r="A135" s="143"/>
      <c r="B135" s="135"/>
      <c r="C135" s="136"/>
      <c r="D135" s="135" t="s">
        <v>463</v>
      </c>
      <c r="E135" s="136" t="s">
        <v>1263</v>
      </c>
      <c r="F135" s="137">
        <v>96.040816326530589</v>
      </c>
      <c r="G135" s="137">
        <v>36.93877551020401</v>
      </c>
      <c r="H135" s="138">
        <v>0.99227233174056251</v>
      </c>
      <c r="I135" s="138">
        <v>1.1284604911189293</v>
      </c>
      <c r="J135" s="138">
        <v>0.52218431869517656</v>
      </c>
      <c r="K135" s="138">
        <v>-0.12786470015573723</v>
      </c>
      <c r="L135" s="138">
        <v>0.79074350440511409</v>
      </c>
      <c r="M135" s="138">
        <v>-0.91860820456085135</v>
      </c>
      <c r="N135" s="137">
        <v>93.90643274853781</v>
      </c>
      <c r="O135" s="137">
        <v>31.302144249512569</v>
      </c>
      <c r="P135" s="138">
        <v>1.5247026984173708</v>
      </c>
      <c r="Q135" s="138">
        <v>1.393772549799803</v>
      </c>
      <c r="R135" s="138">
        <v>0.65454353836444301</v>
      </c>
      <c r="S135" s="138">
        <v>7.9007696118190802</v>
      </c>
      <c r="T135" s="138">
        <v>2.0482947387990884</v>
      </c>
      <c r="U135" s="138">
        <v>5.8524748730199914</v>
      </c>
      <c r="V135" s="139">
        <f t="shared" si="6"/>
        <v>1.5365768546048872</v>
      </c>
      <c r="W135" s="139">
        <f t="shared" si="7"/>
        <v>1.2351097453290567</v>
      </c>
      <c r="X135" s="139">
        <f t="shared" si="8"/>
        <v>1.2534722222222279</v>
      </c>
      <c r="Y135" s="140">
        <v>8.0286343119748178</v>
      </c>
      <c r="Z135" s="140">
        <v>1.2575512343939743</v>
      </c>
      <c r="AA135" s="140">
        <v>6.771083077580843</v>
      </c>
      <c r="AB135" s="141">
        <v>-62.790076559019539</v>
      </c>
      <c r="AC135" s="141">
        <v>1.5903402650648966</v>
      </c>
      <c r="AD135" s="141">
        <v>-7.371023951193445</v>
      </c>
    </row>
    <row r="136" spans="1:30" ht="15" customHeight="1" x14ac:dyDescent="0.3">
      <c r="A136" s="143"/>
      <c r="B136" s="135"/>
      <c r="C136" s="136"/>
      <c r="D136" s="135" t="s">
        <v>464</v>
      </c>
      <c r="E136" s="136" t="s">
        <v>1364</v>
      </c>
      <c r="F136" s="137">
        <v>1295.8478625314315</v>
      </c>
      <c r="G136" s="137">
        <v>961.77870913662957</v>
      </c>
      <c r="H136" s="138"/>
      <c r="I136" s="138"/>
      <c r="J136" s="138"/>
      <c r="K136" s="138">
        <v>0</v>
      </c>
      <c r="L136" s="138">
        <v>0</v>
      </c>
      <c r="M136" s="138">
        <v>0</v>
      </c>
      <c r="N136" s="137">
        <v>519.75618904726048</v>
      </c>
      <c r="O136" s="137">
        <v>407.65191297824401</v>
      </c>
      <c r="P136" s="138"/>
      <c r="Q136" s="138"/>
      <c r="R136" s="138"/>
      <c r="S136" s="138">
        <v>0</v>
      </c>
      <c r="T136" s="138">
        <v>0</v>
      </c>
      <c r="U136" s="138">
        <v>0</v>
      </c>
      <c r="V136" s="139" t="str">
        <f t="shared" si="6"/>
        <v/>
      </c>
      <c r="W136" s="139" t="str">
        <f t="shared" si="7"/>
        <v/>
      </c>
      <c r="X136" s="139" t="str">
        <f t="shared" si="8"/>
        <v/>
      </c>
      <c r="Y136" s="140">
        <v>0</v>
      </c>
      <c r="Z136" s="140">
        <v>0</v>
      </c>
      <c r="AA136" s="140">
        <v>0</v>
      </c>
      <c r="AB136" s="141"/>
      <c r="AC136" s="141"/>
      <c r="AD136" s="141"/>
    </row>
    <row r="137" spans="1:30" ht="13.8" x14ac:dyDescent="0.3">
      <c r="A137" s="143"/>
      <c r="B137" s="135"/>
      <c r="C137" s="136"/>
      <c r="D137" s="135" t="s">
        <v>465</v>
      </c>
      <c r="E137" s="136" t="s">
        <v>1364</v>
      </c>
      <c r="F137" s="137">
        <v>9.56962025316456</v>
      </c>
      <c r="G137" s="137">
        <v>3.18987341772152</v>
      </c>
      <c r="H137" s="138"/>
      <c r="I137" s="138"/>
      <c r="J137" s="138"/>
      <c r="K137" s="138">
        <v>0</v>
      </c>
      <c r="L137" s="138">
        <v>0</v>
      </c>
      <c r="M137" s="138">
        <v>0</v>
      </c>
      <c r="N137" s="137">
        <v>0</v>
      </c>
      <c r="O137" s="137">
        <v>0</v>
      </c>
      <c r="P137" s="138"/>
      <c r="Q137" s="138"/>
      <c r="R137" s="138"/>
      <c r="S137" s="138">
        <v>0</v>
      </c>
      <c r="T137" s="138">
        <v>0</v>
      </c>
      <c r="U137" s="138">
        <v>0</v>
      </c>
      <c r="V137" s="139" t="str">
        <f t="shared" si="6"/>
        <v/>
      </c>
      <c r="W137" s="139" t="str">
        <f t="shared" si="7"/>
        <v/>
      </c>
      <c r="X137" s="139" t="str">
        <f t="shared" si="8"/>
        <v/>
      </c>
      <c r="Y137" s="140">
        <v>0</v>
      </c>
      <c r="Z137" s="140">
        <v>0</v>
      </c>
      <c r="AA137" s="140">
        <v>0</v>
      </c>
      <c r="AB137" s="141"/>
      <c r="AC137" s="141"/>
      <c r="AD137" s="141"/>
    </row>
    <row r="138" spans="1:30" ht="15" customHeight="1" x14ac:dyDescent="0.3">
      <c r="A138" s="143"/>
      <c r="B138" s="135"/>
      <c r="C138" s="136"/>
      <c r="D138" s="135" t="s">
        <v>466</v>
      </c>
      <c r="E138" s="136" t="s">
        <v>1364</v>
      </c>
      <c r="F138" s="137">
        <v>5.2978982108737096</v>
      </c>
      <c r="G138" s="137">
        <v>1.0595796421747401</v>
      </c>
      <c r="H138" s="138"/>
      <c r="I138" s="138"/>
      <c r="J138" s="138"/>
      <c r="K138" s="138">
        <v>0</v>
      </c>
      <c r="L138" s="138">
        <v>0</v>
      </c>
      <c r="M138" s="138">
        <v>0</v>
      </c>
      <c r="N138" s="137">
        <v>0</v>
      </c>
      <c r="O138" s="137">
        <v>0</v>
      </c>
      <c r="P138" s="138"/>
      <c r="Q138" s="138"/>
      <c r="R138" s="138"/>
      <c r="S138" s="138">
        <v>0</v>
      </c>
      <c r="T138" s="138">
        <v>0</v>
      </c>
      <c r="U138" s="138">
        <v>0</v>
      </c>
      <c r="V138" s="139" t="str">
        <f t="shared" si="6"/>
        <v/>
      </c>
      <c r="W138" s="139" t="str">
        <f t="shared" si="7"/>
        <v/>
      </c>
      <c r="X138" s="139" t="str">
        <f t="shared" si="8"/>
        <v/>
      </c>
      <c r="Y138" s="140">
        <v>0</v>
      </c>
      <c r="Z138" s="140">
        <v>0</v>
      </c>
      <c r="AA138" s="140">
        <v>0</v>
      </c>
      <c r="AB138" s="141"/>
      <c r="AC138" s="141"/>
      <c r="AD138" s="141"/>
    </row>
    <row r="139" spans="1:30" ht="13.8" x14ac:dyDescent="0.3">
      <c r="A139" s="143"/>
      <c r="B139" s="135"/>
      <c r="C139" s="136"/>
      <c r="D139" s="135" t="s">
        <v>218</v>
      </c>
      <c r="E139" s="136" t="s">
        <v>1259</v>
      </c>
      <c r="F139" s="137">
        <v>2036.563910898489</v>
      </c>
      <c r="G139" s="137">
        <v>1003.0349529077574</v>
      </c>
      <c r="H139" s="138">
        <v>0.30600531381094037</v>
      </c>
      <c r="I139" s="138">
        <v>0.25235263046065104</v>
      </c>
      <c r="J139" s="138">
        <v>0.59023610413277972</v>
      </c>
      <c r="K139" s="138">
        <v>-244.02266383537557</v>
      </c>
      <c r="L139" s="138">
        <v>-146.99330258480501</v>
      </c>
      <c r="M139" s="138">
        <v>-97.02936125057056</v>
      </c>
      <c r="N139" s="137">
        <v>0</v>
      </c>
      <c r="O139" s="137">
        <v>0</v>
      </c>
      <c r="P139" s="138"/>
      <c r="Q139" s="138"/>
      <c r="R139" s="138">
        <v>0</v>
      </c>
      <c r="S139" s="138">
        <v>0</v>
      </c>
      <c r="T139" s="138">
        <v>0</v>
      </c>
      <c r="U139" s="138">
        <v>0</v>
      </c>
      <c r="V139" s="139">
        <f t="shared" si="6"/>
        <v>0</v>
      </c>
      <c r="W139" s="139">
        <f t="shared" si="7"/>
        <v>0</v>
      </c>
      <c r="X139" s="139">
        <f t="shared" si="8"/>
        <v>0</v>
      </c>
      <c r="Y139" s="140">
        <v>244.02266383537557</v>
      </c>
      <c r="Z139" s="140">
        <v>146.99330258480501</v>
      </c>
      <c r="AA139" s="140">
        <v>97.02936125057056</v>
      </c>
      <c r="AB139" s="141">
        <v>-1</v>
      </c>
      <c r="AC139" s="141">
        <v>-1</v>
      </c>
      <c r="AD139" s="141">
        <v>-1</v>
      </c>
    </row>
    <row r="140" spans="1:30" ht="15" customHeight="1" x14ac:dyDescent="0.3">
      <c r="A140" s="142"/>
      <c r="B140" s="135"/>
      <c r="C140" s="136"/>
      <c r="D140" s="135" t="s">
        <v>221</v>
      </c>
      <c r="E140" s="136" t="s">
        <v>1364</v>
      </c>
      <c r="F140" s="137">
        <v>24025.678033889089</v>
      </c>
      <c r="G140" s="137">
        <v>11791.973847015837</v>
      </c>
      <c r="H140" s="138"/>
      <c r="I140" s="138"/>
      <c r="J140" s="138"/>
      <c r="K140" s="138">
        <v>0</v>
      </c>
      <c r="L140" s="138">
        <v>0</v>
      </c>
      <c r="M140" s="138">
        <v>0</v>
      </c>
      <c r="N140" s="137">
        <v>31013.288834282444</v>
      </c>
      <c r="O140" s="137">
        <v>16714.795185043709</v>
      </c>
      <c r="P140" s="138"/>
      <c r="Q140" s="138"/>
      <c r="R140" s="138"/>
      <c r="S140" s="138">
        <v>0</v>
      </c>
      <c r="T140" s="138">
        <v>0</v>
      </c>
      <c r="U140" s="138">
        <v>0</v>
      </c>
      <c r="V140" s="139" t="str">
        <f t="shared" si="6"/>
        <v/>
      </c>
      <c r="W140" s="139" t="str">
        <f t="shared" si="7"/>
        <v/>
      </c>
      <c r="X140" s="139" t="str">
        <f t="shared" si="8"/>
        <v/>
      </c>
      <c r="Y140" s="140">
        <v>0</v>
      </c>
      <c r="Z140" s="140">
        <v>0</v>
      </c>
      <c r="AA140" s="140">
        <v>0</v>
      </c>
      <c r="AB140" s="141"/>
      <c r="AC140" s="141"/>
      <c r="AD140" s="141"/>
    </row>
    <row r="141" spans="1:30" ht="13.8" x14ac:dyDescent="0.3">
      <c r="A141" s="143" t="s">
        <v>468</v>
      </c>
      <c r="B141" s="135" t="s">
        <v>469</v>
      </c>
      <c r="C141" s="136"/>
      <c r="D141" s="136"/>
      <c r="E141" s="136" t="s">
        <v>1364</v>
      </c>
      <c r="F141" s="137">
        <v>57792.593354961347</v>
      </c>
      <c r="G141" s="137">
        <v>32427.141663869916</v>
      </c>
      <c r="H141" s="138"/>
      <c r="I141" s="138"/>
      <c r="J141" s="138"/>
      <c r="K141" s="138">
        <v>0</v>
      </c>
      <c r="L141" s="138">
        <v>0</v>
      </c>
      <c r="M141" s="138">
        <v>0</v>
      </c>
      <c r="N141" s="137">
        <v>71778.943091214271</v>
      </c>
      <c r="O141" s="137">
        <v>38571.860172076777</v>
      </c>
      <c r="P141" s="138"/>
      <c r="Q141" s="138"/>
      <c r="R141" s="138"/>
      <c r="S141" s="138">
        <v>0</v>
      </c>
      <c r="T141" s="138">
        <v>0</v>
      </c>
      <c r="U141" s="138">
        <v>0</v>
      </c>
      <c r="V141" s="139" t="str">
        <f t="shared" si="6"/>
        <v/>
      </c>
      <c r="W141" s="139" t="str">
        <f t="shared" si="7"/>
        <v/>
      </c>
      <c r="X141" s="139" t="str">
        <f t="shared" si="8"/>
        <v/>
      </c>
      <c r="Y141" s="140">
        <v>0</v>
      </c>
      <c r="Z141" s="140">
        <v>0</v>
      </c>
      <c r="AA141" s="140">
        <v>0</v>
      </c>
      <c r="AB141" s="141"/>
      <c r="AC141" s="141"/>
      <c r="AD141" s="141"/>
    </row>
    <row r="142" spans="1:30" ht="15" customHeight="1" x14ac:dyDescent="0.3">
      <c r="A142" s="143"/>
      <c r="B142" s="135" t="s">
        <v>471</v>
      </c>
      <c r="C142" s="136"/>
      <c r="D142" s="136"/>
      <c r="E142" s="136" t="s">
        <v>1364</v>
      </c>
      <c r="F142" s="137">
        <v>438117.84272233787</v>
      </c>
      <c r="G142" s="137">
        <v>263038.73360190104</v>
      </c>
      <c r="H142" s="138"/>
      <c r="I142" s="138"/>
      <c r="J142" s="138"/>
      <c r="K142" s="138">
        <v>0</v>
      </c>
      <c r="L142" s="138">
        <v>0</v>
      </c>
      <c r="M142" s="138">
        <v>0</v>
      </c>
      <c r="N142" s="137">
        <v>419542.15597976767</v>
      </c>
      <c r="O142" s="137">
        <v>248439.96747202444</v>
      </c>
      <c r="P142" s="138"/>
      <c r="Q142" s="138"/>
      <c r="R142" s="138"/>
      <c r="S142" s="138">
        <v>0</v>
      </c>
      <c r="T142" s="138">
        <v>0</v>
      </c>
      <c r="U142" s="138">
        <v>0</v>
      </c>
      <c r="V142" s="139" t="str">
        <f t="shared" si="6"/>
        <v/>
      </c>
      <c r="W142" s="139" t="str">
        <f t="shared" si="7"/>
        <v/>
      </c>
      <c r="X142" s="139" t="str">
        <f t="shared" si="8"/>
        <v/>
      </c>
      <c r="Y142" s="140">
        <v>0</v>
      </c>
      <c r="Z142" s="140">
        <v>0</v>
      </c>
      <c r="AA142" s="140">
        <v>0</v>
      </c>
      <c r="AB142" s="141"/>
      <c r="AC142" s="141"/>
      <c r="AD142" s="141"/>
    </row>
    <row r="143" spans="1:30" ht="13.8" x14ac:dyDescent="0.3">
      <c r="A143" s="143"/>
      <c r="B143" s="135" t="s">
        <v>483</v>
      </c>
      <c r="C143" s="136"/>
      <c r="D143" s="136"/>
      <c r="E143" s="136" t="s">
        <v>1364</v>
      </c>
      <c r="F143" s="137">
        <v>96427.47173423307</v>
      </c>
      <c r="G143" s="137">
        <v>84984.621083061778</v>
      </c>
      <c r="H143" s="138"/>
      <c r="I143" s="138"/>
      <c r="J143" s="138"/>
      <c r="K143" s="138">
        <v>0</v>
      </c>
      <c r="L143" s="138">
        <v>0</v>
      </c>
      <c r="M143" s="138">
        <v>0</v>
      </c>
      <c r="N143" s="137">
        <v>87382.361737417348</v>
      </c>
      <c r="O143" s="137">
        <v>77447.517206944889</v>
      </c>
      <c r="P143" s="138"/>
      <c r="Q143" s="138"/>
      <c r="R143" s="138"/>
      <c r="S143" s="138">
        <v>0</v>
      </c>
      <c r="T143" s="138">
        <v>0</v>
      </c>
      <c r="U143" s="138">
        <v>0</v>
      </c>
      <c r="V143" s="139" t="str">
        <f t="shared" si="6"/>
        <v/>
      </c>
      <c r="W143" s="139" t="str">
        <f t="shared" si="7"/>
        <v/>
      </c>
      <c r="X143" s="139" t="str">
        <f t="shared" si="8"/>
        <v/>
      </c>
      <c r="Y143" s="140">
        <v>0</v>
      </c>
      <c r="Z143" s="140">
        <v>0</v>
      </c>
      <c r="AA143" s="140">
        <v>0</v>
      </c>
      <c r="AB143" s="141"/>
      <c r="AC143" s="141"/>
      <c r="AD143" s="141"/>
    </row>
    <row r="144" spans="1:30" ht="15" customHeight="1" x14ac:dyDescent="0.3">
      <c r="A144" s="143"/>
      <c r="B144" s="135" t="s">
        <v>491</v>
      </c>
      <c r="C144" s="136"/>
      <c r="D144" s="136"/>
      <c r="E144" s="136" t="s">
        <v>1339</v>
      </c>
      <c r="F144" s="137">
        <v>165.97562087035743</v>
      </c>
      <c r="G144" s="137">
        <v>127.53793574846186</v>
      </c>
      <c r="H144" s="138">
        <v>0.49874681200431542</v>
      </c>
      <c r="I144" s="138">
        <v>0.65165499546444694</v>
      </c>
      <c r="J144" s="138">
        <v>0.6719076590649935</v>
      </c>
      <c r="K144" s="138">
        <v>-17.641697893024858</v>
      </c>
      <c r="L144" s="138">
        <v>-9.9602836253279854</v>
      </c>
      <c r="M144" s="138">
        <v>-7.6814142676968729</v>
      </c>
      <c r="N144" s="137">
        <v>133.01869158878489</v>
      </c>
      <c r="O144" s="137">
        <v>92.383177570093338</v>
      </c>
      <c r="P144" s="138">
        <v>0.37160708802894088</v>
      </c>
      <c r="Q144" s="138">
        <v>0.47002585926401313</v>
      </c>
      <c r="R144" s="138">
        <v>0.63105896970546993</v>
      </c>
      <c r="S144" s="138">
        <v>-18.197030367554877</v>
      </c>
      <c r="T144" s="138">
        <v>-10.362200390844867</v>
      </c>
      <c r="U144" s="138">
        <v>-7.8348299767100116</v>
      </c>
      <c r="V144" s="139">
        <f t="shared" si="6"/>
        <v>0.74508163076885103</v>
      </c>
      <c r="W144" s="139">
        <f t="shared" si="7"/>
        <v>0.72128022118362911</v>
      </c>
      <c r="X144" s="139">
        <f t="shared" si="8"/>
        <v>0.93920490589976702</v>
      </c>
      <c r="Y144" s="140">
        <v>-0.55533247453001877</v>
      </c>
      <c r="Z144" s="140">
        <v>-0.40191676551688182</v>
      </c>
      <c r="AA144" s="140">
        <v>-0.15341570901313872</v>
      </c>
      <c r="AB144" s="141">
        <v>3.1478402923427518E-2</v>
      </c>
      <c r="AC144" s="141">
        <v>4.0351939827782464E-2</v>
      </c>
      <c r="AD144" s="141">
        <v>1.9972325885131245E-2</v>
      </c>
    </row>
    <row r="145" spans="1:30" ht="13.8" x14ac:dyDescent="0.3">
      <c r="A145" s="143"/>
      <c r="B145" s="135" t="s">
        <v>494</v>
      </c>
      <c r="C145" s="136" t="s">
        <v>494</v>
      </c>
      <c r="D145" s="136"/>
      <c r="E145" s="136" t="s">
        <v>1251</v>
      </c>
      <c r="F145" s="137">
        <v>73266.564454158113</v>
      </c>
      <c r="G145" s="137">
        <v>60784.210006085086</v>
      </c>
      <c r="H145" s="138">
        <v>0.6827798608586908</v>
      </c>
      <c r="I145" s="138">
        <v>0.66625543657637343</v>
      </c>
      <c r="J145" s="138">
        <v>0.45073805836369996</v>
      </c>
      <c r="K145" s="138">
        <v>-2663.0754943046772</v>
      </c>
      <c r="L145" s="138">
        <v>-2361.7260376983063</v>
      </c>
      <c r="M145" s="138">
        <v>-301.3494566063705</v>
      </c>
      <c r="N145" s="137">
        <v>119996.26897282137</v>
      </c>
      <c r="O145" s="137">
        <v>96266.100902690872</v>
      </c>
      <c r="P145" s="138">
        <v>0.47796622709517878</v>
      </c>
      <c r="Q145" s="138">
        <v>0.47286474383987803</v>
      </c>
      <c r="R145" s="138">
        <v>0.36408753311230946</v>
      </c>
      <c r="S145" s="138">
        <v>-8308.4462881255058</v>
      </c>
      <c r="T145" s="138">
        <v>-6773.5105615632519</v>
      </c>
      <c r="U145" s="138">
        <v>-1534.9357265622536</v>
      </c>
      <c r="V145" s="139">
        <f t="shared" si="6"/>
        <v>0.70002976727238209</v>
      </c>
      <c r="W145" s="139">
        <f t="shared" si="7"/>
        <v>0.70973491228791363</v>
      </c>
      <c r="X145" s="139">
        <f t="shared" si="8"/>
        <v>0.80775857808423113</v>
      </c>
      <c r="Y145" s="140">
        <v>-5645.3707938208281</v>
      </c>
      <c r="Z145" s="140">
        <v>-4411.7845238649461</v>
      </c>
      <c r="AA145" s="140">
        <v>-1233.5862699558832</v>
      </c>
      <c r="AB145" s="141">
        <v>2.1198688530964165</v>
      </c>
      <c r="AC145" s="141">
        <v>1.8680339943936037</v>
      </c>
      <c r="AD145" s="141">
        <v>4.0935407146501728</v>
      </c>
    </row>
    <row r="146" spans="1:30" ht="15" customHeight="1" x14ac:dyDescent="0.3">
      <c r="A146" s="143"/>
      <c r="B146" s="135" t="s">
        <v>496</v>
      </c>
      <c r="C146" s="136" t="s">
        <v>496</v>
      </c>
      <c r="D146" s="135" t="s">
        <v>497</v>
      </c>
      <c r="E146" s="136" t="s">
        <v>1331</v>
      </c>
      <c r="F146" s="137">
        <v>475.81395348837106</v>
      </c>
      <c r="G146" s="137">
        <v>428.23255813953386</v>
      </c>
      <c r="H146" s="138">
        <v>0.30875215774346254</v>
      </c>
      <c r="I146" s="138">
        <v>0.33603526611263473</v>
      </c>
      <c r="J146" s="138">
        <v>0.62136228186832476</v>
      </c>
      <c r="K146" s="138">
        <v>-36.989676404952341</v>
      </c>
      <c r="L146" s="138">
        <v>-32.645017026200414</v>
      </c>
      <c r="M146" s="138">
        <v>-4.3446593787519276</v>
      </c>
      <c r="N146" s="137">
        <v>252</v>
      </c>
      <c r="O146" s="137">
        <v>228</v>
      </c>
      <c r="P146" s="138">
        <v>0.29381629702181417</v>
      </c>
      <c r="Q146" s="138">
        <v>0.32032883712869564</v>
      </c>
      <c r="R146" s="138">
        <v>0.62501735411460912</v>
      </c>
      <c r="S146" s="138">
        <v>-20.02961596653773</v>
      </c>
      <c r="T146" s="138">
        <v>-17.682090928543865</v>
      </c>
      <c r="U146" s="138">
        <v>-2.347525037993865</v>
      </c>
      <c r="V146" s="139">
        <f t="shared" si="6"/>
        <v>0.95162508067697993</v>
      </c>
      <c r="W146" s="139">
        <f t="shared" si="7"/>
        <v>0.95325958145513667</v>
      </c>
      <c r="X146" s="139">
        <f t="shared" si="8"/>
        <v>1.0058823529411767</v>
      </c>
      <c r="Y146" s="140">
        <v>16.960060438414612</v>
      </c>
      <c r="Z146" s="140">
        <v>14.962926097656549</v>
      </c>
      <c r="AA146" s="140">
        <v>1.9971343407580626</v>
      </c>
      <c r="AB146" s="141">
        <v>-0.45850794293901753</v>
      </c>
      <c r="AC146" s="141">
        <v>-0.45835252852364949</v>
      </c>
      <c r="AD146" s="141">
        <v>-0.45967569990072987</v>
      </c>
    </row>
    <row r="147" spans="1:30" ht="13.8" x14ac:dyDescent="0.3">
      <c r="A147" s="143"/>
      <c r="B147" s="135"/>
      <c r="C147" s="136"/>
      <c r="D147" s="135" t="s">
        <v>498</v>
      </c>
      <c r="E147" s="136" t="s">
        <v>1319</v>
      </c>
      <c r="F147" s="137">
        <v>69199.197627002388</v>
      </c>
      <c r="G147" s="137">
        <v>39855.525297109176</v>
      </c>
      <c r="H147" s="138">
        <v>0.49523113060498453</v>
      </c>
      <c r="I147" s="138">
        <v>0.56106120809005977</v>
      </c>
      <c r="J147" s="138">
        <v>1.0941410915663203</v>
      </c>
      <c r="K147" s="138">
        <v>-2605.2253060987005</v>
      </c>
      <c r="L147" s="138">
        <v>-1352.8299868709257</v>
      </c>
      <c r="M147" s="138">
        <v>-1252.3953192277747</v>
      </c>
      <c r="N147" s="137">
        <v>103890.51202716159</v>
      </c>
      <c r="O147" s="137">
        <v>57821.25616373778</v>
      </c>
      <c r="P147" s="138">
        <v>0.54258789636783289</v>
      </c>
      <c r="Q147" s="138">
        <v>0.59449645677766094</v>
      </c>
      <c r="R147" s="138">
        <v>1.1175849784605401</v>
      </c>
      <c r="S147" s="138">
        <v>-3857.1842486640994</v>
      </c>
      <c r="T147" s="138">
        <v>-1997.1903913890944</v>
      </c>
      <c r="U147" s="138">
        <v>-1859.993857275005</v>
      </c>
      <c r="V147" s="139">
        <f t="shared" si="6"/>
        <v>1.0956255833614426</v>
      </c>
      <c r="W147" s="139">
        <f t="shared" si="7"/>
        <v>1.059592871874746</v>
      </c>
      <c r="X147" s="139">
        <f t="shared" si="8"/>
        <v>1.0214267493241285</v>
      </c>
      <c r="Y147" s="140">
        <v>-1251.958942565399</v>
      </c>
      <c r="Z147" s="140">
        <v>-644.36040451816871</v>
      </c>
      <c r="AA147" s="140">
        <v>-607.59853804723025</v>
      </c>
      <c r="AB147" s="141">
        <v>0.48055687914386003</v>
      </c>
      <c r="AC147" s="141">
        <v>0.47630553045956947</v>
      </c>
      <c r="AD147" s="141">
        <v>0.48514916074732273</v>
      </c>
    </row>
    <row r="148" spans="1:30" ht="15" customHeight="1" x14ac:dyDescent="0.3">
      <c r="A148" s="143"/>
      <c r="B148" s="135"/>
      <c r="C148" s="136"/>
      <c r="D148" s="135" t="s">
        <v>499</v>
      </c>
      <c r="E148" s="136" t="s">
        <v>1331</v>
      </c>
      <c r="F148" s="137">
        <v>916.21739130434685</v>
      </c>
      <c r="G148" s="137">
        <v>673.14492753623085</v>
      </c>
      <c r="H148" s="138">
        <v>0</v>
      </c>
      <c r="I148" s="138">
        <v>0</v>
      </c>
      <c r="J148" s="138">
        <v>0</v>
      </c>
      <c r="K148" s="138">
        <v>0</v>
      </c>
      <c r="L148" s="138">
        <v>0</v>
      </c>
      <c r="M148" s="138">
        <v>0</v>
      </c>
      <c r="N148" s="137">
        <v>1051.1856548856522</v>
      </c>
      <c r="O148" s="137">
        <v>803.10595980595667</v>
      </c>
      <c r="P148" s="138">
        <v>0.46896129611370946</v>
      </c>
      <c r="Q148" s="138">
        <v>0.52336488311510243</v>
      </c>
      <c r="R148" s="138">
        <v>0.61802402570690673</v>
      </c>
      <c r="S148" s="138">
        <v>-70.130197323615619</v>
      </c>
      <c r="T148" s="138">
        <v>-47.918328217662122</v>
      </c>
      <c r="U148" s="138">
        <v>-22.211869105953497</v>
      </c>
      <c r="V148" s="139" t="str">
        <f t="shared" si="6"/>
        <v/>
      </c>
      <c r="W148" s="139" t="str">
        <f t="shared" si="7"/>
        <v/>
      </c>
      <c r="X148" s="139" t="str">
        <f t="shared" si="8"/>
        <v/>
      </c>
      <c r="Y148" s="140">
        <v>-70.130197323615619</v>
      </c>
      <c r="Z148" s="140">
        <v>-47.918328217662122</v>
      </c>
      <c r="AA148" s="140">
        <v>-22.211869105953497</v>
      </c>
      <c r="AB148" s="141"/>
      <c r="AC148" s="141"/>
      <c r="AD148" s="141"/>
    </row>
    <row r="149" spans="1:30" ht="13.8" x14ac:dyDescent="0.3">
      <c r="A149" s="143"/>
      <c r="B149" s="135" t="s">
        <v>502</v>
      </c>
      <c r="C149" s="136" t="s">
        <v>507</v>
      </c>
      <c r="D149" s="135" t="s">
        <v>508</v>
      </c>
      <c r="E149" s="136" t="s">
        <v>1329</v>
      </c>
      <c r="F149" s="137">
        <v>61608.096186094866</v>
      </c>
      <c r="G149" s="137">
        <v>19439.892792768525</v>
      </c>
      <c r="H149" s="138">
        <v>0.58426251401191553</v>
      </c>
      <c r="I149" s="138">
        <v>0.63928318655677674</v>
      </c>
      <c r="J149" s="138">
        <v>0.65282786095884304</v>
      </c>
      <c r="K149" s="138">
        <v>-1763.7152953436205</v>
      </c>
      <c r="L149" s="138">
        <v>-519.73703841364579</v>
      </c>
      <c r="M149" s="138">
        <v>-1243.9782569299746</v>
      </c>
      <c r="N149" s="137">
        <v>58892.367393104614</v>
      </c>
      <c r="O149" s="137">
        <v>23606.759569965005</v>
      </c>
      <c r="P149" s="138">
        <v>0.72335798633462078</v>
      </c>
      <c r="Q149" s="138">
        <v>0.70075023146842397</v>
      </c>
      <c r="R149" s="138">
        <v>0.74276079071815115</v>
      </c>
      <c r="S149" s="138">
        <v>-1240.1832239522009</v>
      </c>
      <c r="T149" s="138">
        <v>-578.36561747209248</v>
      </c>
      <c r="U149" s="138">
        <v>-661.81760648010845</v>
      </c>
      <c r="V149" s="139">
        <f t="shared" si="6"/>
        <v>1.238070163645427</v>
      </c>
      <c r="W149" s="139">
        <f t="shared" si="7"/>
        <v>1.0961499476354337</v>
      </c>
      <c r="X149" s="139">
        <f t="shared" si="8"/>
        <v>1.13775902521565</v>
      </c>
      <c r="Y149" s="140">
        <v>523.53207139141955</v>
      </c>
      <c r="Z149" s="140">
        <v>-58.628579058446689</v>
      </c>
      <c r="AA149" s="140">
        <v>582.16065044986613</v>
      </c>
      <c r="AB149" s="141">
        <v>-0.29683479684821867</v>
      </c>
      <c r="AC149" s="141">
        <v>0.11280431203709146</v>
      </c>
      <c r="AD149" s="141">
        <v>-0.46798297896828661</v>
      </c>
    </row>
    <row r="150" spans="1:30" ht="15" customHeight="1" x14ac:dyDescent="0.3">
      <c r="A150" s="142"/>
      <c r="B150" s="135"/>
      <c r="C150" s="136"/>
      <c r="D150" s="135" t="s">
        <v>510</v>
      </c>
      <c r="E150" s="136" t="s">
        <v>1339</v>
      </c>
      <c r="F150" s="137">
        <v>28488.530788500895</v>
      </c>
      <c r="G150" s="137">
        <v>20786.047684949954</v>
      </c>
      <c r="H150" s="138">
        <v>1.0551121249607132</v>
      </c>
      <c r="I150" s="138">
        <v>1.1306850792757717</v>
      </c>
      <c r="J150" s="138">
        <v>0.63928644104754095</v>
      </c>
      <c r="K150" s="138">
        <v>140.50284634485575</v>
      </c>
      <c r="L150" s="138">
        <v>263.75307492664462</v>
      </c>
      <c r="M150" s="138">
        <v>-123.25022858178886</v>
      </c>
      <c r="N150" s="137">
        <v>47521.46630066455</v>
      </c>
      <c r="O150" s="137">
        <v>38916.335967743507</v>
      </c>
      <c r="P150" s="138">
        <v>0.77069568208191108</v>
      </c>
      <c r="Q150" s="138">
        <v>0.78426328666107525</v>
      </c>
      <c r="R150" s="138">
        <v>0.70722357195169527</v>
      </c>
      <c r="S150" s="138">
        <v>-1178.4249046868624</v>
      </c>
      <c r="T150" s="138">
        <v>-951.97900806529947</v>
      </c>
      <c r="U150" s="138">
        <v>-226.44589662156295</v>
      </c>
      <c r="V150" s="139">
        <f t="shared" si="6"/>
        <v>0.73043960338396052</v>
      </c>
      <c r="W150" s="139">
        <f t="shared" si="7"/>
        <v>0.69361779069678087</v>
      </c>
      <c r="X150" s="139">
        <f t="shared" si="8"/>
        <v>1.1062702515523899</v>
      </c>
      <c r="Y150" s="140">
        <v>-1318.9277510317181</v>
      </c>
      <c r="Z150" s="140">
        <v>-1215.732082991944</v>
      </c>
      <c r="AA150" s="140">
        <v>-103.19566803977409</v>
      </c>
      <c r="AB150" s="141">
        <v>-9.3871959561195624</v>
      </c>
      <c r="AC150" s="141">
        <v>-4.6093570030607802</v>
      </c>
      <c r="AD150" s="141">
        <v>0.83728581461650953</v>
      </c>
    </row>
    <row r="151" spans="1:30" ht="13.8" x14ac:dyDescent="0.3">
      <c r="A151" s="143" t="s">
        <v>513</v>
      </c>
      <c r="B151" s="135" t="s">
        <v>514</v>
      </c>
      <c r="C151" s="136"/>
      <c r="D151" s="136"/>
      <c r="E151" s="136" t="s">
        <v>1294</v>
      </c>
      <c r="F151" s="137">
        <v>121.88028169014071</v>
      </c>
      <c r="G151" s="137">
        <v>45.140845070422429</v>
      </c>
      <c r="H151" s="138">
        <v>0</v>
      </c>
      <c r="I151" s="138">
        <v>0</v>
      </c>
      <c r="J151" s="138">
        <v>0</v>
      </c>
      <c r="K151" s="138">
        <v>0</v>
      </c>
      <c r="L151" s="138">
        <v>0</v>
      </c>
      <c r="M151" s="138">
        <v>0</v>
      </c>
      <c r="N151" s="137">
        <v>3</v>
      </c>
      <c r="O151" s="137">
        <v>3</v>
      </c>
      <c r="P151" s="138">
        <v>0</v>
      </c>
      <c r="Q151" s="138">
        <v>0</v>
      </c>
      <c r="R151" s="138">
        <v>0</v>
      </c>
      <c r="S151" s="138">
        <v>0</v>
      </c>
      <c r="T151" s="138">
        <v>0</v>
      </c>
      <c r="U151" s="138">
        <v>0</v>
      </c>
      <c r="V151" s="139" t="str">
        <f t="shared" si="6"/>
        <v/>
      </c>
      <c r="W151" s="139" t="str">
        <f t="shared" si="7"/>
        <v/>
      </c>
      <c r="X151" s="139" t="str">
        <f t="shared" si="8"/>
        <v/>
      </c>
      <c r="Y151" s="140">
        <v>0</v>
      </c>
      <c r="Z151" s="140">
        <v>0</v>
      </c>
      <c r="AA151" s="140">
        <v>0</v>
      </c>
      <c r="AB151" s="141"/>
      <c r="AC151" s="141"/>
      <c r="AD151" s="141"/>
    </row>
    <row r="152" spans="1:30" ht="15" customHeight="1" x14ac:dyDescent="0.3">
      <c r="A152" s="143"/>
      <c r="B152" s="135" t="s">
        <v>516</v>
      </c>
      <c r="C152" s="136"/>
      <c r="D152" s="136"/>
      <c r="E152" s="136" t="s">
        <v>1363</v>
      </c>
      <c r="F152" s="137">
        <v>31.354838709677317</v>
      </c>
      <c r="G152" s="137">
        <v>26.12903225806442</v>
      </c>
      <c r="H152" s="138">
        <v>1.5222549218684747</v>
      </c>
      <c r="I152" s="138">
        <v>1.9498971455640748</v>
      </c>
      <c r="J152" s="138">
        <v>1.297515213133408</v>
      </c>
      <c r="K152" s="138">
        <v>1.421612108835796</v>
      </c>
      <c r="L152" s="138">
        <v>2.0186026471495926</v>
      </c>
      <c r="M152" s="138">
        <v>-0.59699053831379656</v>
      </c>
      <c r="N152" s="137">
        <v>18.281249999999861</v>
      </c>
      <c r="O152" s="137">
        <v>13.203124999999948</v>
      </c>
      <c r="P152" s="138">
        <v>0.90323581333216063</v>
      </c>
      <c r="Q152" s="138">
        <v>1.2662781705556594</v>
      </c>
      <c r="R152" s="138">
        <v>1.1194248897621608</v>
      </c>
      <c r="S152" s="138">
        <v>-0.17254783660111328</v>
      </c>
      <c r="T152" s="138">
        <v>0.33869006806909874</v>
      </c>
      <c r="U152" s="138">
        <v>-0.51123790467021202</v>
      </c>
      <c r="V152" s="139">
        <f t="shared" si="6"/>
        <v>0.59335384655777235</v>
      </c>
      <c r="W152" s="139">
        <f t="shared" si="7"/>
        <v>0.64940767436702151</v>
      </c>
      <c r="X152" s="139">
        <f t="shared" si="8"/>
        <v>0.8627450980392195</v>
      </c>
      <c r="Y152" s="140">
        <v>-1.5941599454369093</v>
      </c>
      <c r="Z152" s="140">
        <v>-1.6799125790804939</v>
      </c>
      <c r="AA152" s="140">
        <v>8.5752633643584542E-2</v>
      </c>
      <c r="AB152" s="141">
        <v>-1.1213747656823339</v>
      </c>
      <c r="AC152" s="141">
        <v>-0.83221558311768162</v>
      </c>
      <c r="AD152" s="141">
        <v>-0.14364152886877132</v>
      </c>
    </row>
    <row r="153" spans="1:30" ht="13.8" x14ac:dyDescent="0.3">
      <c r="A153" s="143"/>
      <c r="B153" s="135" t="s">
        <v>518</v>
      </c>
      <c r="C153" s="136" t="s">
        <v>518</v>
      </c>
      <c r="D153" s="135" t="s">
        <v>520</v>
      </c>
      <c r="E153" s="136" t="s">
        <v>1294</v>
      </c>
      <c r="F153" s="137">
        <v>424.32682060390727</v>
      </c>
      <c r="G153" s="137">
        <v>322.0337477797508</v>
      </c>
      <c r="H153" s="138">
        <v>0.80704351916454897</v>
      </c>
      <c r="I153" s="138">
        <v>0.78742550694552615</v>
      </c>
      <c r="J153" s="138">
        <v>0.93722313888340458</v>
      </c>
      <c r="K153" s="138">
        <v>-6.3672095301600979</v>
      </c>
      <c r="L153" s="138">
        <v>-5.8199335522779858</v>
      </c>
      <c r="M153" s="138">
        <v>-0.54727597788211213</v>
      </c>
      <c r="N153" s="137">
        <v>339.67625899280523</v>
      </c>
      <c r="O153" s="137">
        <v>267.91366906474758</v>
      </c>
      <c r="P153" s="138">
        <v>0.30062358481511947</v>
      </c>
      <c r="Q153" s="138">
        <v>0.3386166631144496</v>
      </c>
      <c r="R153" s="138">
        <v>0.88731904967013331</v>
      </c>
      <c r="S153" s="138">
        <v>-25.146846000371749</v>
      </c>
      <c r="T153" s="138">
        <v>-18.766703375442784</v>
      </c>
      <c r="U153" s="138">
        <v>-6.3801426249289648</v>
      </c>
      <c r="V153" s="139">
        <f t="shared" si="6"/>
        <v>0.37249984378330037</v>
      </c>
      <c r="W153" s="139">
        <f t="shared" si="7"/>
        <v>0.4300300918977914</v>
      </c>
      <c r="X153" s="139">
        <f t="shared" si="8"/>
        <v>0.94675324675324768</v>
      </c>
      <c r="Y153" s="140">
        <v>-18.779636470211649</v>
      </c>
      <c r="Z153" s="140">
        <v>-12.946769823164798</v>
      </c>
      <c r="AA153" s="140">
        <v>-5.8328666470468526</v>
      </c>
      <c r="AB153" s="141">
        <v>2.9494296333828127</v>
      </c>
      <c r="AC153" s="141">
        <v>2.2245562955091285</v>
      </c>
      <c r="AD153" s="141">
        <v>10.65799867485377</v>
      </c>
    </row>
    <row r="154" spans="1:30" ht="15" customHeight="1" x14ac:dyDescent="0.3">
      <c r="A154" s="143"/>
      <c r="B154" s="135"/>
      <c r="C154" s="136"/>
      <c r="D154" s="135" t="s">
        <v>521</v>
      </c>
      <c r="E154" s="136" t="s">
        <v>1283</v>
      </c>
      <c r="F154" s="137">
        <v>10532.224995122811</v>
      </c>
      <c r="G154" s="137">
        <v>4897.4136140582432</v>
      </c>
      <c r="H154" s="138">
        <v>0.4160812782014231</v>
      </c>
      <c r="I154" s="138">
        <v>0.41662048088946235</v>
      </c>
      <c r="J154" s="138">
        <v>0.30373663893989761</v>
      </c>
      <c r="K154" s="138">
        <v>-530.15651565539588</v>
      </c>
      <c r="L154" s="138">
        <v>-250.94537662274638</v>
      </c>
      <c r="M154" s="138">
        <v>-279.2111390326495</v>
      </c>
      <c r="N154" s="137">
        <v>18592.38926194407</v>
      </c>
      <c r="O154" s="137">
        <v>8512.415073627566</v>
      </c>
      <c r="P154" s="138">
        <v>0.40182675333131029</v>
      </c>
      <c r="Q154" s="138">
        <v>0.40788437869385979</v>
      </c>
      <c r="R154" s="138">
        <v>0.29493409265238163</v>
      </c>
      <c r="S154" s="138">
        <v>-1006.4109941160062</v>
      </c>
      <c r="T154" s="138">
        <v>-470.41151181064106</v>
      </c>
      <c r="U154" s="138">
        <v>-535.99948230536518</v>
      </c>
      <c r="V154" s="139">
        <f t="shared" si="6"/>
        <v>0.96574100874778546</v>
      </c>
      <c r="W154" s="139">
        <f t="shared" si="7"/>
        <v>0.97903103040697503</v>
      </c>
      <c r="X154" s="139">
        <f t="shared" si="8"/>
        <v>0.97101914896326424</v>
      </c>
      <c r="Y154" s="140">
        <v>-476.25447846061036</v>
      </c>
      <c r="Z154" s="140">
        <v>-219.46613518789468</v>
      </c>
      <c r="AA154" s="140">
        <v>-256.78834327271568</v>
      </c>
      <c r="AB154" s="141">
        <v>0.89832806802694831</v>
      </c>
      <c r="AC154" s="141">
        <v>0.87455739628080342</v>
      </c>
      <c r="AD154" s="141">
        <v>0.91969233090907665</v>
      </c>
    </row>
    <row r="155" spans="1:30" ht="13.8" x14ac:dyDescent="0.3">
      <c r="A155" s="143"/>
      <c r="B155" s="135"/>
      <c r="C155" s="136"/>
      <c r="D155" s="135" t="s">
        <v>522</v>
      </c>
      <c r="E155" s="136" t="s">
        <v>1283</v>
      </c>
      <c r="F155" s="137">
        <v>520.83122362869153</v>
      </c>
      <c r="G155" s="137">
        <v>228.60012982797784</v>
      </c>
      <c r="H155" s="138">
        <v>0.17415402048731435</v>
      </c>
      <c r="I155" s="138">
        <v>0.26029373444122733</v>
      </c>
      <c r="J155" s="138">
        <v>0.20924471844578846</v>
      </c>
      <c r="K155" s="138">
        <v>-38.194395347862958</v>
      </c>
      <c r="L155" s="138">
        <v>-14.565822895670946</v>
      </c>
      <c r="M155" s="138">
        <v>-23.62857245219201</v>
      </c>
      <c r="N155" s="137">
        <v>701.52762364294244</v>
      </c>
      <c r="O155" s="137">
        <v>309.97732207478856</v>
      </c>
      <c r="P155" s="138">
        <v>0.33445683700322953</v>
      </c>
      <c r="Q155" s="138">
        <v>0.43782831656627441</v>
      </c>
      <c r="R155" s="138">
        <v>0.22653767038345832</v>
      </c>
      <c r="S155" s="138">
        <v>-45.390153207047874</v>
      </c>
      <c r="T155" s="138">
        <v>-17.084702416312201</v>
      </c>
      <c r="U155" s="138">
        <v>-28.305450790735673</v>
      </c>
      <c r="V155" s="139">
        <f t="shared" si="6"/>
        <v>1.9204657811939052</v>
      </c>
      <c r="W155" s="139">
        <f t="shared" si="7"/>
        <v>1.6820547659595444</v>
      </c>
      <c r="X155" s="139">
        <f t="shared" si="8"/>
        <v>1.0826446280991802</v>
      </c>
      <c r="Y155" s="140">
        <v>-7.1957578591849156</v>
      </c>
      <c r="Z155" s="140">
        <v>-2.5188795206412546</v>
      </c>
      <c r="AA155" s="140">
        <v>-4.6768783385436627</v>
      </c>
      <c r="AB155" s="141">
        <v>0.18839826612381574</v>
      </c>
      <c r="AC155" s="141">
        <v>0.1729308078701054</v>
      </c>
      <c r="AD155" s="141">
        <v>0.19793317383038903</v>
      </c>
    </row>
    <row r="156" spans="1:30" ht="15" customHeight="1" x14ac:dyDescent="0.3">
      <c r="A156" s="143"/>
      <c r="B156" s="135"/>
      <c r="C156" s="136"/>
      <c r="D156" s="135" t="s">
        <v>523</v>
      </c>
      <c r="E156" s="136" t="s">
        <v>1283</v>
      </c>
      <c r="F156" s="137">
        <v>10143.396226415087</v>
      </c>
      <c r="G156" s="137">
        <v>2190.0514579759815</v>
      </c>
      <c r="H156" s="138">
        <v>0.16672270901315647</v>
      </c>
      <c r="I156" s="138">
        <v>0.19668674539448339</v>
      </c>
      <c r="J156" s="138">
        <v>0.24962021320031366</v>
      </c>
      <c r="K156" s="138">
        <v>-588.11460381398012</v>
      </c>
      <c r="L156" s="138">
        <v>-127.98387999780972</v>
      </c>
      <c r="M156" s="138">
        <v>-460.13072381617042</v>
      </c>
      <c r="N156" s="137">
        <v>11401.173001845182</v>
      </c>
      <c r="O156" s="137">
        <v>2896.9043410702079</v>
      </c>
      <c r="P156" s="138">
        <v>0.15959595312879118</v>
      </c>
      <c r="Q156" s="138">
        <v>0.16879425828099351</v>
      </c>
      <c r="R156" s="138">
        <v>0.27710341110236991</v>
      </c>
      <c r="S156" s="138">
        <v>-746.19207128827679</v>
      </c>
      <c r="T156" s="138">
        <v>-197.83974730545339</v>
      </c>
      <c r="U156" s="138">
        <v>-548.35232398282346</v>
      </c>
      <c r="V156" s="139">
        <f t="shared" si="6"/>
        <v>0.95725383826505062</v>
      </c>
      <c r="W156" s="139">
        <f t="shared" si="7"/>
        <v>0.85818827263856801</v>
      </c>
      <c r="X156" s="139">
        <f t="shared" si="8"/>
        <v>1.1101000497904459</v>
      </c>
      <c r="Y156" s="140">
        <v>-158.07746747429667</v>
      </c>
      <c r="Z156" s="140">
        <v>-69.855867307643663</v>
      </c>
      <c r="AA156" s="140">
        <v>-88.221600166653047</v>
      </c>
      <c r="AB156" s="141">
        <v>0.26878684264792779</v>
      </c>
      <c r="AC156" s="141">
        <v>0.54581770226718518</v>
      </c>
      <c r="AD156" s="141">
        <v>0.19173160060900213</v>
      </c>
    </row>
    <row r="157" spans="1:30" ht="13.8" x14ac:dyDescent="0.3">
      <c r="A157" s="143"/>
      <c r="B157" s="135"/>
      <c r="C157" s="136"/>
      <c r="D157" s="135" t="s">
        <v>401</v>
      </c>
      <c r="E157" s="136" t="s">
        <v>1283</v>
      </c>
      <c r="F157" s="137">
        <v>8944.4882494376561</v>
      </c>
      <c r="G157" s="137">
        <v>2402.8671372062331</v>
      </c>
      <c r="H157" s="138">
        <v>0.38005674555376595</v>
      </c>
      <c r="I157" s="138">
        <v>0.33149026362032075</v>
      </c>
      <c r="J157" s="138">
        <v>0.34096410497915153</v>
      </c>
      <c r="K157" s="138">
        <v>-467.95460114923065</v>
      </c>
      <c r="L157" s="138">
        <v>-142.93466078756506</v>
      </c>
      <c r="M157" s="138">
        <v>-325.01994036166559</v>
      </c>
      <c r="N157" s="137">
        <v>11910.107692379999</v>
      </c>
      <c r="O157" s="137">
        <v>3203.7074281792175</v>
      </c>
      <c r="P157" s="138">
        <v>0.34212675137902748</v>
      </c>
      <c r="Q157" s="138">
        <v>0.30213109806918581</v>
      </c>
      <c r="R157" s="138">
        <v>0.33468913798506922</v>
      </c>
      <c r="S157" s="138">
        <v>-757.70696726126209</v>
      </c>
      <c r="T157" s="138">
        <v>-229.02590910559402</v>
      </c>
      <c r="U157" s="138">
        <v>-528.6810581556681</v>
      </c>
      <c r="V157" s="139">
        <f t="shared" si="6"/>
        <v>0.90019912916037803</v>
      </c>
      <c r="W157" s="139">
        <f t="shared" si="7"/>
        <v>0.91143279675700506</v>
      </c>
      <c r="X157" s="139">
        <f t="shared" si="8"/>
        <v>0.98159640002437798</v>
      </c>
      <c r="Y157" s="140">
        <v>-289.75236611203144</v>
      </c>
      <c r="Z157" s="140">
        <v>-86.09124831802896</v>
      </c>
      <c r="AA157" s="140">
        <v>-203.66111779400251</v>
      </c>
      <c r="AB157" s="141">
        <v>0.61918905252868628</v>
      </c>
      <c r="AC157" s="141">
        <v>0.60231190841793825</v>
      </c>
      <c r="AD157" s="141">
        <v>0.62661114751106906</v>
      </c>
    </row>
    <row r="158" spans="1:30" ht="15" customHeight="1" x14ac:dyDescent="0.3">
      <c r="A158" s="143"/>
      <c r="B158" s="135"/>
      <c r="C158" s="136"/>
      <c r="D158" s="135" t="s">
        <v>524</v>
      </c>
      <c r="E158" s="136" t="s">
        <v>1294</v>
      </c>
      <c r="F158" s="137">
        <v>802.65813674529977</v>
      </c>
      <c r="G158" s="137">
        <v>432.02878848460523</v>
      </c>
      <c r="H158" s="138">
        <v>0.27855118955564667</v>
      </c>
      <c r="I158" s="138">
        <v>0.41709034914905063</v>
      </c>
      <c r="J158" s="138">
        <v>0.65754109482591849</v>
      </c>
      <c r="K158" s="138">
        <v>-60.971621758583701</v>
      </c>
      <c r="L158" s="138">
        <v>-26.633483538826304</v>
      </c>
      <c r="M158" s="138">
        <v>-34.338138219757397</v>
      </c>
      <c r="N158" s="137">
        <v>955.64900662251443</v>
      </c>
      <c r="O158" s="137">
        <v>558.65562913907183</v>
      </c>
      <c r="P158" s="138">
        <v>0.3338103514263539</v>
      </c>
      <c r="Q158" s="138">
        <v>0.41064578499054227</v>
      </c>
      <c r="R158" s="138">
        <v>0.79619436640556973</v>
      </c>
      <c r="S158" s="138">
        <v>-75.86781323346267</v>
      </c>
      <c r="T158" s="138">
        <v>-39.813517665081115</v>
      </c>
      <c r="U158" s="138">
        <v>-36.054295568381555</v>
      </c>
      <c r="V158" s="139">
        <f t="shared" si="6"/>
        <v>1.198380635023883</v>
      </c>
      <c r="W158" s="139">
        <f t="shared" si="7"/>
        <v>0.98454875742951953</v>
      </c>
      <c r="X158" s="139">
        <f t="shared" si="8"/>
        <v>1.2108663210112505</v>
      </c>
      <c r="Y158" s="140">
        <v>-14.896191474878968</v>
      </c>
      <c r="Z158" s="140">
        <v>-13.18003412625481</v>
      </c>
      <c r="AA158" s="140">
        <v>-1.7161573486241579</v>
      </c>
      <c r="AB158" s="141">
        <v>0.24431351906400381</v>
      </c>
      <c r="AC158" s="141">
        <v>0.49486707613898684</v>
      </c>
      <c r="AD158" s="141">
        <v>4.997817114140217E-2</v>
      </c>
    </row>
    <row r="159" spans="1:30" ht="13.8" x14ac:dyDescent="0.3">
      <c r="A159" s="143"/>
      <c r="B159" s="135"/>
      <c r="C159" s="136"/>
      <c r="D159" s="135" t="s">
        <v>525</v>
      </c>
      <c r="E159" s="136" t="s">
        <v>1294</v>
      </c>
      <c r="F159" s="137">
        <v>121.5</v>
      </c>
      <c r="G159" s="137">
        <v>90</v>
      </c>
      <c r="H159" s="138">
        <v>0.43945058094797879</v>
      </c>
      <c r="I159" s="138">
        <v>0.59068529067854658</v>
      </c>
      <c r="J159" s="138">
        <v>0.73119003553663753</v>
      </c>
      <c r="K159" s="138">
        <v>-7.2049772903093237</v>
      </c>
      <c r="L159" s="138">
        <v>-3.914082255281027</v>
      </c>
      <c r="M159" s="138">
        <v>-3.2908950350282966</v>
      </c>
      <c r="N159" s="137">
        <v>101.23839009287906</v>
      </c>
      <c r="O159" s="137">
        <v>67.492260061919353</v>
      </c>
      <c r="P159" s="138">
        <v>0.51812564978149012</v>
      </c>
      <c r="Q159" s="138">
        <v>0.62381517188812519</v>
      </c>
      <c r="R159" s="138">
        <v>0.82485199723156943</v>
      </c>
      <c r="S159" s="138">
        <v>-6.3031684569946291</v>
      </c>
      <c r="T159" s="138">
        <v>-3.2696067920477199</v>
      </c>
      <c r="U159" s="138">
        <v>-3.0335616649469093</v>
      </c>
      <c r="V159" s="139">
        <f t="shared" si="6"/>
        <v>1.1790305263991099</v>
      </c>
      <c r="W159" s="139">
        <f t="shared" si="7"/>
        <v>1.0560871952161206</v>
      </c>
      <c r="X159" s="139">
        <f t="shared" si="8"/>
        <v>1.1280952380952392</v>
      </c>
      <c r="Y159" s="140">
        <v>0.90180883331469452</v>
      </c>
      <c r="Z159" s="140">
        <v>0.64447546323330718</v>
      </c>
      <c r="AA159" s="140">
        <v>0.25733337008138735</v>
      </c>
      <c r="AB159" s="141">
        <v>-0.12516470170247798</v>
      </c>
      <c r="AC159" s="141">
        <v>-0.16465557471710174</v>
      </c>
      <c r="AD159" s="141">
        <v>-7.819555693582754E-2</v>
      </c>
    </row>
    <row r="160" spans="1:30" ht="15" customHeight="1" x14ac:dyDescent="0.3">
      <c r="A160" s="143"/>
      <c r="B160" s="135"/>
      <c r="C160" s="136"/>
      <c r="D160" s="135" t="s">
        <v>526</v>
      </c>
      <c r="E160" s="136" t="s">
        <v>1294</v>
      </c>
      <c r="F160" s="137">
        <v>1217.6091336467418</v>
      </c>
      <c r="G160" s="137">
        <v>940.05372733377931</v>
      </c>
      <c r="H160" s="138">
        <v>1.2338319855411335</v>
      </c>
      <c r="I160" s="138">
        <v>1.2462407841345082</v>
      </c>
      <c r="J160" s="138">
        <v>0.98980419702469535</v>
      </c>
      <c r="K160" s="138">
        <v>24.52387706996603</v>
      </c>
      <c r="L160" s="138">
        <v>19.995602547857164</v>
      </c>
      <c r="M160" s="138">
        <v>4.5282745221088661</v>
      </c>
      <c r="N160" s="137">
        <v>1226.6223132036837</v>
      </c>
      <c r="O160" s="137">
        <v>1029.8874104401216</v>
      </c>
      <c r="P160" s="138">
        <v>0.91597494460017959</v>
      </c>
      <c r="Q160" s="138">
        <v>0.9458434395655545</v>
      </c>
      <c r="R160" s="138">
        <v>0.94487946117458688</v>
      </c>
      <c r="S160" s="138">
        <v>-9.7300836169801226</v>
      </c>
      <c r="T160" s="138">
        <v>-5.3900344242872524</v>
      </c>
      <c r="U160" s="138">
        <v>-4.3400491926928702</v>
      </c>
      <c r="V160" s="139">
        <f t="shared" si="6"/>
        <v>0.7423822330221499</v>
      </c>
      <c r="W160" s="139">
        <f t="shared" si="7"/>
        <v>0.7589572188671595</v>
      </c>
      <c r="X160" s="139">
        <f t="shared" si="8"/>
        <v>0.95461250216441784</v>
      </c>
      <c r="Y160" s="140">
        <v>-34.253960686946151</v>
      </c>
      <c r="Z160" s="140">
        <v>-25.385636972144418</v>
      </c>
      <c r="AA160" s="140">
        <v>-8.8683237148017362</v>
      </c>
      <c r="AB160" s="141">
        <v>-1.3967595983791807</v>
      </c>
      <c r="AC160" s="141">
        <v>-1.2695609902920819</v>
      </c>
      <c r="AD160" s="141">
        <v>-1.9584333218984398</v>
      </c>
    </row>
    <row r="161" spans="1:30" ht="13.8" x14ac:dyDescent="0.3">
      <c r="A161" s="143"/>
      <c r="B161" s="135"/>
      <c r="C161" s="136"/>
      <c r="D161" s="135" t="s">
        <v>527</v>
      </c>
      <c r="E161" s="136" t="s">
        <v>1294</v>
      </c>
      <c r="F161" s="137">
        <v>800.04740608228826</v>
      </c>
      <c r="G161" s="137">
        <v>656.2343470482989</v>
      </c>
      <c r="H161" s="138">
        <v>1.4739895265578349</v>
      </c>
      <c r="I161" s="138">
        <v>1.5588946359981242</v>
      </c>
      <c r="J161" s="138">
        <v>0.94129615575687053</v>
      </c>
      <c r="K161" s="138">
        <v>27.502457862504301</v>
      </c>
      <c r="L161" s="138">
        <v>26.641358921591316</v>
      </c>
      <c r="M161" s="138">
        <v>0.861098940912985</v>
      </c>
      <c r="N161" s="137">
        <v>894.736249171635</v>
      </c>
      <c r="O161" s="137">
        <v>755.20145791914956</v>
      </c>
      <c r="P161" s="138">
        <v>0.93045830428937959</v>
      </c>
      <c r="Q161" s="138">
        <v>0.96706903570669844</v>
      </c>
      <c r="R161" s="138">
        <v>0.95551649848200171</v>
      </c>
      <c r="S161" s="138">
        <v>-5.5116736113022888</v>
      </c>
      <c r="T161" s="138">
        <v>-2.2182307479117167</v>
      </c>
      <c r="U161" s="138">
        <v>-3.2934428633905721</v>
      </c>
      <c r="V161" s="139">
        <f t="shared" si="6"/>
        <v>0.63125163885136415</v>
      </c>
      <c r="W161" s="139">
        <f t="shared" si="7"/>
        <v>0.62035561183870935</v>
      </c>
      <c r="X161" s="139">
        <f t="shared" si="8"/>
        <v>1.0151071930318221</v>
      </c>
      <c r="Y161" s="140">
        <v>-33.014131473806586</v>
      </c>
      <c r="Z161" s="140">
        <v>-28.859589669503031</v>
      </c>
      <c r="AA161" s="140">
        <v>-4.1545418043035571</v>
      </c>
      <c r="AB161" s="141">
        <v>-1.2004065832536615</v>
      </c>
      <c r="AC161" s="141">
        <v>-1.0832626726902419</v>
      </c>
      <c r="AD161" s="141">
        <v>-4.8246973801856967</v>
      </c>
    </row>
    <row r="162" spans="1:30" ht="15" customHeight="1" x14ac:dyDescent="0.3">
      <c r="A162" s="143"/>
      <c r="B162" s="135"/>
      <c r="C162" s="136"/>
      <c r="D162" s="135" t="s">
        <v>528</v>
      </c>
      <c r="E162" s="136" t="s">
        <v>1294</v>
      </c>
      <c r="F162" s="137">
        <v>95077.660464617031</v>
      </c>
      <c r="G162" s="137">
        <v>63737.627328748247</v>
      </c>
      <c r="H162" s="138">
        <v>1.5133895588191741</v>
      </c>
      <c r="I162" s="138">
        <v>1.422289450961828</v>
      </c>
      <c r="J162" s="138">
        <v>1.0668145316180497</v>
      </c>
      <c r="K162" s="138">
        <v>8841.1336079605298</v>
      </c>
      <c r="L162" s="138">
        <v>4962.3434000249235</v>
      </c>
      <c r="M162" s="138">
        <v>3878.7902079356063</v>
      </c>
      <c r="N162" s="137">
        <v>116719.54199538508</v>
      </c>
      <c r="O162" s="137">
        <v>77830.480244644888</v>
      </c>
      <c r="P162" s="138">
        <v>1.3094012802418569</v>
      </c>
      <c r="Q162" s="138">
        <v>1.2586926126584868</v>
      </c>
      <c r="R162" s="138">
        <v>1.044017637877362</v>
      </c>
      <c r="S162" s="138">
        <v>7219.3442864106091</v>
      </c>
      <c r="T162" s="138">
        <v>4067.8048337999744</v>
      </c>
      <c r="U162" s="138">
        <v>3151.5394526106347</v>
      </c>
      <c r="V162" s="139">
        <f t="shared" si="6"/>
        <v>0.86521099118955225</v>
      </c>
      <c r="W162" s="139">
        <f t="shared" si="7"/>
        <v>0.88497641025692175</v>
      </c>
      <c r="X162" s="139">
        <f t="shared" si="8"/>
        <v>0.97863087437878127</v>
      </c>
      <c r="Y162" s="140">
        <v>-1621.7893215499207</v>
      </c>
      <c r="Z162" s="140">
        <v>-894.53856622494914</v>
      </c>
      <c r="AA162" s="140">
        <v>-727.25075532497158</v>
      </c>
      <c r="AB162" s="141">
        <v>-0.18343680725395514</v>
      </c>
      <c r="AC162" s="141">
        <v>-0.18026534927438845</v>
      </c>
      <c r="AD162" s="141">
        <v>-0.18749422277005115</v>
      </c>
    </row>
    <row r="163" spans="1:30" ht="13.8" x14ac:dyDescent="0.3">
      <c r="A163" s="143"/>
      <c r="B163" s="135"/>
      <c r="C163" s="136"/>
      <c r="D163" s="135" t="s">
        <v>529</v>
      </c>
      <c r="E163" s="136" t="s">
        <v>1280</v>
      </c>
      <c r="F163" s="137">
        <v>388673.78780306573</v>
      </c>
      <c r="G163" s="137">
        <v>175756.47125832457</v>
      </c>
      <c r="H163" s="138">
        <v>0.86389452241494047</v>
      </c>
      <c r="I163" s="138">
        <v>0.84223133543784245</v>
      </c>
      <c r="J163" s="138">
        <v>0.47995462859795235</v>
      </c>
      <c r="K163" s="138">
        <v>-4149.001888304324</v>
      </c>
      <c r="L163" s="138">
        <v>-2444.9318953847142</v>
      </c>
      <c r="M163" s="138">
        <v>-1704.0699929196098</v>
      </c>
      <c r="N163" s="137">
        <v>564845.65655975346</v>
      </c>
      <c r="O163" s="137">
        <v>277475.60312899237</v>
      </c>
      <c r="P163" s="138">
        <v>0.75673709404839062</v>
      </c>
      <c r="Q163" s="138">
        <v>0.70652525942393674</v>
      </c>
      <c r="R163" s="138">
        <v>0.50917132951795985</v>
      </c>
      <c r="S163" s="138">
        <v>-12544.567667504947</v>
      </c>
      <c r="T163" s="138">
        <v>-8291.8800957870335</v>
      </c>
      <c r="U163" s="138">
        <v>-4252.6875717179137</v>
      </c>
      <c r="V163" s="139">
        <f t="shared" si="6"/>
        <v>0.8759600557866708</v>
      </c>
      <c r="W163" s="139">
        <f t="shared" si="7"/>
        <v>0.83887315716725552</v>
      </c>
      <c r="X163" s="139">
        <f t="shared" si="8"/>
        <v>1.0608738809444458</v>
      </c>
      <c r="Y163" s="140">
        <v>-8395.5657792006241</v>
      </c>
      <c r="Z163" s="140">
        <v>-5846.9482004023193</v>
      </c>
      <c r="AA163" s="140">
        <v>-2548.6175787983038</v>
      </c>
      <c r="AB163" s="141">
        <v>2.0235145717496525</v>
      </c>
      <c r="AC163" s="141">
        <v>2.3914564701943535</v>
      </c>
      <c r="AD163" s="141">
        <v>1.4956061601857782</v>
      </c>
    </row>
    <row r="164" spans="1:30" ht="15" customHeight="1" x14ac:dyDescent="0.3">
      <c r="A164" s="143"/>
      <c r="B164" s="135"/>
      <c r="C164" s="136"/>
      <c r="D164" s="135" t="s">
        <v>530</v>
      </c>
      <c r="E164" s="136" t="s">
        <v>1361</v>
      </c>
      <c r="F164" s="137">
        <v>103.88135593220325</v>
      </c>
      <c r="G164" s="137">
        <v>87.209039548022361</v>
      </c>
      <c r="H164" s="138">
        <v>0.39572742695701479</v>
      </c>
      <c r="I164" s="138">
        <v>0.47409987339804288</v>
      </c>
      <c r="J164" s="138">
        <v>0.44250897832307057</v>
      </c>
      <c r="K164" s="138">
        <v>-6.2897333391527912</v>
      </c>
      <c r="L164" s="138">
        <v>-4.5690818486975102</v>
      </c>
      <c r="M164" s="138">
        <v>-1.720651490455281</v>
      </c>
      <c r="N164" s="137">
        <v>142.49034749034735</v>
      </c>
      <c r="O164" s="137">
        <v>134.24710424710406</v>
      </c>
      <c r="P164" s="138">
        <v>0.41420128112012244</v>
      </c>
      <c r="Q164" s="138">
        <v>0.44064244266757069</v>
      </c>
      <c r="R164" s="138">
        <v>0.50153589522231234</v>
      </c>
      <c r="S164" s="138">
        <v>-8.9151512514896041</v>
      </c>
      <c r="T164" s="138">
        <v>-8.0019331704180914</v>
      </c>
      <c r="U164" s="138">
        <v>-0.9132180810715127</v>
      </c>
      <c r="V164" s="139">
        <f t="shared" si="6"/>
        <v>1.0466832797139287</v>
      </c>
      <c r="W164" s="139">
        <f t="shared" si="7"/>
        <v>0.92942957252725922</v>
      </c>
      <c r="X164" s="139">
        <f t="shared" si="8"/>
        <v>1.1333914559721021</v>
      </c>
      <c r="Y164" s="140">
        <v>-2.6254179123368129</v>
      </c>
      <c r="Z164" s="140">
        <v>-3.4328513217205812</v>
      </c>
      <c r="AA164" s="140">
        <v>0.80743340938376829</v>
      </c>
      <c r="AB164" s="141">
        <v>0.41741323054093882</v>
      </c>
      <c r="AC164" s="141">
        <v>0.75132191442339125</v>
      </c>
      <c r="AD164" s="141">
        <v>-0.46926028534117797</v>
      </c>
    </row>
    <row r="165" spans="1:30" ht="13.8" x14ac:dyDescent="0.3">
      <c r="A165" s="143"/>
      <c r="B165" s="135"/>
      <c r="C165" s="136"/>
      <c r="D165" s="135" t="s">
        <v>155</v>
      </c>
      <c r="E165" s="136" t="s">
        <v>1294</v>
      </c>
      <c r="F165" s="137">
        <v>13825.431790287121</v>
      </c>
      <c r="G165" s="137">
        <v>11781.078399878759</v>
      </c>
      <c r="H165" s="138">
        <v>0.81928938008411556</v>
      </c>
      <c r="I165" s="138">
        <v>0.84261892802724081</v>
      </c>
      <c r="J165" s="138">
        <v>0.96485253905037405</v>
      </c>
      <c r="K165" s="138">
        <v>-217.1707133312745</v>
      </c>
      <c r="L165" s="138">
        <v>-162.62024215345448</v>
      </c>
      <c r="M165" s="138">
        <v>-54.550471177820015</v>
      </c>
      <c r="N165" s="137">
        <v>17834.069332227122</v>
      </c>
      <c r="O165" s="137">
        <v>15569.477981314041</v>
      </c>
      <c r="P165" s="138">
        <v>0.75924208147730865</v>
      </c>
      <c r="Q165" s="138">
        <v>0.77941881684663972</v>
      </c>
      <c r="R165" s="138">
        <v>0.97267358597480746</v>
      </c>
      <c r="S165" s="138">
        <v>-426.9172839270351</v>
      </c>
      <c r="T165" s="138">
        <v>-342.56883672699678</v>
      </c>
      <c r="U165" s="138">
        <v>-84.348447200038322</v>
      </c>
      <c r="V165" s="139">
        <f t="shared" si="6"/>
        <v>0.92670807157216917</v>
      </c>
      <c r="W165" s="139">
        <f t="shared" si="7"/>
        <v>0.92499561892281879</v>
      </c>
      <c r="X165" s="139">
        <f t="shared" si="8"/>
        <v>1.0081059505032044</v>
      </c>
      <c r="Y165" s="140">
        <v>-209.7465705957606</v>
      </c>
      <c r="Z165" s="140">
        <v>-179.94859457354229</v>
      </c>
      <c r="AA165" s="140">
        <v>-29.797976022218307</v>
      </c>
      <c r="AB165" s="141">
        <v>0.9658142545022218</v>
      </c>
      <c r="AC165" s="141">
        <v>1.1065571677339905</v>
      </c>
      <c r="AD165" s="141">
        <v>0.54624598796011936</v>
      </c>
    </row>
    <row r="166" spans="1:30" ht="15" customHeight="1" x14ac:dyDescent="0.3">
      <c r="A166" s="143"/>
      <c r="B166" s="135" t="s">
        <v>531</v>
      </c>
      <c r="C166" s="136"/>
      <c r="D166" s="136"/>
      <c r="E166" s="136" t="s">
        <v>1294</v>
      </c>
      <c r="F166" s="137">
        <v>130595.84925450251</v>
      </c>
      <c r="G166" s="137">
        <v>52826.977701414296</v>
      </c>
      <c r="H166" s="138">
        <v>0.72084700203682839</v>
      </c>
      <c r="I166" s="138">
        <v>0.91787180074965924</v>
      </c>
      <c r="J166" s="138">
        <v>0.89293007788299938</v>
      </c>
      <c r="K166" s="138">
        <v>-3248.3438042541597</v>
      </c>
      <c r="L166" s="138">
        <v>-261.82070671002634</v>
      </c>
      <c r="M166" s="138">
        <v>-2986.5230975441336</v>
      </c>
      <c r="N166" s="137">
        <v>121841.00753130668</v>
      </c>
      <c r="O166" s="137">
        <v>52888.239402866551</v>
      </c>
      <c r="P166" s="138">
        <v>0.74449677349501497</v>
      </c>
      <c r="Q166" s="138">
        <v>0.89052729541818443</v>
      </c>
      <c r="R166" s="138">
        <v>0.92893170310252804</v>
      </c>
      <c r="S166" s="138">
        <v>-3338.6395013803676</v>
      </c>
      <c r="T166" s="138">
        <v>-624.5787007449054</v>
      </c>
      <c r="U166" s="138">
        <v>-2714.0608006354628</v>
      </c>
      <c r="V166" s="139">
        <f t="shared" si="6"/>
        <v>1.0328083093796072</v>
      </c>
      <c r="W166" s="139">
        <f t="shared" si="7"/>
        <v>0.97020879679586891</v>
      </c>
      <c r="X166" s="139">
        <f t="shared" si="8"/>
        <v>1.0403185267371473</v>
      </c>
      <c r="Y166" s="140">
        <v>-90.29569712620787</v>
      </c>
      <c r="Z166" s="140">
        <v>-362.75799403487906</v>
      </c>
      <c r="AA166" s="140">
        <v>272.46229690867085</v>
      </c>
      <c r="AB166" s="141">
        <v>2.7797456971134966E-2</v>
      </c>
      <c r="AC166" s="141">
        <v>1.3855206434708907</v>
      </c>
      <c r="AD166" s="141">
        <v>-9.123060093950755E-2</v>
      </c>
    </row>
    <row r="167" spans="1:30" ht="13.8" x14ac:dyDescent="0.3">
      <c r="A167" s="143"/>
      <c r="B167" s="135" t="s">
        <v>540</v>
      </c>
      <c r="C167" s="136" t="s">
        <v>540</v>
      </c>
      <c r="D167" s="135" t="s">
        <v>541</v>
      </c>
      <c r="E167" s="136" t="s">
        <v>1294</v>
      </c>
      <c r="F167" s="137">
        <v>3065.056118999315</v>
      </c>
      <c r="G167" s="137">
        <v>1264.633911802267</v>
      </c>
      <c r="H167" s="138">
        <v>0.84743108285131596</v>
      </c>
      <c r="I167" s="138">
        <v>0.88941750244695872</v>
      </c>
      <c r="J167" s="138">
        <v>0.87976867431157368</v>
      </c>
      <c r="K167" s="138">
        <v>-52.745626254364439</v>
      </c>
      <c r="L167" s="138">
        <v>-16.9263467939276</v>
      </c>
      <c r="M167" s="138">
        <v>-35.819279460436839</v>
      </c>
      <c r="N167" s="137">
        <v>3768.4640027361229</v>
      </c>
      <c r="O167" s="137">
        <v>1407.3522202587894</v>
      </c>
      <c r="P167" s="138">
        <v>0.90688585611358874</v>
      </c>
      <c r="Q167" s="138">
        <v>0.8817465423107137</v>
      </c>
      <c r="R167" s="138">
        <v>0.94722769895969172</v>
      </c>
      <c r="S167" s="138">
        <v>-41.129504340084289</v>
      </c>
      <c r="T167" s="138">
        <v>-21.134696180878834</v>
      </c>
      <c r="U167" s="138">
        <v>-19.994808159205455</v>
      </c>
      <c r="V167" s="139">
        <f t="shared" si="6"/>
        <v>1.0701588299808733</v>
      </c>
      <c r="W167" s="139">
        <f t="shared" si="7"/>
        <v>0.99137529887241849</v>
      </c>
      <c r="X167" s="139">
        <f t="shared" si="8"/>
        <v>1.076678138944769</v>
      </c>
      <c r="Y167" s="140">
        <v>11.61612191428015</v>
      </c>
      <c r="Z167" s="140">
        <v>-4.2083493869512338</v>
      </c>
      <c r="AA167" s="140">
        <v>15.824471301231384</v>
      </c>
      <c r="AB167" s="141">
        <v>-0.22022910218681827</v>
      </c>
      <c r="AC167" s="141">
        <v>0.24862715139813851</v>
      </c>
      <c r="AD167" s="141">
        <v>-0.44178642171487148</v>
      </c>
    </row>
    <row r="168" spans="1:30" ht="15" customHeight="1" x14ac:dyDescent="0.3">
      <c r="A168" s="143"/>
      <c r="B168" s="135"/>
      <c r="C168" s="136"/>
      <c r="D168" s="135" t="s">
        <v>542</v>
      </c>
      <c r="E168" s="136" t="s">
        <v>1361</v>
      </c>
      <c r="F168" s="137">
        <v>2191.9313088665067</v>
      </c>
      <c r="G168" s="137">
        <v>1577.4101981162642</v>
      </c>
      <c r="H168" s="138">
        <v>0.31508388481859345</v>
      </c>
      <c r="I168" s="138">
        <v>0.28357479901833493</v>
      </c>
      <c r="J168" s="138">
        <v>0.59639616802101991</v>
      </c>
      <c r="K168" s="138">
        <v>-214.03017300746981</v>
      </c>
      <c r="L168" s="138">
        <v>-162.06586463707748</v>
      </c>
      <c r="M168" s="138">
        <v>-51.964308370392331</v>
      </c>
      <c r="N168" s="137">
        <v>5290.0471312622349</v>
      </c>
      <c r="O168" s="137">
        <v>3551.0778617408273</v>
      </c>
      <c r="P168" s="138">
        <v>0.18044878766363737</v>
      </c>
      <c r="Q168" s="138">
        <v>0.16920953505417069</v>
      </c>
      <c r="R168" s="138">
        <v>0.5700010737404384</v>
      </c>
      <c r="S168" s="138">
        <v>-671.44499646024826</v>
      </c>
      <c r="T168" s="138">
        <v>-459.04413841756389</v>
      </c>
      <c r="U168" s="138">
        <v>-212.40085804268438</v>
      </c>
      <c r="V168" s="139">
        <f t="shared" si="6"/>
        <v>0.57270078337243124</v>
      </c>
      <c r="W168" s="139">
        <f t="shared" si="7"/>
        <v>0.59670159562814395</v>
      </c>
      <c r="X168" s="139">
        <f t="shared" si="8"/>
        <v>0.95574234762747301</v>
      </c>
      <c r="Y168" s="140">
        <v>-457.41482345277848</v>
      </c>
      <c r="Z168" s="140">
        <v>-296.9782737804864</v>
      </c>
      <c r="AA168" s="140">
        <v>-160.43654967229205</v>
      </c>
      <c r="AB168" s="141">
        <v>2.1371511176455216</v>
      </c>
      <c r="AC168" s="141">
        <v>1.8324541966041108</v>
      </c>
      <c r="AD168" s="141">
        <v>3.0874374104766082</v>
      </c>
    </row>
    <row r="169" spans="1:30" ht="13.8" x14ac:dyDescent="0.3">
      <c r="A169" s="143"/>
      <c r="B169" s="135"/>
      <c r="C169" s="136"/>
      <c r="D169" s="135" t="s">
        <v>543</v>
      </c>
      <c r="E169" s="136" t="s">
        <v>1294</v>
      </c>
      <c r="F169" s="137">
        <v>377.46175243393526</v>
      </c>
      <c r="G169" s="137">
        <v>210.73018080667552</v>
      </c>
      <c r="H169" s="138">
        <v>0.84322816112261512</v>
      </c>
      <c r="I169" s="138">
        <v>0.90321256613119383</v>
      </c>
      <c r="J169" s="138">
        <v>0.89334480690425733</v>
      </c>
      <c r="K169" s="138">
        <v>-6.2687727383447545</v>
      </c>
      <c r="L169" s="138">
        <v>-2.2426581917561519</v>
      </c>
      <c r="M169" s="138">
        <v>-4.0261145465886026</v>
      </c>
      <c r="N169" s="137">
        <v>208.82219938335024</v>
      </c>
      <c r="O169" s="137">
        <v>101.34018499486116</v>
      </c>
      <c r="P169" s="138">
        <v>1.1467079189449831</v>
      </c>
      <c r="Q169" s="138">
        <v>1.2590971335192565</v>
      </c>
      <c r="R169" s="138">
        <v>0.8905339100545997</v>
      </c>
      <c r="S169" s="138">
        <v>3.4192182018223054</v>
      </c>
      <c r="T169" s="138">
        <v>2.9613117682441268</v>
      </c>
      <c r="U169" s="138">
        <v>0.45790643357817862</v>
      </c>
      <c r="V169" s="139">
        <f t="shared" si="6"/>
        <v>1.359902303806287</v>
      </c>
      <c r="W169" s="139">
        <f t="shared" si="7"/>
        <v>1.3940208326733683</v>
      </c>
      <c r="X169" s="139">
        <f t="shared" si="8"/>
        <v>0.99685351408780409</v>
      </c>
      <c r="Y169" s="140">
        <v>9.6879909401670599</v>
      </c>
      <c r="Z169" s="140">
        <v>5.2039699600002791</v>
      </c>
      <c r="AA169" s="140">
        <v>4.4840209801667807</v>
      </c>
      <c r="AB169" s="141">
        <v>-1.545436618065235</v>
      </c>
      <c r="AC169" s="141">
        <v>-2.3204472171148032</v>
      </c>
      <c r="AD169" s="141">
        <v>-1.1137340799123985</v>
      </c>
    </row>
    <row r="170" spans="1:30" ht="15" customHeight="1" x14ac:dyDescent="0.3">
      <c r="A170" s="143"/>
      <c r="B170" s="135"/>
      <c r="C170" s="136"/>
      <c r="D170" s="135" t="s">
        <v>544</v>
      </c>
      <c r="E170" s="136" t="s">
        <v>1294</v>
      </c>
      <c r="F170" s="137">
        <v>423.82565379825553</v>
      </c>
      <c r="G170" s="137">
        <v>257.36488169364782</v>
      </c>
      <c r="H170" s="138">
        <v>0.77637066827062884</v>
      </c>
      <c r="I170" s="138">
        <v>0.66771420805773296</v>
      </c>
      <c r="J170" s="138">
        <v>1.1722106951326912</v>
      </c>
      <c r="K170" s="138">
        <v>-12.293092947743295</v>
      </c>
      <c r="L170" s="138">
        <v>-11.2091781867606</v>
      </c>
      <c r="M170" s="138">
        <v>-1.0839147609826956</v>
      </c>
      <c r="N170" s="137">
        <v>25.306930693069283</v>
      </c>
      <c r="O170" s="137">
        <v>20.034653465346491</v>
      </c>
      <c r="P170" s="138">
        <v>1.3988327237702662</v>
      </c>
      <c r="Q170" s="138">
        <v>1.8182146764225759</v>
      </c>
      <c r="R170" s="138">
        <v>0.75312573660273552</v>
      </c>
      <c r="S170" s="138">
        <v>1.207589844141042</v>
      </c>
      <c r="T170" s="138">
        <v>1.9059721794355939</v>
      </c>
      <c r="U170" s="138">
        <v>-0.69838233529455196</v>
      </c>
      <c r="V170" s="139">
        <f t="shared" si="6"/>
        <v>1.8017588517172809</v>
      </c>
      <c r="W170" s="139">
        <f t="shared" si="7"/>
        <v>2.7230432638410571</v>
      </c>
      <c r="X170" s="139">
        <f t="shared" si="8"/>
        <v>0.64248324958123992</v>
      </c>
      <c r="Y170" s="140">
        <v>13.500682791884337</v>
      </c>
      <c r="Z170" s="140">
        <v>13.115150366196193</v>
      </c>
      <c r="AA170" s="140">
        <v>0.38553242568814361</v>
      </c>
      <c r="AB170" s="141">
        <v>-1.0982331988600742</v>
      </c>
      <c r="AC170" s="141">
        <v>-1.1700367455739777</v>
      </c>
      <c r="AD170" s="141">
        <v>-0.35568518814026795</v>
      </c>
    </row>
    <row r="171" spans="1:30" ht="13.8" x14ac:dyDescent="0.3">
      <c r="A171" s="143"/>
      <c r="B171" s="135"/>
      <c r="C171" s="136"/>
      <c r="D171" s="135" t="s">
        <v>545</v>
      </c>
      <c r="E171" s="136" t="s">
        <v>1294</v>
      </c>
      <c r="F171" s="137">
        <v>32.564245810055695</v>
      </c>
      <c r="G171" s="137">
        <v>15.720670391061441</v>
      </c>
      <c r="H171" s="138">
        <v>0</v>
      </c>
      <c r="I171" s="138">
        <v>0</v>
      </c>
      <c r="J171" s="138">
        <v>0</v>
      </c>
      <c r="K171" s="138">
        <v>0</v>
      </c>
      <c r="L171" s="138">
        <v>0</v>
      </c>
      <c r="M171" s="138">
        <v>0</v>
      </c>
      <c r="N171" s="137">
        <v>36</v>
      </c>
      <c r="O171" s="137">
        <v>17</v>
      </c>
      <c r="P171" s="138">
        <v>0</v>
      </c>
      <c r="Q171" s="138">
        <v>0</v>
      </c>
      <c r="R171" s="138">
        <v>0</v>
      </c>
      <c r="S171" s="138">
        <v>0</v>
      </c>
      <c r="T171" s="138">
        <v>0</v>
      </c>
      <c r="U171" s="138">
        <v>0</v>
      </c>
      <c r="V171" s="139" t="str">
        <f t="shared" si="6"/>
        <v/>
      </c>
      <c r="W171" s="139" t="str">
        <f t="shared" si="7"/>
        <v/>
      </c>
      <c r="X171" s="139" t="str">
        <f t="shared" si="8"/>
        <v/>
      </c>
      <c r="Y171" s="140">
        <v>0</v>
      </c>
      <c r="Z171" s="140">
        <v>0</v>
      </c>
      <c r="AA171" s="140">
        <v>0</v>
      </c>
      <c r="AB171" s="141"/>
      <c r="AC171" s="141"/>
      <c r="AD171" s="141"/>
    </row>
    <row r="172" spans="1:30" ht="15" customHeight="1" x14ac:dyDescent="0.3">
      <c r="A172" s="143"/>
      <c r="B172" s="135" t="s">
        <v>546</v>
      </c>
      <c r="C172" s="136"/>
      <c r="D172" s="136"/>
      <c r="E172" s="136" t="s">
        <v>1294</v>
      </c>
      <c r="F172" s="137">
        <v>5296.5637792237922</v>
      </c>
      <c r="G172" s="137">
        <v>2012.6273687898652</v>
      </c>
      <c r="H172" s="138">
        <v>0.84679655241445129</v>
      </c>
      <c r="I172" s="138">
        <v>1.1527558165075766</v>
      </c>
      <c r="J172" s="138">
        <v>0.74462418685484411</v>
      </c>
      <c r="K172" s="138">
        <v>-53.503164623568964</v>
      </c>
      <c r="L172" s="138">
        <v>39.818570634017306</v>
      </c>
      <c r="M172" s="138">
        <v>-93.321735257586269</v>
      </c>
      <c r="N172" s="137">
        <v>4632.3379080864952</v>
      </c>
      <c r="O172" s="137">
        <v>1967.6191554299355</v>
      </c>
      <c r="P172" s="138">
        <v>0.79866028588529203</v>
      </c>
      <c r="Q172" s="138">
        <v>0.91133913727094273</v>
      </c>
      <c r="R172" s="138">
        <v>0.84145973546747344</v>
      </c>
      <c r="S172" s="138">
        <v>-81.53370786426828</v>
      </c>
      <c r="T172" s="138">
        <v>-14.173445290093021</v>
      </c>
      <c r="U172" s="138">
        <v>-67.360262574175266</v>
      </c>
      <c r="V172" s="139">
        <f t="shared" si="6"/>
        <v>0.94315486241422519</v>
      </c>
      <c r="W172" s="139">
        <f t="shared" si="7"/>
        <v>0.79057431263453781</v>
      </c>
      <c r="X172" s="139">
        <f t="shared" si="8"/>
        <v>1.1300462036045926</v>
      </c>
      <c r="Y172" s="140">
        <v>-28.030543240699316</v>
      </c>
      <c r="Z172" s="140">
        <v>-53.992015924110326</v>
      </c>
      <c r="AA172" s="140">
        <v>25.961472683411003</v>
      </c>
      <c r="AB172" s="141">
        <v>0.52390439776624786</v>
      </c>
      <c r="AC172" s="141">
        <v>-1.3559506296789201</v>
      </c>
      <c r="AD172" s="141">
        <v>-0.27819320559944855</v>
      </c>
    </row>
    <row r="173" spans="1:30" ht="13.8" x14ac:dyDescent="0.3">
      <c r="A173" s="143"/>
      <c r="B173" s="135" t="s">
        <v>548</v>
      </c>
      <c r="C173" s="136"/>
      <c r="D173" s="136"/>
      <c r="E173" s="136" t="s">
        <v>1294</v>
      </c>
      <c r="F173" s="137">
        <v>21804.412427367042</v>
      </c>
      <c r="G173" s="137">
        <v>15902.425478334619</v>
      </c>
      <c r="H173" s="138">
        <v>1.6498010042119076</v>
      </c>
      <c r="I173" s="138">
        <v>1.6264779316555291</v>
      </c>
      <c r="J173" s="138">
        <v>0.90861624029887456</v>
      </c>
      <c r="K173" s="138">
        <v>1574.6567919178171</v>
      </c>
      <c r="L173" s="138">
        <v>1139.612520188238</v>
      </c>
      <c r="M173" s="138">
        <v>435.04427172957918</v>
      </c>
      <c r="N173" s="137">
        <v>24279.933674840904</v>
      </c>
      <c r="O173" s="137">
        <v>18420.204637464849</v>
      </c>
      <c r="P173" s="138">
        <v>1.3294095022103642</v>
      </c>
      <c r="Q173" s="138">
        <v>1.3085884753003301</v>
      </c>
      <c r="R173" s="138">
        <v>1.0964358703994272</v>
      </c>
      <c r="S173" s="138">
        <v>1011.8543287603875</v>
      </c>
      <c r="T173" s="138">
        <v>737.65721571113022</v>
      </c>
      <c r="U173" s="138">
        <v>274.19711304925727</v>
      </c>
      <c r="V173" s="139">
        <f t="shared" si="6"/>
        <v>0.80579991090829106</v>
      </c>
      <c r="W173" s="139">
        <f t="shared" si="7"/>
        <v>0.80455347707568858</v>
      </c>
      <c r="X173" s="139">
        <f t="shared" si="8"/>
        <v>1.2067095235264258</v>
      </c>
      <c r="Y173" s="140">
        <v>-562.80246315742966</v>
      </c>
      <c r="Z173" s="140">
        <v>-401.9553044771078</v>
      </c>
      <c r="AA173" s="140">
        <v>-160.84715868032191</v>
      </c>
      <c r="AB173" s="141">
        <v>-0.35741278102384283</v>
      </c>
      <c r="AC173" s="141">
        <v>-0.35271225732998612</v>
      </c>
      <c r="AD173" s="141">
        <v>-0.36972595465020514</v>
      </c>
    </row>
    <row r="174" spans="1:30" ht="15" customHeight="1" x14ac:dyDescent="0.3">
      <c r="A174" s="143"/>
      <c r="B174" s="135" t="s">
        <v>551</v>
      </c>
      <c r="C174" s="136"/>
      <c r="D174" s="136"/>
      <c r="E174" s="136" t="s">
        <v>1294</v>
      </c>
      <c r="F174" s="137">
        <v>13599.383332018075</v>
      </c>
      <c r="G174" s="137">
        <v>4729.2850342955589</v>
      </c>
      <c r="H174" s="138">
        <v>0.72935411498626801</v>
      </c>
      <c r="I174" s="138">
        <v>0.76262237958457446</v>
      </c>
      <c r="J174" s="138">
        <v>0.89354910842986102</v>
      </c>
      <c r="K174" s="138">
        <v>-317.58085253700136</v>
      </c>
      <c r="L174" s="138">
        <v>-100.70478930266555</v>
      </c>
      <c r="M174" s="138">
        <v>-216.87606323433585</v>
      </c>
      <c r="N174" s="137">
        <v>17981.086430298586</v>
      </c>
      <c r="O174" s="137">
        <v>6836.6010416845247</v>
      </c>
      <c r="P174" s="138">
        <v>0.74659869772508769</v>
      </c>
      <c r="Q174" s="138">
        <v>0.74580790590472423</v>
      </c>
      <c r="R174" s="138">
        <v>0.98901880856225377</v>
      </c>
      <c r="S174" s="138">
        <v>-472.73454396778527</v>
      </c>
      <c r="T174" s="138">
        <v>-185.62912396149369</v>
      </c>
      <c r="U174" s="138">
        <v>-287.10542000629164</v>
      </c>
      <c r="V174" s="139">
        <f t="shared" si="6"/>
        <v>1.0236436353541987</v>
      </c>
      <c r="W174" s="139">
        <f t="shared" si="7"/>
        <v>0.97795176993230959</v>
      </c>
      <c r="X174" s="139">
        <f t="shared" si="8"/>
        <v>1.106843260467409</v>
      </c>
      <c r="Y174" s="140">
        <v>-155.15369143078391</v>
      </c>
      <c r="Z174" s="140">
        <v>-84.924334658828144</v>
      </c>
      <c r="AA174" s="140">
        <v>-70.229356771955793</v>
      </c>
      <c r="AB174" s="141">
        <v>0.48854863317903258</v>
      </c>
      <c r="AC174" s="141">
        <v>0.84329985938990781</v>
      </c>
      <c r="AD174" s="141">
        <v>0.32382253589725374</v>
      </c>
    </row>
    <row r="175" spans="1:30" ht="13.8" x14ac:dyDescent="0.3">
      <c r="A175" s="143"/>
      <c r="B175" s="135" t="s">
        <v>559</v>
      </c>
      <c r="C175" s="136" t="s">
        <v>559</v>
      </c>
      <c r="D175" s="135" t="s">
        <v>560</v>
      </c>
      <c r="E175" s="136" t="s">
        <v>1355</v>
      </c>
      <c r="F175" s="137">
        <v>14187.577328646734</v>
      </c>
      <c r="G175" s="137">
        <v>5025.5377855887436</v>
      </c>
      <c r="H175" s="138">
        <v>1.9964868207620328</v>
      </c>
      <c r="I175" s="138">
        <v>1.9796248220694379</v>
      </c>
      <c r="J175" s="138">
        <v>1.0035311069079824</v>
      </c>
      <c r="K175" s="138">
        <v>1078.5647728467907</v>
      </c>
      <c r="L175" s="138">
        <v>413.65864398245321</v>
      </c>
      <c r="M175" s="138">
        <v>664.90612886433746</v>
      </c>
      <c r="N175" s="137">
        <v>22708.641444539946</v>
      </c>
      <c r="O175" s="137">
        <v>8237.5470960681396</v>
      </c>
      <c r="P175" s="138">
        <v>1.9478128883697645</v>
      </c>
      <c r="Q175" s="138">
        <v>1.8450501222805444</v>
      </c>
      <c r="R175" s="138">
        <v>1.0867906438632886</v>
      </c>
      <c r="S175" s="138">
        <v>1893.3113723859196</v>
      </c>
      <c r="T175" s="138">
        <v>659.16521745716614</v>
      </c>
      <c r="U175" s="138">
        <v>1234.1461549287535</v>
      </c>
      <c r="V175" s="139">
        <f t="shared" si="6"/>
        <v>0.97562020851523079</v>
      </c>
      <c r="W175" s="139">
        <f t="shared" si="7"/>
        <v>0.93202009881437364</v>
      </c>
      <c r="X175" s="139">
        <f t="shared" si="8"/>
        <v>1.0829665731158451</v>
      </c>
      <c r="Y175" s="140">
        <v>814.74659953912897</v>
      </c>
      <c r="Z175" s="140">
        <v>245.50657347471292</v>
      </c>
      <c r="AA175" s="140">
        <v>569.24002606441604</v>
      </c>
      <c r="AB175" s="141">
        <v>0.75539885971675724</v>
      </c>
      <c r="AC175" s="141">
        <v>0.59350040678740645</v>
      </c>
      <c r="AD175" s="141">
        <v>0.85612088887897675</v>
      </c>
    </row>
    <row r="176" spans="1:30" ht="15" customHeight="1" x14ac:dyDescent="0.3">
      <c r="A176" s="143"/>
      <c r="B176" s="135"/>
      <c r="C176" s="136"/>
      <c r="D176" s="135" t="s">
        <v>561</v>
      </c>
      <c r="E176" s="136" t="s">
        <v>1355</v>
      </c>
      <c r="F176" s="137">
        <v>338507.34948860458</v>
      </c>
      <c r="G176" s="137">
        <v>80130.222862570809</v>
      </c>
      <c r="H176" s="138">
        <v>0.78456392938496089</v>
      </c>
      <c r="I176" s="138">
        <v>0.85077833724939345</v>
      </c>
      <c r="J176" s="138">
        <v>0.97803128589666777</v>
      </c>
      <c r="K176" s="138">
        <v>-5425.1960793326925</v>
      </c>
      <c r="L176" s="138">
        <v>-926.13398515029064</v>
      </c>
      <c r="M176" s="138">
        <v>-4499.0620941824018</v>
      </c>
      <c r="N176" s="137">
        <v>366585.37037846848</v>
      </c>
      <c r="O176" s="137">
        <v>85550.141901873751</v>
      </c>
      <c r="P176" s="138">
        <v>0.830599504767356</v>
      </c>
      <c r="Q176" s="138">
        <v>0.83354317020075919</v>
      </c>
      <c r="R176" s="138">
        <v>1.0708132903378287</v>
      </c>
      <c r="S176" s="138">
        <v>-5272.1756226492753</v>
      </c>
      <c r="T176" s="138">
        <v>-1248.194360077543</v>
      </c>
      <c r="U176" s="138">
        <v>-4023.9812625717323</v>
      </c>
      <c r="V176" s="139">
        <f t="shared" si="6"/>
        <v>1.0586766401795753</v>
      </c>
      <c r="W176" s="139">
        <f t="shared" si="7"/>
        <v>0.97974188305692367</v>
      </c>
      <c r="X176" s="139">
        <f t="shared" si="8"/>
        <v>1.0948660904605905</v>
      </c>
      <c r="Y176" s="140">
        <v>153.02045668341725</v>
      </c>
      <c r="Z176" s="140">
        <v>-322.06037492725238</v>
      </c>
      <c r="AA176" s="140">
        <v>475.08083161066952</v>
      </c>
      <c r="AB176" s="141">
        <v>-2.8205516343704023E-2</v>
      </c>
      <c r="AC176" s="141">
        <v>0.34774706477809392</v>
      </c>
      <c r="AD176" s="141">
        <v>-0.10559552672655527</v>
      </c>
    </row>
    <row r="177" spans="1:30" ht="13.8" x14ac:dyDescent="0.3">
      <c r="A177" s="143"/>
      <c r="B177" s="135" t="s">
        <v>564</v>
      </c>
      <c r="C177" s="136" t="s">
        <v>565</v>
      </c>
      <c r="D177" s="136"/>
      <c r="E177" s="136" t="s">
        <v>1361</v>
      </c>
      <c r="F177" s="137">
        <v>10298.614884621611</v>
      </c>
      <c r="G177" s="137">
        <v>3373.5724331336378</v>
      </c>
      <c r="H177" s="138">
        <v>0.57556729746694724</v>
      </c>
      <c r="I177" s="138">
        <v>0.5395137459286673</v>
      </c>
      <c r="J177" s="138">
        <v>0.55235536084378523</v>
      </c>
      <c r="K177" s="138">
        <v>-252.01610873946734</v>
      </c>
      <c r="L177" s="138">
        <v>-91.616882535242638</v>
      </c>
      <c r="M177" s="138">
        <v>-160.3992262042247</v>
      </c>
      <c r="N177" s="137">
        <v>15855.625650776641</v>
      </c>
      <c r="O177" s="137">
        <v>6038.893788401012</v>
      </c>
      <c r="P177" s="138">
        <v>0.57104063658749071</v>
      </c>
      <c r="Q177" s="138">
        <v>0.55015437088288544</v>
      </c>
      <c r="R177" s="138">
        <v>0.53841904225627746</v>
      </c>
      <c r="S177" s="138">
        <v>-476.58262607107645</v>
      </c>
      <c r="T177" s="138">
        <v>-196.50121403751507</v>
      </c>
      <c r="U177" s="138">
        <v>-280.08141203356138</v>
      </c>
      <c r="V177" s="139">
        <f t="shared" si="6"/>
        <v>0.99213530563779728</v>
      </c>
      <c r="W177" s="139">
        <f t="shared" si="7"/>
        <v>1.0197226206644696</v>
      </c>
      <c r="X177" s="139">
        <f t="shared" si="8"/>
        <v>0.97476928880310232</v>
      </c>
      <c r="Y177" s="140">
        <v>-224.56651733160911</v>
      </c>
      <c r="Z177" s="140">
        <v>-104.88433150227243</v>
      </c>
      <c r="AA177" s="140">
        <v>-119.68218582933667</v>
      </c>
      <c r="AB177" s="141">
        <v>0.8910800125231858</v>
      </c>
      <c r="AC177" s="141">
        <v>1.144814455588206</v>
      </c>
      <c r="AD177" s="141">
        <v>0.74615189026506912</v>
      </c>
    </row>
    <row r="178" spans="1:30" ht="15" customHeight="1" x14ac:dyDescent="0.3">
      <c r="A178" s="143"/>
      <c r="B178" s="135"/>
      <c r="C178" s="136" t="s">
        <v>569</v>
      </c>
      <c r="D178" s="135" t="s">
        <v>570</v>
      </c>
      <c r="E178" s="136" t="s">
        <v>1361</v>
      </c>
      <c r="F178" s="137">
        <v>154.9999999999996</v>
      </c>
      <c r="G178" s="137">
        <v>51.6666666666666</v>
      </c>
      <c r="H178" s="138">
        <v>0</v>
      </c>
      <c r="I178" s="138">
        <v>0</v>
      </c>
      <c r="J178" s="138">
        <v>0</v>
      </c>
      <c r="K178" s="138">
        <v>0</v>
      </c>
      <c r="L178" s="138">
        <v>0</v>
      </c>
      <c r="M178" s="138">
        <v>0</v>
      </c>
      <c r="N178" s="137">
        <v>3398.4232715008357</v>
      </c>
      <c r="O178" s="137">
        <v>456.53456998313578</v>
      </c>
      <c r="P178" s="138">
        <v>0.45259201606913141</v>
      </c>
      <c r="Q178" s="138">
        <v>0.46379173904114335</v>
      </c>
      <c r="R178" s="138">
        <v>0.52868040199266908</v>
      </c>
      <c r="S178" s="138">
        <v>-339.7503092129536</v>
      </c>
      <c r="T178" s="138">
        <v>-44.08824115018249</v>
      </c>
      <c r="U178" s="138">
        <v>-295.66206806277108</v>
      </c>
      <c r="V178" s="139" t="str">
        <f t="shared" si="6"/>
        <v/>
      </c>
      <c r="W178" s="139" t="str">
        <f t="shared" si="7"/>
        <v/>
      </c>
      <c r="X178" s="139" t="str">
        <f t="shared" si="8"/>
        <v/>
      </c>
      <c r="Y178" s="140">
        <v>-339.7503092129536</v>
      </c>
      <c r="Z178" s="140">
        <v>-44.08824115018249</v>
      </c>
      <c r="AA178" s="140">
        <v>-295.66206806277108</v>
      </c>
      <c r="AB178" s="141"/>
      <c r="AC178" s="141"/>
      <c r="AD178" s="141"/>
    </row>
    <row r="179" spans="1:30" ht="13.8" x14ac:dyDescent="0.3">
      <c r="A179" s="142"/>
      <c r="B179" s="135" t="s">
        <v>571</v>
      </c>
      <c r="C179" s="136" t="s">
        <v>571</v>
      </c>
      <c r="D179" s="135" t="s">
        <v>572</v>
      </c>
      <c r="E179" s="136" t="s">
        <v>1361</v>
      </c>
      <c r="F179" s="137">
        <v>5939.0066047839955</v>
      </c>
      <c r="G179" s="137">
        <v>2396.1991253123856</v>
      </c>
      <c r="H179" s="138">
        <v>0.29275636296605795</v>
      </c>
      <c r="I179" s="138">
        <v>0.23961167573856496</v>
      </c>
      <c r="J179" s="138">
        <v>0.60046891559394144</v>
      </c>
      <c r="K179" s="138">
        <v>-661.74817292610646</v>
      </c>
      <c r="L179" s="138">
        <v>-315.6083747584878</v>
      </c>
      <c r="M179" s="138">
        <v>-346.13979816761866</v>
      </c>
      <c r="N179" s="137">
        <v>4654.7157049249581</v>
      </c>
      <c r="O179" s="137">
        <v>1812.5808497146447</v>
      </c>
      <c r="P179" s="138">
        <v>0.40204550187135735</v>
      </c>
      <c r="Q179" s="138">
        <v>0.29864221437912736</v>
      </c>
      <c r="R179" s="138">
        <v>0.63829230696945072</v>
      </c>
      <c r="S179" s="138">
        <v>-423.10219954788448</v>
      </c>
      <c r="T179" s="138">
        <v>-222.27626120782855</v>
      </c>
      <c r="U179" s="138">
        <v>-200.82593834005593</v>
      </c>
      <c r="V179" s="139">
        <f t="shared" si="6"/>
        <v>1.3733108916849412</v>
      </c>
      <c r="W179" s="139">
        <f t="shared" si="7"/>
        <v>1.2463591912147443</v>
      </c>
      <c r="X179" s="139">
        <f t="shared" si="8"/>
        <v>1.0629897574932701</v>
      </c>
      <c r="Y179" s="140">
        <v>238.64597337822198</v>
      </c>
      <c r="Z179" s="140">
        <v>93.332113550659244</v>
      </c>
      <c r="AA179" s="140">
        <v>145.31385982756274</v>
      </c>
      <c r="AB179" s="141">
        <v>-0.36062959165112823</v>
      </c>
      <c r="AC179" s="141">
        <v>-0.29572128313160112</v>
      </c>
      <c r="AD179" s="141">
        <v>-0.41981263234340449</v>
      </c>
    </row>
    <row r="180" spans="1:30" ht="15" customHeight="1" x14ac:dyDescent="0.3">
      <c r="A180" s="143" t="s">
        <v>573</v>
      </c>
      <c r="B180" s="135" t="s">
        <v>574</v>
      </c>
      <c r="C180" s="136" t="s">
        <v>574</v>
      </c>
      <c r="D180" s="135" t="s">
        <v>576</v>
      </c>
      <c r="E180" s="136" t="s">
        <v>1321</v>
      </c>
      <c r="F180" s="137">
        <v>5350.9141932002103</v>
      </c>
      <c r="G180" s="137">
        <v>5137.7085806799696</v>
      </c>
      <c r="H180" s="138">
        <v>0.33577853206644481</v>
      </c>
      <c r="I180" s="138">
        <v>0.33911000139860503</v>
      </c>
      <c r="J180" s="138">
        <v>0.46267454634871535</v>
      </c>
      <c r="K180" s="138">
        <v>-637.59553516351207</v>
      </c>
      <c r="L180" s="138">
        <v>-608.25504152794383</v>
      </c>
      <c r="M180" s="138">
        <v>-29.340493635568237</v>
      </c>
      <c r="N180" s="137">
        <v>10963.568463018952</v>
      </c>
      <c r="O180" s="137">
        <v>10330.477041517712</v>
      </c>
      <c r="P180" s="138">
        <v>0.32673935586136987</v>
      </c>
      <c r="Q180" s="138">
        <v>0.32949441904298749</v>
      </c>
      <c r="R180" s="138">
        <v>0.46302629052594824</v>
      </c>
      <c r="S180" s="138">
        <v>-1385.4828310021812</v>
      </c>
      <c r="T180" s="138">
        <v>-1299.3203862272887</v>
      </c>
      <c r="U180" s="138">
        <v>-86.162444774892492</v>
      </c>
      <c r="V180" s="139">
        <f t="shared" si="6"/>
        <v>0.97307994603036074</v>
      </c>
      <c r="W180" s="139">
        <f t="shared" si="7"/>
        <v>0.9716446512460275</v>
      </c>
      <c r="X180" s="139">
        <f t="shared" si="8"/>
        <v>1.0007602410376986</v>
      </c>
      <c r="Y180" s="140">
        <v>-747.88729583866916</v>
      </c>
      <c r="Z180" s="140">
        <v>-691.06534469934491</v>
      </c>
      <c r="AA180" s="140">
        <v>-56.821951139324256</v>
      </c>
      <c r="AB180" s="141">
        <v>1.1729807606743554</v>
      </c>
      <c r="AC180" s="141">
        <v>1.1361440473446478</v>
      </c>
      <c r="AD180" s="141">
        <v>1.936639234673319</v>
      </c>
    </row>
    <row r="181" spans="1:30" ht="13.8" x14ac:dyDescent="0.3">
      <c r="A181" s="143"/>
      <c r="B181" s="135" t="s">
        <v>579</v>
      </c>
      <c r="C181" s="136" t="s">
        <v>580</v>
      </c>
      <c r="D181" s="136"/>
      <c r="E181" s="136" t="s">
        <v>1259</v>
      </c>
      <c r="F181" s="137">
        <v>148841.28013459774</v>
      </c>
      <c r="G181" s="137">
        <v>104488.18256632825</v>
      </c>
      <c r="H181" s="138">
        <v>0.56137942087584414</v>
      </c>
      <c r="I181" s="138">
        <v>0.58103156014947432</v>
      </c>
      <c r="J181" s="138">
        <v>0.45410333762648991</v>
      </c>
      <c r="K181" s="138">
        <v>-8888.6672462057668</v>
      </c>
      <c r="L181" s="138">
        <v>-5958.0972931294727</v>
      </c>
      <c r="M181" s="138">
        <v>-2930.5699530762927</v>
      </c>
      <c r="N181" s="137">
        <v>220728.62542782424</v>
      </c>
      <c r="O181" s="137">
        <v>160371.58897821393</v>
      </c>
      <c r="P181" s="138">
        <v>0.5972782380464412</v>
      </c>
      <c r="Q181" s="138">
        <v>0.61430360154400587</v>
      </c>
      <c r="R181" s="138">
        <v>0.42159165108917596</v>
      </c>
      <c r="S181" s="138">
        <v>-11988.717970180523</v>
      </c>
      <c r="T181" s="138">
        <v>-8504.8280612477138</v>
      </c>
      <c r="U181" s="138">
        <v>-3483.8899089328088</v>
      </c>
      <c r="V181" s="139">
        <f t="shared" si="6"/>
        <v>1.0639475118531938</v>
      </c>
      <c r="W181" s="139">
        <f t="shared" si="7"/>
        <v>1.0572637420693156</v>
      </c>
      <c r="X181" s="139">
        <f t="shared" si="8"/>
        <v>0.92840465188552401</v>
      </c>
      <c r="Y181" s="140">
        <v>-3100.0507239747567</v>
      </c>
      <c r="Z181" s="140">
        <v>-2546.730768118241</v>
      </c>
      <c r="AA181" s="140">
        <v>-553.31995585651612</v>
      </c>
      <c r="AB181" s="141">
        <v>0.34876440281843718</v>
      </c>
      <c r="AC181" s="141">
        <v>0.42744027880427216</v>
      </c>
      <c r="AD181" s="141">
        <v>0.18880967344788419</v>
      </c>
    </row>
    <row r="182" spans="1:30" ht="15" customHeight="1" x14ac:dyDescent="0.3">
      <c r="A182" s="143"/>
      <c r="B182" s="135"/>
      <c r="C182" s="136" t="s">
        <v>589</v>
      </c>
      <c r="D182" s="136"/>
      <c r="E182" s="136" t="s">
        <v>1259</v>
      </c>
      <c r="F182" s="137">
        <v>384191.92457672895</v>
      </c>
      <c r="G182" s="137">
        <v>300027.17387476773</v>
      </c>
      <c r="H182" s="138">
        <v>0.71848838542622639</v>
      </c>
      <c r="I182" s="138">
        <v>0.70359346309725812</v>
      </c>
      <c r="J182" s="138">
        <v>0.52750155099380358</v>
      </c>
      <c r="K182" s="138">
        <v>-12752.137928158987</v>
      </c>
      <c r="L182" s="138">
        <v>-10603.328844691734</v>
      </c>
      <c r="M182" s="138">
        <v>-2148.8090834672521</v>
      </c>
      <c r="N182" s="137">
        <v>516399.13951992249</v>
      </c>
      <c r="O182" s="137">
        <v>406370.12928625348</v>
      </c>
      <c r="P182" s="138">
        <v>0.59956470611778012</v>
      </c>
      <c r="Q182" s="138">
        <v>0.58235961946512382</v>
      </c>
      <c r="R182" s="138">
        <v>0.59456453423960742</v>
      </c>
      <c r="S182" s="138">
        <v>-26562.936344955193</v>
      </c>
      <c r="T182" s="138">
        <v>-22210.846979974798</v>
      </c>
      <c r="U182" s="138">
        <v>-4352.0893649803966</v>
      </c>
      <c r="V182" s="139">
        <f t="shared" si="6"/>
        <v>0.83448072130226914</v>
      </c>
      <c r="W182" s="139">
        <f t="shared" si="7"/>
        <v>0.82769333430351089</v>
      </c>
      <c r="X182" s="139">
        <f t="shared" si="8"/>
        <v>1.1271332437211954</v>
      </c>
      <c r="Y182" s="140">
        <v>-13810.798416796206</v>
      </c>
      <c r="Z182" s="140">
        <v>-11607.518135283064</v>
      </c>
      <c r="AA182" s="140">
        <v>-2203.2802815131445</v>
      </c>
      <c r="AB182" s="141">
        <v>1.0830182746298178</v>
      </c>
      <c r="AC182" s="141">
        <v>1.0947050973613865</v>
      </c>
      <c r="AD182" s="141">
        <v>1.0253494824016656</v>
      </c>
    </row>
    <row r="183" spans="1:30" ht="13.8" x14ac:dyDescent="0.3">
      <c r="A183" s="143"/>
      <c r="B183" s="135"/>
      <c r="C183" s="136" t="s">
        <v>595</v>
      </c>
      <c r="D183" s="136"/>
      <c r="E183" s="136" t="s">
        <v>1259</v>
      </c>
      <c r="F183" s="137">
        <v>314211.84451827826</v>
      </c>
      <c r="G183" s="137">
        <v>228824.55423882193</v>
      </c>
      <c r="H183" s="138">
        <v>0.66699949042853901</v>
      </c>
      <c r="I183" s="138">
        <v>0.68753509796043777</v>
      </c>
      <c r="J183" s="138">
        <v>0.50288168769610353</v>
      </c>
      <c r="K183" s="138">
        <v>-12620.18078557325</v>
      </c>
      <c r="L183" s="138">
        <v>-8753.1858234968713</v>
      </c>
      <c r="M183" s="138">
        <v>-3866.994962076375</v>
      </c>
      <c r="N183" s="137">
        <v>439544.29395710211</v>
      </c>
      <c r="O183" s="137">
        <v>329347.82148721011</v>
      </c>
      <c r="P183" s="138">
        <v>0.62311854141576761</v>
      </c>
      <c r="Q183" s="138">
        <v>0.62118104111612349</v>
      </c>
      <c r="R183" s="138">
        <v>0.50304736975103603</v>
      </c>
      <c r="S183" s="138">
        <v>-19589.589368494773</v>
      </c>
      <c r="T183" s="138">
        <v>-15101.490078082887</v>
      </c>
      <c r="U183" s="138">
        <v>-4488.0992904118875</v>
      </c>
      <c r="V183" s="139">
        <f t="shared" si="6"/>
        <v>0.93421142048462669</v>
      </c>
      <c r="W183" s="139">
        <f t="shared" si="7"/>
        <v>0.90348993521763099</v>
      </c>
      <c r="X183" s="139">
        <f t="shared" si="8"/>
        <v>1.0003294652777903</v>
      </c>
      <c r="Y183" s="140">
        <v>-6969.4085829215237</v>
      </c>
      <c r="Z183" s="140">
        <v>-6348.3042545860153</v>
      </c>
      <c r="AA183" s="140">
        <v>-621.10432833551249</v>
      </c>
      <c r="AB183" s="141">
        <v>0.55224316523964523</v>
      </c>
      <c r="AC183" s="141">
        <v>0.72525642464310058</v>
      </c>
      <c r="AD183" s="141">
        <v>0.16061679273613841</v>
      </c>
    </row>
    <row r="184" spans="1:30" ht="15" customHeight="1" x14ac:dyDescent="0.3">
      <c r="A184" s="143"/>
      <c r="B184" s="135"/>
      <c r="C184" s="136" t="s">
        <v>607</v>
      </c>
      <c r="D184" s="136"/>
      <c r="E184" s="136" t="s">
        <v>1259</v>
      </c>
      <c r="F184" s="137">
        <v>2014042.2856708332</v>
      </c>
      <c r="G184" s="137">
        <v>1442686.5884139121</v>
      </c>
      <c r="H184" s="138">
        <v>0.82448766402219287</v>
      </c>
      <c r="I184" s="138">
        <v>0.79264342930156118</v>
      </c>
      <c r="J184" s="138">
        <v>0.60380884294701898</v>
      </c>
      <c r="K184" s="138">
        <v>-47633.583527978524</v>
      </c>
      <c r="L184" s="138">
        <v>-39790.818748815109</v>
      </c>
      <c r="M184" s="138">
        <v>-7842.7647791634217</v>
      </c>
      <c r="N184" s="137">
        <v>2540698.2529076394</v>
      </c>
      <c r="O184" s="137">
        <v>1854810.0889581817</v>
      </c>
      <c r="P184" s="138">
        <v>0.68362800826356618</v>
      </c>
      <c r="Q184" s="138">
        <v>0.66449541342522189</v>
      </c>
      <c r="R184" s="138">
        <v>0.50588684466388267</v>
      </c>
      <c r="S184" s="138">
        <v>-113451.32839860271</v>
      </c>
      <c r="T184" s="138">
        <v>-87634.902547039906</v>
      </c>
      <c r="U184" s="138">
        <v>-25816.425851562803</v>
      </c>
      <c r="V184" s="139">
        <f t="shared" si="6"/>
        <v>0.82915492625874487</v>
      </c>
      <c r="W184" s="139">
        <f t="shared" si="7"/>
        <v>0.83832829348089455</v>
      </c>
      <c r="X184" s="139">
        <f t="shared" si="8"/>
        <v>0.83782616066832194</v>
      </c>
      <c r="Y184" s="140">
        <v>-65817.744870624185</v>
      </c>
      <c r="Z184" s="140">
        <v>-47844.083798224798</v>
      </c>
      <c r="AA184" s="140">
        <v>-17973.66107239938</v>
      </c>
      <c r="AB184" s="141">
        <v>1.3817508571859776</v>
      </c>
      <c r="AC184" s="141">
        <v>1.2023900312342655</v>
      </c>
      <c r="AD184" s="141">
        <v>2.291750623472939</v>
      </c>
    </row>
    <row r="185" spans="1:30" ht="13.8" x14ac:dyDescent="0.3">
      <c r="A185" s="143"/>
      <c r="B185" s="135"/>
      <c r="C185" s="136" t="s">
        <v>617</v>
      </c>
      <c r="D185" s="136"/>
      <c r="E185" s="136" t="s">
        <v>1259</v>
      </c>
      <c r="F185" s="137">
        <v>222191.78522361247</v>
      </c>
      <c r="G185" s="137">
        <v>163516.88892324263</v>
      </c>
      <c r="H185" s="138">
        <v>0.49001941922963432</v>
      </c>
      <c r="I185" s="138">
        <v>0.49647471071079557</v>
      </c>
      <c r="J185" s="138">
        <v>0.52531055609528354</v>
      </c>
      <c r="K185" s="138">
        <v>-12107.892762103142</v>
      </c>
      <c r="L185" s="138">
        <v>-8919.8343598536612</v>
      </c>
      <c r="M185" s="138">
        <v>-3188.0584022494804</v>
      </c>
      <c r="N185" s="137">
        <v>281316.33947167365</v>
      </c>
      <c r="O185" s="137">
        <v>208393.17433367088</v>
      </c>
      <c r="P185" s="138">
        <v>0.40299831486636417</v>
      </c>
      <c r="Q185" s="138">
        <v>0.39908920604814468</v>
      </c>
      <c r="R185" s="138">
        <v>0.55994233930686921</v>
      </c>
      <c r="S185" s="138">
        <v>-20324.832370270793</v>
      </c>
      <c r="T185" s="138">
        <v>-15382.255434878527</v>
      </c>
      <c r="U185" s="138">
        <v>-4942.5769353922642</v>
      </c>
      <c r="V185" s="139">
        <f t="shared" si="6"/>
        <v>0.82241294742955873</v>
      </c>
      <c r="W185" s="139">
        <f t="shared" si="7"/>
        <v>0.80384599142376156</v>
      </c>
      <c r="X185" s="139">
        <f t="shared" si="8"/>
        <v>1.0659263036117324</v>
      </c>
      <c r="Y185" s="140">
        <v>-8216.9396081676514</v>
      </c>
      <c r="Z185" s="140">
        <v>-6462.4210750248658</v>
      </c>
      <c r="AA185" s="140">
        <v>-1754.5185331427838</v>
      </c>
      <c r="AB185" s="141">
        <v>0.67864324285115063</v>
      </c>
      <c r="AC185" s="141">
        <v>0.72450012122544483</v>
      </c>
      <c r="AD185" s="141">
        <v>0.55034077540888304</v>
      </c>
    </row>
    <row r="186" spans="1:30" ht="15" customHeight="1" x14ac:dyDescent="0.3">
      <c r="A186" s="143"/>
      <c r="B186" s="135" t="s">
        <v>621</v>
      </c>
      <c r="C186" s="136"/>
      <c r="D186" s="136"/>
      <c r="E186" s="136" t="s">
        <v>1321</v>
      </c>
      <c r="F186" s="137">
        <v>73669.498673886381</v>
      </c>
      <c r="G186" s="137">
        <v>56906.48366339138</v>
      </c>
      <c r="H186" s="138">
        <v>0.35212820801471634</v>
      </c>
      <c r="I186" s="138">
        <v>0.36182021105348683</v>
      </c>
      <c r="J186" s="138">
        <v>0.44162304176530198</v>
      </c>
      <c r="K186" s="138">
        <v>-5055.2671227117917</v>
      </c>
      <c r="L186" s="138">
        <v>-3899.934040483321</v>
      </c>
      <c r="M186" s="138">
        <v>-1155.3330822284706</v>
      </c>
      <c r="N186" s="137">
        <v>80857.971647432307</v>
      </c>
      <c r="O186" s="137">
        <v>62003.011286718371</v>
      </c>
      <c r="P186" s="138">
        <v>0.34445881529407957</v>
      </c>
      <c r="Q186" s="138">
        <v>0.35721171712560257</v>
      </c>
      <c r="R186" s="138">
        <v>0.43968108484437673</v>
      </c>
      <c r="S186" s="138">
        <v>-6468.2371622393339</v>
      </c>
      <c r="T186" s="138">
        <v>-4909.8831657136625</v>
      </c>
      <c r="U186" s="138">
        <v>-1558.3539965256712</v>
      </c>
      <c r="V186" s="139">
        <f t="shared" si="6"/>
        <v>0.97821988541083804</v>
      </c>
      <c r="W186" s="139">
        <f t="shared" si="7"/>
        <v>0.98726302791525655</v>
      </c>
      <c r="X186" s="139">
        <f t="shared" si="8"/>
        <v>0.99560268206757818</v>
      </c>
      <c r="Y186" s="140">
        <v>-1412.9700395275422</v>
      </c>
      <c r="Z186" s="140">
        <v>-1009.9491252303415</v>
      </c>
      <c r="AA186" s="140">
        <v>-403.02091429720053</v>
      </c>
      <c r="AB186" s="141">
        <v>0.27950452572120149</v>
      </c>
      <c r="AC186" s="141">
        <v>0.25896569396983388</v>
      </c>
      <c r="AD186" s="141">
        <v>0.34883525841727947</v>
      </c>
    </row>
    <row r="187" spans="1:30" ht="13.8" x14ac:dyDescent="0.3">
      <c r="A187" s="143"/>
      <c r="B187" s="135" t="s">
        <v>630</v>
      </c>
      <c r="C187" s="136"/>
      <c r="D187" s="136"/>
      <c r="E187" s="136" t="s">
        <v>1272</v>
      </c>
      <c r="F187" s="137">
        <v>8001.6068684000966</v>
      </c>
      <c r="G187" s="137">
        <v>2596.899231945436</v>
      </c>
      <c r="H187" s="138">
        <v>0.81150732411677418</v>
      </c>
      <c r="I187" s="138">
        <v>0.77527885918601924</v>
      </c>
      <c r="J187" s="138">
        <v>1.2492750333511493</v>
      </c>
      <c r="K187" s="138">
        <v>-180.71213880113993</v>
      </c>
      <c r="L187" s="138">
        <v>-69.716309424499485</v>
      </c>
      <c r="M187" s="138">
        <v>-110.99582937664044</v>
      </c>
      <c r="N187" s="137">
        <v>10803.41271730914</v>
      </c>
      <c r="O187" s="137">
        <v>3557.233667359269</v>
      </c>
      <c r="P187" s="138">
        <v>0.95746319723024098</v>
      </c>
      <c r="Q187" s="138">
        <v>0.96698914363850397</v>
      </c>
      <c r="R187" s="138">
        <v>0.99493819985510079</v>
      </c>
      <c r="S187" s="138">
        <v>-57.46375219366027</v>
      </c>
      <c r="T187" s="138">
        <v>-14.054277377782046</v>
      </c>
      <c r="U187" s="138">
        <v>-43.409474815878241</v>
      </c>
      <c r="V187" s="139">
        <f t="shared" si="6"/>
        <v>1.1798577397589378</v>
      </c>
      <c r="W187" s="139">
        <f t="shared" si="7"/>
        <v>1.2472791334124151</v>
      </c>
      <c r="X187" s="139">
        <f t="shared" si="8"/>
        <v>0.7964124578606232</v>
      </c>
      <c r="Y187" s="140">
        <v>123.24838660747966</v>
      </c>
      <c r="Z187" s="140">
        <v>55.662032046717442</v>
      </c>
      <c r="AA187" s="140">
        <v>67.586354560762203</v>
      </c>
      <c r="AB187" s="141">
        <v>-0.68201498485447731</v>
      </c>
      <c r="AC187" s="141">
        <v>-0.79840761087615553</v>
      </c>
      <c r="AD187" s="141">
        <v>-0.60890895577186477</v>
      </c>
    </row>
    <row r="188" spans="1:30" ht="15" customHeight="1" x14ac:dyDescent="0.3">
      <c r="A188" s="143"/>
      <c r="B188" s="135" t="s">
        <v>656</v>
      </c>
      <c r="C188" s="136"/>
      <c r="D188" s="136"/>
      <c r="E188" s="136" t="s">
        <v>1272</v>
      </c>
      <c r="F188" s="137">
        <v>3.9782608695652</v>
      </c>
      <c r="G188" s="137">
        <v>2.6521739130434598</v>
      </c>
      <c r="H188" s="138">
        <v>24.674584308473584</v>
      </c>
      <c r="I188" s="138">
        <v>12.337292154236744</v>
      </c>
      <c r="J188" s="138">
        <v>2.4276320877626034</v>
      </c>
      <c r="K188" s="138">
        <v>3.088782939565943</v>
      </c>
      <c r="L188" s="138">
        <v>1.4791573161581346</v>
      </c>
      <c r="M188" s="138">
        <v>1.6096256234078083</v>
      </c>
      <c r="N188" s="137">
        <v>3</v>
      </c>
      <c r="O188" s="137">
        <v>2</v>
      </c>
      <c r="P188" s="138">
        <v>0</v>
      </c>
      <c r="Q188" s="138">
        <v>0</v>
      </c>
      <c r="R188" s="138">
        <v>0</v>
      </c>
      <c r="S188" s="138">
        <v>0</v>
      </c>
      <c r="T188" s="138">
        <v>0</v>
      </c>
      <c r="U188" s="138">
        <v>0</v>
      </c>
      <c r="V188" s="139">
        <f t="shared" si="6"/>
        <v>0</v>
      </c>
      <c r="W188" s="139">
        <f t="shared" si="7"/>
        <v>0</v>
      </c>
      <c r="X188" s="139">
        <f t="shared" si="8"/>
        <v>0</v>
      </c>
      <c r="Y188" s="140">
        <v>-3.088782939565943</v>
      </c>
      <c r="Z188" s="140">
        <v>-1.4791573161581346</v>
      </c>
      <c r="AA188" s="140">
        <v>-1.6096256234078083</v>
      </c>
      <c r="AB188" s="141">
        <v>-1</v>
      </c>
      <c r="AC188" s="141">
        <v>-1</v>
      </c>
      <c r="AD188" s="141">
        <v>-1</v>
      </c>
    </row>
    <row r="189" spans="1:30" ht="13.8" x14ac:dyDescent="0.3">
      <c r="A189" s="143"/>
      <c r="B189" s="135" t="s">
        <v>659</v>
      </c>
      <c r="C189" s="136"/>
      <c r="D189" s="136"/>
      <c r="E189" s="136" t="s">
        <v>1321</v>
      </c>
      <c r="F189" s="137">
        <v>78203.940139322222</v>
      </c>
      <c r="G189" s="137">
        <v>67252.642400817887</v>
      </c>
      <c r="H189" s="138">
        <v>0.79223051284106227</v>
      </c>
      <c r="I189" s="138">
        <v>0.79369281316577145</v>
      </c>
      <c r="J189" s="138">
        <v>0.46399283095453719</v>
      </c>
      <c r="K189" s="138">
        <v>-1820.7352700985516</v>
      </c>
      <c r="L189" s="138">
        <v>-1564.6082736220719</v>
      </c>
      <c r="M189" s="138">
        <v>-256.1269964764798</v>
      </c>
      <c r="N189" s="137">
        <v>150247.83773637228</v>
      </c>
      <c r="O189" s="137">
        <v>126726.29925001621</v>
      </c>
      <c r="P189" s="138">
        <v>0.63083666857567933</v>
      </c>
      <c r="Q189" s="138">
        <v>0.62873758886612297</v>
      </c>
      <c r="R189" s="138">
        <v>0.46666301578338548</v>
      </c>
      <c r="S189" s="138">
        <v>-6822.2058615831711</v>
      </c>
      <c r="T189" s="138">
        <v>-5807.9618266414782</v>
      </c>
      <c r="U189" s="138">
        <v>-1014.2440349416929</v>
      </c>
      <c r="V189" s="139">
        <f t="shared" si="6"/>
        <v>0.79627918686620713</v>
      </c>
      <c r="W189" s="139">
        <f t="shared" si="7"/>
        <v>0.79216742099289261</v>
      </c>
      <c r="X189" s="139">
        <f t="shared" si="8"/>
        <v>1.0057547975975298</v>
      </c>
      <c r="Y189" s="140">
        <v>-5001.4705914846199</v>
      </c>
      <c r="Z189" s="140">
        <v>-4243.3535530194058</v>
      </c>
      <c r="AA189" s="140">
        <v>-758.11703846521311</v>
      </c>
      <c r="AB189" s="141">
        <v>2.746951011287821</v>
      </c>
      <c r="AC189" s="141">
        <v>2.7120868683610064</v>
      </c>
      <c r="AD189" s="141">
        <v>2.9599263212959714</v>
      </c>
    </row>
    <row r="190" spans="1:30" ht="15" customHeight="1" x14ac:dyDescent="0.3">
      <c r="A190" s="143"/>
      <c r="B190" s="135" t="s">
        <v>663</v>
      </c>
      <c r="C190" s="136"/>
      <c r="D190" s="136"/>
      <c r="E190" s="136" t="s">
        <v>1278</v>
      </c>
      <c r="F190" s="137">
        <v>7004.8870130540781</v>
      </c>
      <c r="G190" s="137">
        <v>3665.7818730729132</v>
      </c>
      <c r="H190" s="138">
        <v>0.5300168632761697</v>
      </c>
      <c r="I190" s="138">
        <v>0.46942460528013286</v>
      </c>
      <c r="J190" s="138">
        <v>0.28212043490733735</v>
      </c>
      <c r="K190" s="138">
        <v>-360.18454541800128</v>
      </c>
      <c r="L190" s="138">
        <v>-225.28828642832048</v>
      </c>
      <c r="M190" s="138">
        <v>-134.89625898968083</v>
      </c>
      <c r="N190" s="137">
        <v>7450.2885784835835</v>
      </c>
      <c r="O190" s="137">
        <v>3744.4819503016333</v>
      </c>
      <c r="P190" s="138">
        <v>0.36055629269067768</v>
      </c>
      <c r="Q190" s="138">
        <v>0.4020481330195354</v>
      </c>
      <c r="R190" s="138">
        <v>0.27491968581119114</v>
      </c>
      <c r="S190" s="138">
        <v>-564.21033460379385</v>
      </c>
      <c r="T190" s="138">
        <v>-276.14573001730929</v>
      </c>
      <c r="U190" s="138">
        <v>-288.06460458648462</v>
      </c>
      <c r="V190" s="139">
        <f t="shared" si="6"/>
        <v>0.68027324727365668</v>
      </c>
      <c r="W190" s="139">
        <f t="shared" si="7"/>
        <v>0.85647008805516278</v>
      </c>
      <c r="X190" s="139">
        <f t="shared" si="8"/>
        <v>0.97447632923679806</v>
      </c>
      <c r="Y190" s="140">
        <v>-204.02578918579258</v>
      </c>
      <c r="Z190" s="140">
        <v>-50.857443588988815</v>
      </c>
      <c r="AA190" s="140">
        <v>-153.16834559680379</v>
      </c>
      <c r="AB190" s="141">
        <v>0.56644792726744175</v>
      </c>
      <c r="AC190" s="141">
        <v>0.22574384312328652</v>
      </c>
      <c r="AD190" s="141">
        <v>1.1354528787082281</v>
      </c>
    </row>
    <row r="191" spans="1:30" ht="13.8" x14ac:dyDescent="0.3">
      <c r="A191" s="143"/>
      <c r="B191" s="135" t="s">
        <v>675</v>
      </c>
      <c r="C191" s="136" t="s">
        <v>676</v>
      </c>
      <c r="D191" s="136"/>
      <c r="E191" s="136" t="s">
        <v>1304</v>
      </c>
      <c r="F191" s="137">
        <v>4117.1738681613788</v>
      </c>
      <c r="G191" s="137">
        <v>1252.1245675068908</v>
      </c>
      <c r="H191" s="138">
        <v>0.52635262333342026</v>
      </c>
      <c r="I191" s="138">
        <v>0.51029662753861948</v>
      </c>
      <c r="J191" s="138">
        <v>0.19014341406775037</v>
      </c>
      <c r="K191" s="138">
        <v>-160.64687005778902</v>
      </c>
      <c r="L191" s="138">
        <v>-52.047103321486738</v>
      </c>
      <c r="M191" s="138">
        <v>-108.59976673630229</v>
      </c>
      <c r="N191" s="137">
        <v>3373.9173489335594</v>
      </c>
      <c r="O191" s="137">
        <v>899.1737621034157</v>
      </c>
      <c r="P191" s="138">
        <v>0.51185809298457519</v>
      </c>
      <c r="Q191" s="138">
        <v>0.53781288629856161</v>
      </c>
      <c r="R191" s="138">
        <v>0.17136499181362921</v>
      </c>
      <c r="S191" s="138">
        <v>-139.18785031474258</v>
      </c>
      <c r="T191" s="138">
        <v>-35.162114151711641</v>
      </c>
      <c r="U191" s="138">
        <v>-104.02573616303093</v>
      </c>
      <c r="V191" s="139">
        <f t="shared" si="6"/>
        <v>0.97246231954340723</v>
      </c>
      <c r="W191" s="139">
        <f t="shared" si="7"/>
        <v>1.0539220862435734</v>
      </c>
      <c r="X191" s="139">
        <f t="shared" si="8"/>
        <v>0.90124074322432124</v>
      </c>
      <c r="Y191" s="140">
        <v>21.45901974304644</v>
      </c>
      <c r="Z191" s="140">
        <v>16.884989169775096</v>
      </c>
      <c r="AA191" s="140">
        <v>4.574030573271358</v>
      </c>
      <c r="AB191" s="141">
        <v>-0.13357882251504216</v>
      </c>
      <c r="AC191" s="141">
        <v>-0.32441746211079575</v>
      </c>
      <c r="AD191" s="141">
        <v>-4.2118235708349543E-2</v>
      </c>
    </row>
    <row r="192" spans="1:30" ht="15" customHeight="1" x14ac:dyDescent="0.3">
      <c r="A192" s="143"/>
      <c r="B192" s="135"/>
      <c r="C192" s="136" t="s">
        <v>679</v>
      </c>
      <c r="D192" s="135" t="s">
        <v>680</v>
      </c>
      <c r="E192" s="136" t="s">
        <v>1272</v>
      </c>
      <c r="F192" s="137">
        <v>123.52835820895505</v>
      </c>
      <c r="G192" s="137">
        <v>104.81194029850734</v>
      </c>
      <c r="H192" s="138">
        <v>0.318866778892895</v>
      </c>
      <c r="I192" s="138">
        <v>0.37436990174953849</v>
      </c>
      <c r="J192" s="138">
        <v>1.0241572870248448</v>
      </c>
      <c r="K192" s="138">
        <v>-9.705734144712741</v>
      </c>
      <c r="L192" s="138">
        <v>-7.5931558077301053</v>
      </c>
      <c r="M192" s="138">
        <v>-2.1125783369826356</v>
      </c>
      <c r="N192" s="137">
        <v>4831.3119143239555</v>
      </c>
      <c r="O192" s="137">
        <v>1701.6840696117767</v>
      </c>
      <c r="P192" s="138">
        <v>1.7144528337659251</v>
      </c>
      <c r="Q192" s="138">
        <v>1.6452359622685879</v>
      </c>
      <c r="R192" s="138">
        <v>1.2438670683453816</v>
      </c>
      <c r="S192" s="138">
        <v>369.92855273665538</v>
      </c>
      <c r="T192" s="138">
        <v>120.10031151215513</v>
      </c>
      <c r="U192" s="138">
        <v>249.82824122450023</v>
      </c>
      <c r="V192" s="139">
        <f t="shared" si="6"/>
        <v>5.3767057192928744</v>
      </c>
      <c r="W192" s="139">
        <f t="shared" si="7"/>
        <v>4.394680113384986</v>
      </c>
      <c r="X192" s="139">
        <f t="shared" si="8"/>
        <v>1.2145273817840903</v>
      </c>
      <c r="Y192" s="140">
        <v>379.6342868813681</v>
      </c>
      <c r="Z192" s="140">
        <v>127.69346731988523</v>
      </c>
      <c r="AA192" s="140">
        <v>251.94081956148287</v>
      </c>
      <c r="AB192" s="141">
        <v>-39.114432893072411</v>
      </c>
      <c r="AC192" s="141">
        <v>-16.816916517094079</v>
      </c>
      <c r="AD192" s="141">
        <v>-119.25750404187436</v>
      </c>
    </row>
    <row r="193" spans="1:30" ht="13.8" x14ac:dyDescent="0.3">
      <c r="A193" s="143"/>
      <c r="B193" s="135"/>
      <c r="C193" s="136" t="s">
        <v>681</v>
      </c>
      <c r="D193" s="136"/>
      <c r="E193" s="136" t="s">
        <v>1243</v>
      </c>
      <c r="F193" s="137">
        <v>53701.481572356781</v>
      </c>
      <c r="G193" s="137">
        <v>37748.93651291135</v>
      </c>
      <c r="H193" s="138">
        <v>0.35010128819795538</v>
      </c>
      <c r="I193" s="138">
        <v>0.39043998634620369</v>
      </c>
      <c r="J193" s="138">
        <v>0.41697503138780656</v>
      </c>
      <c r="K193" s="138">
        <v>-3944.7935845549086</v>
      </c>
      <c r="L193" s="138">
        <v>-2581.9939824394164</v>
      </c>
      <c r="M193" s="138">
        <v>-1362.7996021154922</v>
      </c>
      <c r="N193" s="137">
        <v>93064.472775031478</v>
      </c>
      <c r="O193" s="137">
        <v>61071.778618366574</v>
      </c>
      <c r="P193" s="138">
        <v>0.33229010595127378</v>
      </c>
      <c r="Q193" s="138">
        <v>0.3565764845588093</v>
      </c>
      <c r="R193" s="138">
        <v>0.49478834768249463</v>
      </c>
      <c r="S193" s="138">
        <v>-7693.9362676483461</v>
      </c>
      <c r="T193" s="138">
        <v>-4916.3183144233062</v>
      </c>
      <c r="U193" s="138">
        <v>-2777.6179532250403</v>
      </c>
      <c r="V193" s="139">
        <f t="shared" si="6"/>
        <v>0.94912563064717792</v>
      </c>
      <c r="W193" s="139">
        <f t="shared" si="7"/>
        <v>0.91326835628621406</v>
      </c>
      <c r="X193" s="139">
        <f t="shared" si="8"/>
        <v>1.1866138507999007</v>
      </c>
      <c r="Y193" s="140">
        <v>-3749.1426830934374</v>
      </c>
      <c r="Z193" s="140">
        <v>-2334.3243319838898</v>
      </c>
      <c r="AA193" s="140">
        <v>-1414.8183511095481</v>
      </c>
      <c r="AB193" s="141">
        <v>0.95040275308003308</v>
      </c>
      <c r="AC193" s="141">
        <v>0.90407814575093115</v>
      </c>
      <c r="AD193" s="141">
        <v>1.0381705049761583</v>
      </c>
    </row>
    <row r="194" spans="1:30" ht="15" customHeight="1" x14ac:dyDescent="0.3">
      <c r="A194" s="143"/>
      <c r="B194" s="135" t="s">
        <v>684</v>
      </c>
      <c r="C194" s="136"/>
      <c r="D194" s="136"/>
      <c r="E194" s="136" t="s">
        <v>1304</v>
      </c>
      <c r="F194" s="137">
        <v>1542.0808067331177</v>
      </c>
      <c r="G194" s="137">
        <v>726.80056874560978</v>
      </c>
      <c r="H194" s="138">
        <v>0.25619930507814614</v>
      </c>
      <c r="I194" s="138">
        <v>0.24564513373003743</v>
      </c>
      <c r="J194" s="138">
        <v>0.23010159095531774</v>
      </c>
      <c r="K194" s="138">
        <v>-114.03302434380332</v>
      </c>
      <c r="L194" s="138">
        <v>-55.137735102188607</v>
      </c>
      <c r="M194" s="138">
        <v>-58.895289241614712</v>
      </c>
      <c r="N194" s="137">
        <v>1579.0446472814917</v>
      </c>
      <c r="O194" s="137">
        <v>670.47262852973699</v>
      </c>
      <c r="P194" s="138">
        <v>0.25737161558396904</v>
      </c>
      <c r="Q194" s="138">
        <v>0.26116519339271382</v>
      </c>
      <c r="R194" s="138">
        <v>0.18507822273774935</v>
      </c>
      <c r="S194" s="138">
        <v>-114.71110149140264</v>
      </c>
      <c r="T194" s="138">
        <v>-50.413825894562059</v>
      </c>
      <c r="U194" s="138">
        <v>-64.297275596840592</v>
      </c>
      <c r="V194" s="139">
        <f t="shared" si="6"/>
        <v>1.0045757755098723</v>
      </c>
      <c r="W194" s="139">
        <f t="shared" si="7"/>
        <v>1.0631808146451329</v>
      </c>
      <c r="X194" s="139">
        <f t="shared" si="8"/>
        <v>0.80433265137088406</v>
      </c>
      <c r="Y194" s="140">
        <v>-0.6780771475993248</v>
      </c>
      <c r="Z194" s="140">
        <v>4.7239092076265479</v>
      </c>
      <c r="AA194" s="140">
        <v>-5.4019863552258798</v>
      </c>
      <c r="AB194" s="141">
        <v>5.9463225806846917E-3</v>
      </c>
      <c r="AC194" s="141">
        <v>-8.5674705333317905E-2</v>
      </c>
      <c r="AD194" s="141">
        <v>9.1721874954455621E-2</v>
      </c>
    </row>
    <row r="195" spans="1:30" ht="13.8" x14ac:dyDescent="0.3">
      <c r="A195" s="142"/>
      <c r="B195" s="135" t="s">
        <v>690</v>
      </c>
      <c r="C195" s="136"/>
      <c r="D195" s="136"/>
      <c r="E195" s="136" t="s">
        <v>1259</v>
      </c>
      <c r="F195" s="137">
        <v>159399.25173212794</v>
      </c>
      <c r="G195" s="137">
        <v>104196.01865539917</v>
      </c>
      <c r="H195" s="138">
        <v>0.59980027911416178</v>
      </c>
      <c r="I195" s="138">
        <v>0.64013051674218802</v>
      </c>
      <c r="J195" s="138">
        <v>0.54081967153084542</v>
      </c>
      <c r="K195" s="138">
        <v>-5671.0580217584029</v>
      </c>
      <c r="L195" s="138">
        <v>-3506.8954023045744</v>
      </c>
      <c r="M195" s="138">
        <v>-2164.1626194538285</v>
      </c>
      <c r="N195" s="137">
        <v>158065.9758142794</v>
      </c>
      <c r="O195" s="137">
        <v>110563.45294151986</v>
      </c>
      <c r="P195" s="138">
        <v>0.49206421529078209</v>
      </c>
      <c r="Q195" s="138">
        <v>0.50827330203693133</v>
      </c>
      <c r="R195" s="138">
        <v>0.5357924145016385</v>
      </c>
      <c r="S195" s="138">
        <v>-8016.1820736063237</v>
      </c>
      <c r="T195" s="138">
        <v>-5716.6084098496467</v>
      </c>
      <c r="U195" s="138">
        <v>-2299.573663756677</v>
      </c>
      <c r="V195" s="139">
        <f t="shared" si="6"/>
        <v>0.82038010388642391</v>
      </c>
      <c r="W195" s="139">
        <f t="shared" si="7"/>
        <v>0.79401510901820971</v>
      </c>
      <c r="X195" s="139">
        <f t="shared" si="8"/>
        <v>0.99070437468560124</v>
      </c>
      <c r="Y195" s="140">
        <v>-2345.1240518479208</v>
      </c>
      <c r="Z195" s="140">
        <v>-2209.7130075450723</v>
      </c>
      <c r="AA195" s="140">
        <v>-135.4110443028485</v>
      </c>
      <c r="AB195" s="141">
        <v>0.41352496180611764</v>
      </c>
      <c r="AC195" s="141">
        <v>0.63010519392535858</v>
      </c>
      <c r="AD195" s="141">
        <v>6.2569717767799862E-2</v>
      </c>
    </row>
    <row r="196" spans="1:30" ht="15" customHeight="1" x14ac:dyDescent="0.3">
      <c r="A196" s="143" t="s">
        <v>694</v>
      </c>
      <c r="B196" s="135" t="s">
        <v>695</v>
      </c>
      <c r="C196" s="136"/>
      <c r="D196" s="136"/>
      <c r="E196" s="136" t="s">
        <v>1363</v>
      </c>
      <c r="F196" s="137">
        <v>1313.4382104877127</v>
      </c>
      <c r="G196" s="137">
        <v>418.88558855885532</v>
      </c>
      <c r="H196" s="138">
        <v>1.1895518318773988</v>
      </c>
      <c r="I196" s="138">
        <v>1.1011159739308807</v>
      </c>
      <c r="J196" s="138">
        <v>0.72536338147795343</v>
      </c>
      <c r="K196" s="138">
        <v>48.49510660331979</v>
      </c>
      <c r="L196" s="138">
        <v>15.521052929857484</v>
      </c>
      <c r="M196" s="138">
        <v>32.974053673462308</v>
      </c>
      <c r="N196" s="137">
        <v>1693.9192715469062</v>
      </c>
      <c r="O196" s="137">
        <v>545.53371414117896</v>
      </c>
      <c r="P196" s="138">
        <v>1.0223827354547677</v>
      </c>
      <c r="Q196" s="138">
        <v>0.99398206966633817</v>
      </c>
      <c r="R196" s="138">
        <v>0.6909410561211311</v>
      </c>
      <c r="S196" s="138">
        <v>21.176973427875968</v>
      </c>
      <c r="T196" s="138">
        <v>10.40600952750504</v>
      </c>
      <c r="U196" s="138">
        <v>10.770963900370928</v>
      </c>
      <c r="V196" s="139">
        <f t="shared" si="6"/>
        <v>0.85946884201018958</v>
      </c>
      <c r="W196" s="139">
        <f t="shared" si="7"/>
        <v>0.90270425023253043</v>
      </c>
      <c r="X196" s="139">
        <f t="shared" si="8"/>
        <v>0.95254471588200984</v>
      </c>
      <c r="Y196" s="140">
        <v>-27.318133175443823</v>
      </c>
      <c r="Z196" s="140">
        <v>-5.1150434023524447</v>
      </c>
      <c r="AA196" s="140">
        <v>-22.203089773091378</v>
      </c>
      <c r="AB196" s="141">
        <v>-0.56331731361889048</v>
      </c>
      <c r="AC196" s="141">
        <v>-0.3295551806612782</v>
      </c>
      <c r="AD196" s="141">
        <v>-0.67335032547000861</v>
      </c>
    </row>
    <row r="197" spans="1:30" ht="13.8" x14ac:dyDescent="0.3">
      <c r="A197" s="143"/>
      <c r="B197" s="135" t="s">
        <v>698</v>
      </c>
      <c r="C197" s="136"/>
      <c r="D197" s="136"/>
      <c r="E197" s="136" t="s">
        <v>1274</v>
      </c>
      <c r="F197" s="137">
        <v>24086.686635342016</v>
      </c>
      <c r="G197" s="137">
        <v>7965.8849788263733</v>
      </c>
      <c r="H197" s="138">
        <v>0.85299170006084424</v>
      </c>
      <c r="I197" s="138">
        <v>0.84663963045111179</v>
      </c>
      <c r="J197" s="138">
        <v>1.2606894945120366</v>
      </c>
      <c r="K197" s="138">
        <v>-313.20423147043346</v>
      </c>
      <c r="L197" s="138">
        <v>-110.71474864948952</v>
      </c>
      <c r="M197" s="138">
        <v>-202.48948282094398</v>
      </c>
      <c r="N197" s="137">
        <v>39728.439253420918</v>
      </c>
      <c r="O197" s="137">
        <v>12822.750899887964</v>
      </c>
      <c r="P197" s="138">
        <v>0.87891392364694743</v>
      </c>
      <c r="Q197" s="138">
        <v>0.88325690108703125</v>
      </c>
      <c r="R197" s="138">
        <v>0.80558337270596725</v>
      </c>
      <c r="S197" s="138">
        <v>-446.26671802653811</v>
      </c>
      <c r="T197" s="138">
        <v>-145.1355311815372</v>
      </c>
      <c r="U197" s="138">
        <v>-301.13118684500085</v>
      </c>
      <c r="V197" s="139">
        <f t="shared" si="6"/>
        <v>1.0303897723556443</v>
      </c>
      <c r="W197" s="139">
        <f t="shared" si="7"/>
        <v>1.0432501259318665</v>
      </c>
      <c r="X197" s="139">
        <f t="shared" si="8"/>
        <v>0.63900220967398236</v>
      </c>
      <c r="Y197" s="140">
        <v>-133.06248655610466</v>
      </c>
      <c r="Z197" s="140">
        <v>-34.420782532047681</v>
      </c>
      <c r="AA197" s="140">
        <v>-98.641704024056878</v>
      </c>
      <c r="AB197" s="141">
        <v>0.42484255698399076</v>
      </c>
      <c r="AC197" s="141">
        <v>0.31089609064660406</v>
      </c>
      <c r="AD197" s="141">
        <v>0.48714482673296711</v>
      </c>
    </row>
    <row r="198" spans="1:30" ht="15" customHeight="1" x14ac:dyDescent="0.3">
      <c r="A198" s="143"/>
      <c r="B198" s="135" t="s">
        <v>704</v>
      </c>
      <c r="C198" s="136" t="s">
        <v>705</v>
      </c>
      <c r="D198" s="136"/>
      <c r="E198" s="136" t="s">
        <v>1363</v>
      </c>
      <c r="F198" s="137">
        <v>133240.43896055623</v>
      </c>
      <c r="G198" s="137">
        <v>35313.841647688845</v>
      </c>
      <c r="H198" s="138">
        <v>0.39088520077363376</v>
      </c>
      <c r="I198" s="138">
        <v>0.41847434702087999</v>
      </c>
      <c r="J198" s="138">
        <v>1.4961848124457113</v>
      </c>
      <c r="K198" s="138">
        <v>-4815.2103013073956</v>
      </c>
      <c r="L198" s="138">
        <v>-1254.2539534751631</v>
      </c>
      <c r="M198" s="138">
        <v>-3560.9563478322325</v>
      </c>
      <c r="N198" s="137">
        <v>152222.38250810155</v>
      </c>
      <c r="O198" s="137">
        <v>42465.873068937755</v>
      </c>
      <c r="P198" s="138">
        <v>0.50562181924380467</v>
      </c>
      <c r="Q198" s="138">
        <v>0.54703091197608178</v>
      </c>
      <c r="R198" s="138">
        <v>1.4594683768284549</v>
      </c>
      <c r="S198" s="138">
        <v>-4673.5266000539759</v>
      </c>
      <c r="T198" s="138">
        <v>-1217.05461260825</v>
      </c>
      <c r="U198" s="138">
        <v>-3456.471987445726</v>
      </c>
      <c r="V198" s="139">
        <f t="shared" ref="V198:V261" si="9">IFERROR(P198/H198,"")</f>
        <v>1.2935302187012607</v>
      </c>
      <c r="W198" s="139">
        <f t="shared" ref="W198:W261" si="10">IFERROR(Q198/I198,"")</f>
        <v>1.3072029764079838</v>
      </c>
      <c r="X198" s="139">
        <f t="shared" ref="X198:X261" si="11">IFERROR(R198/J198,"")</f>
        <v>0.97545995968423271</v>
      </c>
      <c r="Y198" s="140">
        <v>141.68370125341971</v>
      </c>
      <c r="Z198" s="140">
        <v>37.19934086691319</v>
      </c>
      <c r="AA198" s="140">
        <v>104.48436038650652</v>
      </c>
      <c r="AB198" s="141">
        <v>-2.9424197986731886E-2</v>
      </c>
      <c r="AC198" s="141">
        <v>-2.9658539854584411E-2</v>
      </c>
      <c r="AD198" s="141">
        <v>-2.9341657178727398E-2</v>
      </c>
    </row>
    <row r="199" spans="1:30" ht="13.8" x14ac:dyDescent="0.3">
      <c r="A199" s="143"/>
      <c r="B199" s="135"/>
      <c r="C199" s="136" t="s">
        <v>708</v>
      </c>
      <c r="D199" s="136"/>
      <c r="E199" s="136" t="s">
        <v>1363</v>
      </c>
      <c r="F199" s="137">
        <v>502.95703573003948</v>
      </c>
      <c r="G199" s="137">
        <v>253.00881310557702</v>
      </c>
      <c r="H199" s="138">
        <v>0.73710990832644407</v>
      </c>
      <c r="I199" s="138">
        <v>0.66457869340348186</v>
      </c>
      <c r="J199" s="138">
        <v>1.5957428955237354</v>
      </c>
      <c r="K199" s="138">
        <v>-6.924203411306828</v>
      </c>
      <c r="L199" s="138">
        <v>-4.8993908407546325</v>
      </c>
      <c r="M199" s="138">
        <v>-2.0248125705521955</v>
      </c>
      <c r="N199" s="137">
        <v>266.50413003965014</v>
      </c>
      <c r="O199" s="137">
        <v>123.23311276269561</v>
      </c>
      <c r="P199" s="138">
        <v>0.87821452645066234</v>
      </c>
      <c r="Q199" s="138">
        <v>0.94728997403177095</v>
      </c>
      <c r="R199" s="138">
        <v>1.4629176692434434</v>
      </c>
      <c r="S199" s="138">
        <v>-1.7626650810974909</v>
      </c>
      <c r="T199" s="138">
        <v>-0.35363498416400269</v>
      </c>
      <c r="U199" s="138">
        <v>-1.4090300969334881</v>
      </c>
      <c r="V199" s="139">
        <f t="shared" si="9"/>
        <v>1.1914295500986907</v>
      </c>
      <c r="W199" s="139">
        <f t="shared" si="10"/>
        <v>1.4253992543463145</v>
      </c>
      <c r="X199" s="139">
        <f t="shared" si="11"/>
        <v>0.91676276507143861</v>
      </c>
      <c r="Y199" s="140">
        <v>5.1615383302093374</v>
      </c>
      <c r="Z199" s="140">
        <v>4.5457558565906302</v>
      </c>
      <c r="AA199" s="140">
        <v>0.61578247361870742</v>
      </c>
      <c r="AB199" s="141">
        <v>-0.74543424327783914</v>
      </c>
      <c r="AC199" s="141">
        <v>-0.92782062185724024</v>
      </c>
      <c r="AD199" s="141">
        <v>-0.30411825893138084</v>
      </c>
    </row>
    <row r="200" spans="1:30" ht="15" customHeight="1" x14ac:dyDescent="0.3">
      <c r="A200" s="143"/>
      <c r="B200" s="135"/>
      <c r="C200" s="136" t="s">
        <v>709</v>
      </c>
      <c r="D200" s="136"/>
      <c r="E200" s="136" t="s">
        <v>1363</v>
      </c>
      <c r="F200" s="137">
        <v>68112.338739277038</v>
      </c>
      <c r="G200" s="137">
        <v>22379.273659800288</v>
      </c>
      <c r="H200" s="138">
        <v>0.5126509241987125</v>
      </c>
      <c r="I200" s="138">
        <v>0.53270424033399166</v>
      </c>
      <c r="J200" s="138">
        <v>1.5398885371556916</v>
      </c>
      <c r="K200" s="138">
        <v>-2129.658237494195</v>
      </c>
      <c r="L200" s="138">
        <v>-698.56519242457296</v>
      </c>
      <c r="M200" s="138">
        <v>-1431.0930450696221</v>
      </c>
      <c r="N200" s="137">
        <v>24056.860848492266</v>
      </c>
      <c r="O200" s="137">
        <v>7705.1330806913529</v>
      </c>
      <c r="P200" s="138">
        <v>0.56160135576361192</v>
      </c>
      <c r="Q200" s="138">
        <v>0.58864154321193141</v>
      </c>
      <c r="R200" s="138">
        <v>1.4167160868223101</v>
      </c>
      <c r="S200" s="138">
        <v>-715.29177447405834</v>
      </c>
      <c r="T200" s="138">
        <v>-220.84538178662513</v>
      </c>
      <c r="U200" s="138">
        <v>-494.44639268743322</v>
      </c>
      <c r="V200" s="139">
        <f t="shared" si="9"/>
        <v>1.0954849182051321</v>
      </c>
      <c r="W200" s="139">
        <f t="shared" si="10"/>
        <v>1.1050063030150998</v>
      </c>
      <c r="X200" s="139">
        <f t="shared" si="11"/>
        <v>0.92001209999206057</v>
      </c>
      <c r="Y200" s="140">
        <v>1414.3664630201365</v>
      </c>
      <c r="Z200" s="140">
        <v>477.71981063794783</v>
      </c>
      <c r="AA200" s="140">
        <v>936.6466523821889</v>
      </c>
      <c r="AB200" s="141">
        <v>-0.66412837427112847</v>
      </c>
      <c r="AC200" s="141">
        <v>-0.68385859447116559</v>
      </c>
      <c r="AD200" s="141">
        <v>-0.65449738268878344</v>
      </c>
    </row>
    <row r="201" spans="1:30" ht="13.8" x14ac:dyDescent="0.3">
      <c r="A201" s="143"/>
      <c r="B201" s="135" t="s">
        <v>715</v>
      </c>
      <c r="C201" s="136" t="s">
        <v>715</v>
      </c>
      <c r="D201" s="135" t="s">
        <v>716</v>
      </c>
      <c r="E201" s="136" t="s">
        <v>1306</v>
      </c>
      <c r="F201" s="137">
        <v>205977.04506835886</v>
      </c>
      <c r="G201" s="137">
        <v>59109.51437510908</v>
      </c>
      <c r="H201" s="138">
        <v>1.045824291799071</v>
      </c>
      <c r="I201" s="138">
        <v>1.0944430811533195</v>
      </c>
      <c r="J201" s="138">
        <v>0.35147871196491126</v>
      </c>
      <c r="K201" s="138">
        <v>545.10371755910467</v>
      </c>
      <c r="L201" s="138">
        <v>337.31504168537413</v>
      </c>
      <c r="M201" s="138">
        <v>207.78867587373054</v>
      </c>
      <c r="N201" s="137">
        <v>312328.7656171206</v>
      </c>
      <c r="O201" s="137">
        <v>89257.272967755416</v>
      </c>
      <c r="P201" s="138">
        <v>1.0379626717281449</v>
      </c>
      <c r="Q201" s="138">
        <v>1.0093032654712748</v>
      </c>
      <c r="R201" s="138">
        <v>0.37999475556026274</v>
      </c>
      <c r="S201" s="138">
        <v>784.11181771624899</v>
      </c>
      <c r="T201" s="138">
        <v>57.890633528142992</v>
      </c>
      <c r="U201" s="138">
        <v>726.22118418810601</v>
      </c>
      <c r="V201" s="139">
        <f t="shared" si="9"/>
        <v>0.99248284809162146</v>
      </c>
      <c r="W201" s="139">
        <f t="shared" si="10"/>
        <v>0.92220717810895692</v>
      </c>
      <c r="X201" s="139">
        <f t="shared" si="11"/>
        <v>1.0811316379189368</v>
      </c>
      <c r="Y201" s="140">
        <v>239.00810015714433</v>
      </c>
      <c r="Z201" s="140">
        <v>-279.42440815723114</v>
      </c>
      <c r="AA201" s="140">
        <v>518.43250831437547</v>
      </c>
      <c r="AB201" s="141">
        <v>0.43846352989003251</v>
      </c>
      <c r="AC201" s="141">
        <v>-0.82837814394847042</v>
      </c>
      <c r="AD201" s="141">
        <v>2.4949988546508552</v>
      </c>
    </row>
    <row r="202" spans="1:30" ht="15" customHeight="1" x14ac:dyDescent="0.3">
      <c r="A202" s="143"/>
      <c r="B202" s="135"/>
      <c r="C202" s="136"/>
      <c r="D202" s="135" t="s">
        <v>718</v>
      </c>
      <c r="E202" s="136" t="s">
        <v>1306</v>
      </c>
      <c r="F202" s="137">
        <v>46813.640741740142</v>
      </c>
      <c r="G202" s="137">
        <v>22630.325178302894</v>
      </c>
      <c r="H202" s="138">
        <v>1.8216569979088715</v>
      </c>
      <c r="I202" s="138">
        <v>1.5902600658241717</v>
      </c>
      <c r="J202" s="138">
        <v>0.43119057118862658</v>
      </c>
      <c r="K202" s="138">
        <v>2170.3597431011831</v>
      </c>
      <c r="L202" s="138">
        <v>803.49193154380009</v>
      </c>
      <c r="M202" s="138">
        <v>1366.867811557383</v>
      </c>
      <c r="N202" s="137">
        <v>54834.491885001895</v>
      </c>
      <c r="O202" s="137">
        <v>28382.737991004065</v>
      </c>
      <c r="P202" s="138">
        <v>1.2493430908325416</v>
      </c>
      <c r="Q202" s="138">
        <v>1.140787243583584</v>
      </c>
      <c r="R202" s="138">
        <v>0.41506232146704664</v>
      </c>
      <c r="S202" s="138">
        <v>982.93002843518502</v>
      </c>
      <c r="T202" s="138">
        <v>300.72914637381666</v>
      </c>
      <c r="U202" s="138">
        <v>682.20088206136836</v>
      </c>
      <c r="V202" s="139">
        <f t="shared" si="9"/>
        <v>0.68582784369763117</v>
      </c>
      <c r="W202" s="139">
        <f t="shared" si="10"/>
        <v>0.71735892015395419</v>
      </c>
      <c r="X202" s="139">
        <f t="shared" si="11"/>
        <v>0.96259600557331171</v>
      </c>
      <c r="Y202" s="140">
        <v>-1187.4297146659981</v>
      </c>
      <c r="Z202" s="140">
        <v>-502.76278516998343</v>
      </c>
      <c r="AA202" s="140">
        <v>-684.66692949601463</v>
      </c>
      <c r="AB202" s="141">
        <v>-0.54711193314399753</v>
      </c>
      <c r="AC202" s="141">
        <v>-0.62572225735234621</v>
      </c>
      <c r="AD202" s="141">
        <v>-0.5009020797087308</v>
      </c>
    </row>
    <row r="203" spans="1:30" ht="13.8" x14ac:dyDescent="0.3">
      <c r="A203" s="143"/>
      <c r="B203" s="135"/>
      <c r="C203" s="136"/>
      <c r="D203" s="135" t="s">
        <v>719</v>
      </c>
      <c r="E203" s="136" t="s">
        <v>1306</v>
      </c>
      <c r="F203" s="137">
        <v>3359.9475681613803</v>
      </c>
      <c r="G203" s="137">
        <v>1878.8278238290186</v>
      </c>
      <c r="H203" s="138">
        <v>0.89050138926544986</v>
      </c>
      <c r="I203" s="138">
        <v>0.84499580928278728</v>
      </c>
      <c r="J203" s="138">
        <v>0.35366118816692327</v>
      </c>
      <c r="K203" s="138">
        <v>-27.228332042809605</v>
      </c>
      <c r="L203" s="138">
        <v>-24.705219997499231</v>
      </c>
      <c r="M203" s="138">
        <v>-2.5231120453103735</v>
      </c>
      <c r="N203" s="137">
        <v>7386.7932786637748</v>
      </c>
      <c r="O203" s="137">
        <v>4413.8446445640566</v>
      </c>
      <c r="P203" s="138">
        <v>0.63169658069939894</v>
      </c>
      <c r="Q203" s="138">
        <v>0.55158367893631499</v>
      </c>
      <c r="R203" s="138">
        <v>0.39280005547274799</v>
      </c>
      <c r="S203" s="138">
        <v>-235.33417055173265</v>
      </c>
      <c r="T203" s="138">
        <v>-195.56421245414072</v>
      </c>
      <c r="U203" s="138">
        <v>-39.769958097591939</v>
      </c>
      <c r="V203" s="139">
        <f t="shared" si="9"/>
        <v>0.70937180819051626</v>
      </c>
      <c r="W203" s="139">
        <f t="shared" si="10"/>
        <v>0.65276498756187484</v>
      </c>
      <c r="X203" s="139">
        <f t="shared" si="11"/>
        <v>1.1106676916081379</v>
      </c>
      <c r="Y203" s="140">
        <v>-208.10583850892306</v>
      </c>
      <c r="Z203" s="140">
        <v>-170.85899245664149</v>
      </c>
      <c r="AA203" s="140">
        <v>-37.246846052281569</v>
      </c>
      <c r="AB203" s="141">
        <v>7.6429888610778551</v>
      </c>
      <c r="AC203" s="141">
        <v>6.9159065361059957</v>
      </c>
      <c r="AD203" s="141">
        <v>14.762263975359744</v>
      </c>
    </row>
    <row r="204" spans="1:30" ht="15" customHeight="1" x14ac:dyDescent="0.3">
      <c r="A204" s="143"/>
      <c r="B204" s="135" t="s">
        <v>720</v>
      </c>
      <c r="C204" s="136"/>
      <c r="D204" s="136"/>
      <c r="E204" s="136" t="s">
        <v>1363</v>
      </c>
      <c r="F204" s="137">
        <v>110529.35487785001</v>
      </c>
      <c r="G204" s="137">
        <v>49436.551373850998</v>
      </c>
      <c r="H204" s="138">
        <v>2.6078047408473712</v>
      </c>
      <c r="I204" s="138">
        <v>2.61379876906196</v>
      </c>
      <c r="J204" s="138">
        <v>1.449485380012608</v>
      </c>
      <c r="K204" s="138">
        <v>11418.548042787583</v>
      </c>
      <c r="L204" s="138">
        <v>5611.0646434943974</v>
      </c>
      <c r="M204" s="138">
        <v>5807.4833992931854</v>
      </c>
      <c r="N204" s="137">
        <v>91172.846113151987</v>
      </c>
      <c r="O204" s="137">
        <v>53328.117882677208</v>
      </c>
      <c r="P204" s="138">
        <v>2.0083182703713915</v>
      </c>
      <c r="Q204" s="138">
        <v>1.8920891605573751</v>
      </c>
      <c r="R204" s="138">
        <v>1.4854035270515722</v>
      </c>
      <c r="S204" s="138">
        <v>8367.411443717283</v>
      </c>
      <c r="T204" s="138">
        <v>4716.2602320624501</v>
      </c>
      <c r="U204" s="138">
        <v>3651.1512116548338</v>
      </c>
      <c r="V204" s="139">
        <f t="shared" si="9"/>
        <v>0.77011834471886698</v>
      </c>
      <c r="W204" s="139">
        <f t="shared" si="10"/>
        <v>0.72388478522254718</v>
      </c>
      <c r="X204" s="139">
        <f t="shared" si="11"/>
        <v>1.024779930542419</v>
      </c>
      <c r="Y204" s="140">
        <v>-3051.1365990702998</v>
      </c>
      <c r="Z204" s="140">
        <v>-894.8044114319473</v>
      </c>
      <c r="AA204" s="140">
        <v>-2156.3321876383516</v>
      </c>
      <c r="AB204" s="141">
        <v>-0.26720880690233828</v>
      </c>
      <c r="AC204" s="141">
        <v>-0.15947141376626359</v>
      </c>
      <c r="AD204" s="141">
        <v>-0.37130234206107132</v>
      </c>
    </row>
    <row r="205" spans="1:30" ht="13.8" x14ac:dyDescent="0.3">
      <c r="A205" s="143"/>
      <c r="B205" s="135" t="s">
        <v>725</v>
      </c>
      <c r="C205" s="136"/>
      <c r="D205" s="136"/>
      <c r="E205" s="136" t="s">
        <v>1347</v>
      </c>
      <c r="F205" s="137">
        <v>896896.39465867076</v>
      </c>
      <c r="G205" s="137">
        <v>597375.81947485602</v>
      </c>
      <c r="H205" s="138">
        <v>1.3927532038174493</v>
      </c>
      <c r="I205" s="138">
        <v>1.3684068404484913</v>
      </c>
      <c r="J205" s="138">
        <v>0.99845578760471521</v>
      </c>
      <c r="K205" s="138">
        <v>34788.141057540306</v>
      </c>
      <c r="L205" s="138">
        <v>23660.284059944504</v>
      </c>
      <c r="M205" s="138">
        <v>11127.8569975958</v>
      </c>
      <c r="N205" s="137">
        <v>1631807.400273219</v>
      </c>
      <c r="O205" s="137">
        <v>1147417.3433003002</v>
      </c>
      <c r="P205" s="138">
        <v>1.0916231085716976</v>
      </c>
      <c r="Q205" s="138">
        <v>1.0721333028510531</v>
      </c>
      <c r="R205" s="138">
        <v>1.0036746825857286</v>
      </c>
      <c r="S205" s="138">
        <v>18008.860015573653</v>
      </c>
      <c r="T205" s="138">
        <v>10563.344194187801</v>
      </c>
      <c r="U205" s="138">
        <v>7445.5158213858513</v>
      </c>
      <c r="V205" s="139">
        <f t="shared" si="9"/>
        <v>0.78378789980854258</v>
      </c>
      <c r="W205" s="139">
        <f t="shared" si="10"/>
        <v>0.78349016619915801</v>
      </c>
      <c r="X205" s="139">
        <f t="shared" si="11"/>
        <v>1.0052269665275149</v>
      </c>
      <c r="Y205" s="140">
        <v>-16779.281041966653</v>
      </c>
      <c r="Z205" s="140">
        <v>-13096.939865756704</v>
      </c>
      <c r="AA205" s="140">
        <v>-3682.3411762099486</v>
      </c>
      <c r="AB205" s="141">
        <v>-0.48232761314303557</v>
      </c>
      <c r="AC205" s="141">
        <v>-0.55354110849113036</v>
      </c>
      <c r="AD205" s="141">
        <v>-0.33091197856024995</v>
      </c>
    </row>
    <row r="206" spans="1:30" ht="15" customHeight="1" x14ac:dyDescent="0.3">
      <c r="A206" s="142"/>
      <c r="B206" s="135" t="s">
        <v>739</v>
      </c>
      <c r="C206" s="136"/>
      <c r="D206" s="136"/>
      <c r="E206" s="136" t="s">
        <v>1347</v>
      </c>
      <c r="F206" s="137">
        <v>0</v>
      </c>
      <c r="G206" s="137">
        <v>0</v>
      </c>
      <c r="H206" s="138"/>
      <c r="I206" s="138"/>
      <c r="J206" s="138">
        <v>0</v>
      </c>
      <c r="K206" s="138">
        <v>0</v>
      </c>
      <c r="L206" s="138">
        <v>0</v>
      </c>
      <c r="M206" s="138">
        <v>0</v>
      </c>
      <c r="N206" s="137">
        <v>1158.8730305838731</v>
      </c>
      <c r="O206" s="137">
        <v>1062.3002780352163</v>
      </c>
      <c r="P206" s="138">
        <v>1.1239160730950848</v>
      </c>
      <c r="Q206" s="138">
        <v>1.1922152267130579</v>
      </c>
      <c r="R206" s="138">
        <v>1.0066237071824122</v>
      </c>
      <c r="S206" s="138">
        <v>10.275593616123912</v>
      </c>
      <c r="T206" s="138">
        <v>14.507958933554496</v>
      </c>
      <c r="U206" s="138">
        <v>-4.2323653174305846</v>
      </c>
      <c r="V206" s="139" t="str">
        <f t="shared" si="9"/>
        <v/>
      </c>
      <c r="W206" s="139" t="str">
        <f t="shared" si="10"/>
        <v/>
      </c>
      <c r="X206" s="139" t="str">
        <f t="shared" si="11"/>
        <v/>
      </c>
      <c r="Y206" s="140">
        <v>10.275593616123912</v>
      </c>
      <c r="Z206" s="140">
        <v>14.507958933554496</v>
      </c>
      <c r="AA206" s="140">
        <v>-4.2323653174305846</v>
      </c>
      <c r="AB206" s="141"/>
      <c r="AC206" s="141"/>
      <c r="AD206" s="141"/>
    </row>
    <row r="207" spans="1:30" ht="13.8" x14ac:dyDescent="0.3">
      <c r="A207" s="143" t="s">
        <v>741</v>
      </c>
      <c r="B207" s="135" t="s">
        <v>742</v>
      </c>
      <c r="C207" s="136"/>
      <c r="D207" s="136"/>
      <c r="E207" s="136" t="s">
        <v>1267</v>
      </c>
      <c r="F207" s="137">
        <v>85898.525258730762</v>
      </c>
      <c r="G207" s="137">
        <v>17110.067962905126</v>
      </c>
      <c r="H207" s="138">
        <v>1.8799389654217267</v>
      </c>
      <c r="I207" s="138">
        <v>2.3360421404843947</v>
      </c>
      <c r="J207" s="138">
        <v>1.4974047541020326</v>
      </c>
      <c r="K207" s="138">
        <v>7222.5608227268631</v>
      </c>
      <c r="L207" s="138">
        <v>2155.1859867844682</v>
      </c>
      <c r="M207" s="138">
        <v>5067.3748359423926</v>
      </c>
      <c r="N207" s="137">
        <v>85252.78557561872</v>
      </c>
      <c r="O207" s="137">
        <v>19227.434675812834</v>
      </c>
      <c r="P207" s="138">
        <v>1.885098249979736</v>
      </c>
      <c r="Q207" s="138">
        <v>2.0738629693323309</v>
      </c>
      <c r="R207" s="138">
        <v>1.6405439162336068</v>
      </c>
      <c r="S207" s="138">
        <v>6785.2963377318265</v>
      </c>
      <c r="T207" s="138">
        <v>1893.2515320104753</v>
      </c>
      <c r="U207" s="138">
        <v>4892.0448057213516</v>
      </c>
      <c r="V207" s="139">
        <f t="shared" si="9"/>
        <v>1.0027443893939674</v>
      </c>
      <c r="W207" s="139">
        <f t="shared" si="10"/>
        <v>0.88776779039709486</v>
      </c>
      <c r="X207" s="139">
        <f t="shared" si="11"/>
        <v>1.0955914970481127</v>
      </c>
      <c r="Y207" s="140">
        <v>-437.26448499503658</v>
      </c>
      <c r="Z207" s="140">
        <v>-261.93445477399291</v>
      </c>
      <c r="AA207" s="140">
        <v>-175.33003022104094</v>
      </c>
      <c r="AB207" s="141">
        <v>-6.0541474932148551E-2</v>
      </c>
      <c r="AC207" s="141">
        <v>-0.121536821592274</v>
      </c>
      <c r="AD207" s="141">
        <v>-3.459977520854432E-2</v>
      </c>
    </row>
    <row r="208" spans="1:30" ht="15" customHeight="1" x14ac:dyDescent="0.3">
      <c r="A208" s="143"/>
      <c r="B208" s="135" t="s">
        <v>762</v>
      </c>
      <c r="C208" s="136"/>
      <c r="D208" s="136"/>
      <c r="E208" s="136" t="s">
        <v>1364</v>
      </c>
      <c r="F208" s="137">
        <v>2846.1203808909049</v>
      </c>
      <c r="G208" s="137">
        <v>1078.2198108832899</v>
      </c>
      <c r="H208" s="138"/>
      <c r="I208" s="138"/>
      <c r="J208" s="138"/>
      <c r="K208" s="138">
        <v>0</v>
      </c>
      <c r="L208" s="138">
        <v>0</v>
      </c>
      <c r="M208" s="138">
        <v>0</v>
      </c>
      <c r="N208" s="137">
        <v>10560.782453461639</v>
      </c>
      <c r="O208" s="137">
        <v>6702.4245660554834</v>
      </c>
      <c r="P208" s="138"/>
      <c r="Q208" s="138"/>
      <c r="R208" s="138"/>
      <c r="S208" s="138">
        <v>0</v>
      </c>
      <c r="T208" s="138">
        <v>0</v>
      </c>
      <c r="U208" s="138">
        <v>0</v>
      </c>
      <c r="V208" s="139" t="str">
        <f t="shared" si="9"/>
        <v/>
      </c>
      <c r="W208" s="139" t="str">
        <f t="shared" si="10"/>
        <v/>
      </c>
      <c r="X208" s="139" t="str">
        <f t="shared" si="11"/>
        <v/>
      </c>
      <c r="Y208" s="140">
        <v>0</v>
      </c>
      <c r="Z208" s="140">
        <v>0</v>
      </c>
      <c r="AA208" s="140">
        <v>0</v>
      </c>
      <c r="AB208" s="141"/>
      <c r="AC208" s="141"/>
      <c r="AD208" s="141"/>
    </row>
    <row r="209" spans="1:30" ht="13.8" x14ac:dyDescent="0.3">
      <c r="A209" s="143"/>
      <c r="B209" s="135" t="s">
        <v>769</v>
      </c>
      <c r="C209" s="136" t="s">
        <v>770</v>
      </c>
      <c r="D209" s="135" t="s">
        <v>199</v>
      </c>
      <c r="E209" s="136" t="s">
        <v>1285</v>
      </c>
      <c r="F209" s="137">
        <v>159172.82796914547</v>
      </c>
      <c r="G209" s="137">
        <v>58153.319390986835</v>
      </c>
      <c r="H209" s="138">
        <v>0.65083222613783065</v>
      </c>
      <c r="I209" s="138">
        <v>0.72599976125626364</v>
      </c>
      <c r="J209" s="138">
        <v>0.37169906570860117</v>
      </c>
      <c r="K209" s="138">
        <v>-3400.8296962572963</v>
      </c>
      <c r="L209" s="138">
        <v>-1051.7026014965788</v>
      </c>
      <c r="M209" s="138">
        <v>-2349.1270947607172</v>
      </c>
      <c r="N209" s="137">
        <v>36794.704121109149</v>
      </c>
      <c r="O209" s="137">
        <v>19027.174937228683</v>
      </c>
      <c r="P209" s="138">
        <v>0.43120364173479886</v>
      </c>
      <c r="Q209" s="138">
        <v>0.38994447260200971</v>
      </c>
      <c r="R209" s="138">
        <v>0.41073295077779609</v>
      </c>
      <c r="S209" s="138">
        <v>-1837.0044677383617</v>
      </c>
      <c r="T209" s="138">
        <v>-1239.7675970692781</v>
      </c>
      <c r="U209" s="138">
        <v>-597.2368706690836</v>
      </c>
      <c r="V209" s="139">
        <f t="shared" si="9"/>
        <v>0.66254193387695015</v>
      </c>
      <c r="W209" s="139">
        <f t="shared" si="10"/>
        <v>0.53711377525421389</v>
      </c>
      <c r="X209" s="139">
        <f t="shared" si="11"/>
        <v>1.1050147516372724</v>
      </c>
      <c r="Y209" s="140">
        <v>1563.8252285189346</v>
      </c>
      <c r="Z209" s="140">
        <v>-188.06499557269922</v>
      </c>
      <c r="AA209" s="140">
        <v>1751.8902240916336</v>
      </c>
      <c r="AB209" s="141">
        <v>-0.45983638352722161</v>
      </c>
      <c r="AC209" s="141">
        <v>0.17881955916537778</v>
      </c>
      <c r="AD209" s="141">
        <v>-0.74576221439823021</v>
      </c>
    </row>
    <row r="210" spans="1:30" ht="15" customHeight="1" x14ac:dyDescent="0.3">
      <c r="A210" s="143"/>
      <c r="B210" s="135"/>
      <c r="C210" s="136"/>
      <c r="D210" s="135" t="s">
        <v>740</v>
      </c>
      <c r="E210" s="136" t="s">
        <v>1347</v>
      </c>
      <c r="F210" s="137">
        <v>3198.133307065928</v>
      </c>
      <c r="G210" s="137">
        <v>2326.3857368006247</v>
      </c>
      <c r="H210" s="138">
        <v>1.3685084862217924</v>
      </c>
      <c r="I210" s="138">
        <v>1.4085252049958203</v>
      </c>
      <c r="J210" s="138">
        <v>0.9920497023373549</v>
      </c>
      <c r="K210" s="138">
        <v>76.893379263265317</v>
      </c>
      <c r="L210" s="138">
        <v>64.274613796843255</v>
      </c>
      <c r="M210" s="138">
        <v>12.618765466422062</v>
      </c>
      <c r="N210" s="137">
        <v>4714.963449953656</v>
      </c>
      <c r="O210" s="137">
        <v>3360.9329819276995</v>
      </c>
      <c r="P210" s="138">
        <v>1.3790255499550097</v>
      </c>
      <c r="Q210" s="138">
        <v>1.3225294751781878</v>
      </c>
      <c r="R210" s="138">
        <v>1.0506750539351644</v>
      </c>
      <c r="S210" s="138">
        <v>126.90167417226438</v>
      </c>
      <c r="T210" s="138">
        <v>81.249060261558029</v>
      </c>
      <c r="U210" s="138">
        <v>45.65261391070635</v>
      </c>
      <c r="V210" s="139">
        <f t="shared" si="9"/>
        <v>1.0076850555470451</v>
      </c>
      <c r="W210" s="139">
        <f t="shared" si="10"/>
        <v>0.93894626130038772</v>
      </c>
      <c r="X210" s="139">
        <f t="shared" si="11"/>
        <v>1.0590951758361331</v>
      </c>
      <c r="Y210" s="140">
        <v>50.008294908999062</v>
      </c>
      <c r="Z210" s="140">
        <v>16.974446464714774</v>
      </c>
      <c r="AA210" s="140">
        <v>33.033848444284288</v>
      </c>
      <c r="AB210" s="141">
        <v>0.65035891760956577</v>
      </c>
      <c r="AC210" s="141">
        <v>0.26409254699478951</v>
      </c>
      <c r="AD210" s="141">
        <v>2.617835202039835</v>
      </c>
    </row>
    <row r="211" spans="1:30" ht="13.8" x14ac:dyDescent="0.3">
      <c r="A211" s="143"/>
      <c r="B211" s="135"/>
      <c r="C211" s="136"/>
      <c r="D211" s="135" t="s">
        <v>771</v>
      </c>
      <c r="E211" s="136" t="s">
        <v>1347</v>
      </c>
      <c r="F211" s="137">
        <v>6274.6479667825042</v>
      </c>
      <c r="G211" s="137">
        <v>3083.9339712054802</v>
      </c>
      <c r="H211" s="138">
        <v>1.6010281440004928</v>
      </c>
      <c r="I211" s="138">
        <v>1.7575318369592798</v>
      </c>
      <c r="J211" s="138">
        <v>0.90984545447697851</v>
      </c>
      <c r="K211" s="138">
        <v>289.93398904737893</v>
      </c>
      <c r="L211" s="138">
        <v>187.79664375823452</v>
      </c>
      <c r="M211" s="138">
        <v>102.13734528914441</v>
      </c>
      <c r="N211" s="137">
        <v>4666.2981723520679</v>
      </c>
      <c r="O211" s="137">
        <v>2473.724605455825</v>
      </c>
      <c r="P211" s="138">
        <v>1.1153014886106893</v>
      </c>
      <c r="Q211" s="138">
        <v>1.200082810588649</v>
      </c>
      <c r="R211" s="138">
        <v>0.9526590975602246</v>
      </c>
      <c r="S211" s="138">
        <v>49.211922187060935</v>
      </c>
      <c r="T211" s="138">
        <v>46.505439720205864</v>
      </c>
      <c r="U211" s="138">
        <v>2.7064824668550713</v>
      </c>
      <c r="V211" s="139">
        <f t="shared" si="9"/>
        <v>0.69661579203965951</v>
      </c>
      <c r="W211" s="139">
        <f t="shared" si="10"/>
        <v>0.68282280033397402</v>
      </c>
      <c r="X211" s="139">
        <f t="shared" si="11"/>
        <v>1.0470559509558217</v>
      </c>
      <c r="Y211" s="140">
        <v>-240.72206686031799</v>
      </c>
      <c r="Z211" s="140">
        <v>-141.29120403802867</v>
      </c>
      <c r="AA211" s="140">
        <v>-99.430862822289328</v>
      </c>
      <c r="AB211" s="141">
        <v>-0.83026508085942596</v>
      </c>
      <c r="AC211" s="141">
        <v>-0.7523627750234132</v>
      </c>
      <c r="AD211" s="141">
        <v>-0.9735015389405981</v>
      </c>
    </row>
    <row r="212" spans="1:30" ht="15" customHeight="1" x14ac:dyDescent="0.3">
      <c r="A212" s="143"/>
      <c r="B212" s="135"/>
      <c r="C212" s="136"/>
      <c r="D212" s="135" t="s">
        <v>772</v>
      </c>
      <c r="E212" s="136" t="s">
        <v>1347</v>
      </c>
      <c r="F212" s="137">
        <v>1528338.0793356884</v>
      </c>
      <c r="G212" s="137">
        <v>772589.43990844593</v>
      </c>
      <c r="H212" s="138">
        <v>1.2715663487536446</v>
      </c>
      <c r="I212" s="138">
        <v>1.3734472356447185</v>
      </c>
      <c r="J212" s="138">
        <v>0.90074151610348097</v>
      </c>
      <c r="K212" s="138">
        <v>52750.519758913761</v>
      </c>
      <c r="L212" s="138">
        <v>39056.903140659044</v>
      </c>
      <c r="M212" s="138">
        <v>13693.616618254717</v>
      </c>
      <c r="N212" s="137">
        <v>2367022.9202781958</v>
      </c>
      <c r="O212" s="137">
        <v>1291115.8782023699</v>
      </c>
      <c r="P212" s="138">
        <v>1.1221296633258575</v>
      </c>
      <c r="Q212" s="138">
        <v>1.1458170939734291</v>
      </c>
      <c r="R212" s="138">
        <v>0.97524502691339277</v>
      </c>
      <c r="S212" s="138">
        <v>38867.592068381004</v>
      </c>
      <c r="T212" s="138">
        <v>26720.344124851021</v>
      </c>
      <c r="U212" s="138">
        <v>12147.247943529983</v>
      </c>
      <c r="V212" s="139">
        <f t="shared" si="9"/>
        <v>0.88247826346280633</v>
      </c>
      <c r="W212" s="139">
        <f t="shared" si="10"/>
        <v>0.83426364277879517</v>
      </c>
      <c r="X212" s="139">
        <f t="shared" si="11"/>
        <v>1.0827135304390172</v>
      </c>
      <c r="Y212" s="140">
        <v>-13882.927690532757</v>
      </c>
      <c r="Z212" s="140">
        <v>-12336.559015808023</v>
      </c>
      <c r="AA212" s="140">
        <v>-1546.3686747247339</v>
      </c>
      <c r="AB212" s="141">
        <v>-0.2631808701408449</v>
      </c>
      <c r="AC212" s="141">
        <v>-0.31586116726611152</v>
      </c>
      <c r="AD212" s="141">
        <v>-0.11292624277674733</v>
      </c>
    </row>
    <row r="213" spans="1:30" ht="13.8" x14ac:dyDescent="0.3">
      <c r="A213" s="143"/>
      <c r="B213" s="135"/>
      <c r="C213" s="136" t="s">
        <v>773</v>
      </c>
      <c r="D213" s="135" t="s">
        <v>449</v>
      </c>
      <c r="E213" s="136" t="s">
        <v>1347</v>
      </c>
      <c r="F213" s="137">
        <v>200622.19799151027</v>
      </c>
      <c r="G213" s="137">
        <v>117904.27173413121</v>
      </c>
      <c r="H213" s="138">
        <v>1.3455471882352865</v>
      </c>
      <c r="I213" s="138">
        <v>1.4191246226966447</v>
      </c>
      <c r="J213" s="138">
        <v>0.95044393466414412</v>
      </c>
      <c r="K213" s="138">
        <v>6380.0040842116059</v>
      </c>
      <c r="L213" s="138">
        <v>4764.6400191166413</v>
      </c>
      <c r="M213" s="138">
        <v>1615.3640650949646</v>
      </c>
      <c r="N213" s="137">
        <v>415134.70087763033</v>
      </c>
      <c r="O213" s="137">
        <v>264061.60811462009</v>
      </c>
      <c r="P213" s="138">
        <v>1.1557028042155333</v>
      </c>
      <c r="Q213" s="138">
        <v>1.1410211735629652</v>
      </c>
      <c r="R213" s="138">
        <v>1.0234687410736463</v>
      </c>
      <c r="S213" s="138">
        <v>6944.6054322928212</v>
      </c>
      <c r="T213" s="138">
        <v>4196.5732382809229</v>
      </c>
      <c r="U213" s="138">
        <v>2748.0321940118984</v>
      </c>
      <c r="V213" s="139">
        <f t="shared" si="9"/>
        <v>0.85890915927761835</v>
      </c>
      <c r="W213" s="139">
        <f t="shared" si="10"/>
        <v>0.80403169342152436</v>
      </c>
      <c r="X213" s="139">
        <f t="shared" si="11"/>
        <v>1.0768323135601963</v>
      </c>
      <c r="Y213" s="140">
        <v>564.60134808121529</v>
      </c>
      <c r="Z213" s="140">
        <v>-568.06678083571842</v>
      </c>
      <c r="AA213" s="140">
        <v>1132.6681289169337</v>
      </c>
      <c r="AB213" s="141">
        <v>8.8495452452517442E-2</v>
      </c>
      <c r="AC213" s="141">
        <v>-0.11922554034649555</v>
      </c>
      <c r="AD213" s="141">
        <v>0.70118442857050056</v>
      </c>
    </row>
    <row r="214" spans="1:30" ht="15" customHeight="1" x14ac:dyDescent="0.3">
      <c r="A214" s="143"/>
      <c r="B214" s="135"/>
      <c r="C214" s="136"/>
      <c r="D214" s="135" t="s">
        <v>775</v>
      </c>
      <c r="E214" s="136" t="s">
        <v>1347</v>
      </c>
      <c r="F214" s="137">
        <v>43712.489469861881</v>
      </c>
      <c r="G214" s="137">
        <v>17998.678286129234</v>
      </c>
      <c r="H214" s="138">
        <v>1.3477694362988437</v>
      </c>
      <c r="I214" s="138">
        <v>1.4185572317026915</v>
      </c>
      <c r="J214" s="138">
        <v>0.99927183241128281</v>
      </c>
      <c r="K214" s="138">
        <v>1303.6441899521192</v>
      </c>
      <c r="L214" s="138">
        <v>649.48376955741355</v>
      </c>
      <c r="M214" s="138">
        <v>654.16042039470562</v>
      </c>
      <c r="N214" s="137">
        <v>38911.851930366851</v>
      </c>
      <c r="O214" s="137">
        <v>14762.597184871795</v>
      </c>
      <c r="P214" s="138">
        <v>1.3081653878250052</v>
      </c>
      <c r="Q214" s="138">
        <v>1.2669762485133349</v>
      </c>
      <c r="R214" s="138">
        <v>1.0997544461281799</v>
      </c>
      <c r="S214" s="138">
        <v>1130.436905481276</v>
      </c>
      <c r="T214" s="138">
        <v>372.83927702574857</v>
      </c>
      <c r="U214" s="138">
        <v>757.59762845552746</v>
      </c>
      <c r="V214" s="139">
        <f t="shared" si="9"/>
        <v>0.97061511605234463</v>
      </c>
      <c r="W214" s="139">
        <f t="shared" si="10"/>
        <v>0.89314425967332012</v>
      </c>
      <c r="X214" s="139">
        <f t="shared" si="11"/>
        <v>1.1005558352169584</v>
      </c>
      <c r="Y214" s="140">
        <v>-173.20728447084321</v>
      </c>
      <c r="Z214" s="140">
        <v>-276.64449253166498</v>
      </c>
      <c r="AA214" s="140">
        <v>103.43720806082183</v>
      </c>
      <c r="AB214" s="141">
        <v>-0.13286392545285292</v>
      </c>
      <c r="AC214" s="141">
        <v>-0.42594519755310062</v>
      </c>
      <c r="AD214" s="141">
        <v>0.15812208265124045</v>
      </c>
    </row>
    <row r="215" spans="1:30" ht="13.8" x14ac:dyDescent="0.3">
      <c r="A215" s="143"/>
      <c r="B215" s="135"/>
      <c r="C215" s="136"/>
      <c r="D215" s="135" t="s">
        <v>776</v>
      </c>
      <c r="E215" s="136" t="s">
        <v>1341</v>
      </c>
      <c r="F215" s="137">
        <v>1474.1873210000754</v>
      </c>
      <c r="G215" s="137">
        <v>280.79758495239457</v>
      </c>
      <c r="H215" s="138">
        <v>1.0444535192956368</v>
      </c>
      <c r="I215" s="138">
        <v>0.88206619651484819</v>
      </c>
      <c r="J215" s="138">
        <v>0.72337953621241691</v>
      </c>
      <c r="K215" s="138">
        <v>4.7128187809335653</v>
      </c>
      <c r="L215" s="138">
        <v>-2.3961339036024869</v>
      </c>
      <c r="M215" s="138">
        <v>7.1089526845360522</v>
      </c>
      <c r="N215" s="137">
        <v>22402.546711903844</v>
      </c>
      <c r="O215" s="137">
        <v>3536.6142135176356</v>
      </c>
      <c r="P215" s="138">
        <v>0.51303592978778023</v>
      </c>
      <c r="Q215" s="138">
        <v>0.5905372633500533</v>
      </c>
      <c r="R215" s="138">
        <v>0.50808348685426918</v>
      </c>
      <c r="S215" s="138">
        <v>-810.50908887964249</v>
      </c>
      <c r="T215" s="138">
        <v>-109.42467355622031</v>
      </c>
      <c r="U215" s="138">
        <v>-701.08441532342215</v>
      </c>
      <c r="V215" s="139">
        <f t="shared" si="9"/>
        <v>0.49120034574038651</v>
      </c>
      <c r="W215" s="139">
        <f t="shared" si="10"/>
        <v>0.6694931351902369</v>
      </c>
      <c r="X215" s="139">
        <f t="shared" si="11"/>
        <v>0.70237470293197912</v>
      </c>
      <c r="Y215" s="140">
        <v>-815.22190766057611</v>
      </c>
      <c r="Z215" s="140">
        <v>-107.02853965261782</v>
      </c>
      <c r="AA215" s="140">
        <v>-708.19336800795816</v>
      </c>
      <c r="AB215" s="141">
        <v>-172.97968488809329</v>
      </c>
      <c r="AC215" s="141">
        <v>44.667178028617222</v>
      </c>
      <c r="AD215" s="141">
        <v>-99.619929887629652</v>
      </c>
    </row>
    <row r="216" spans="1:30" ht="15" customHeight="1" x14ac:dyDescent="0.3">
      <c r="A216" s="143"/>
      <c r="B216" s="135"/>
      <c r="C216" s="136"/>
      <c r="D216" s="135" t="s">
        <v>456</v>
      </c>
      <c r="E216" s="136" t="s">
        <v>1341</v>
      </c>
      <c r="F216" s="137">
        <v>87344.987957708116</v>
      </c>
      <c r="G216" s="137">
        <v>6658.0790003755319</v>
      </c>
      <c r="H216" s="138">
        <v>0.75780575511446058</v>
      </c>
      <c r="I216" s="138">
        <v>0.73843062991381259</v>
      </c>
      <c r="J216" s="138">
        <v>0.64082444300575081</v>
      </c>
      <c r="K216" s="138">
        <v>-2384.2386692940049</v>
      </c>
      <c r="L216" s="138">
        <v>-190.80654203972418</v>
      </c>
      <c r="M216" s="138">
        <v>-2193.4321272542807</v>
      </c>
      <c r="N216" s="137">
        <v>97233.320178845097</v>
      </c>
      <c r="O216" s="137">
        <v>6818.3904317677398</v>
      </c>
      <c r="P216" s="138">
        <v>0.78809153639855334</v>
      </c>
      <c r="Q216" s="138">
        <v>0.75671137041714642</v>
      </c>
      <c r="R216" s="138">
        <v>0.64477321747976657</v>
      </c>
      <c r="S216" s="138">
        <v>-2352.7398763963047</v>
      </c>
      <c r="T216" s="138">
        <v>-185.96632997612807</v>
      </c>
      <c r="U216" s="138">
        <v>-2166.7735464201764</v>
      </c>
      <c r="V216" s="139">
        <f t="shared" si="9"/>
        <v>1.0399650980210864</v>
      </c>
      <c r="W216" s="139">
        <f t="shared" si="10"/>
        <v>1.0247562056106305</v>
      </c>
      <c r="X216" s="139">
        <f t="shared" si="11"/>
        <v>1.0061620222466769</v>
      </c>
      <c r="Y216" s="140">
        <v>31.498792897700241</v>
      </c>
      <c r="Z216" s="140">
        <v>4.8402120635961126</v>
      </c>
      <c r="AA216" s="140">
        <v>26.658580834104214</v>
      </c>
      <c r="AB216" s="141">
        <v>-1.3211258295306201E-2</v>
      </c>
      <c r="AC216" s="141">
        <v>-2.536711798166975E-2</v>
      </c>
      <c r="AD216" s="141">
        <v>-1.2153820719073352E-2</v>
      </c>
    </row>
    <row r="217" spans="1:30" ht="13.8" x14ac:dyDescent="0.3">
      <c r="A217" s="143"/>
      <c r="B217" s="135"/>
      <c r="C217" s="136"/>
      <c r="D217" s="135" t="s">
        <v>777</v>
      </c>
      <c r="E217" s="136" t="s">
        <v>1341</v>
      </c>
      <c r="F217" s="137">
        <v>15824.971151412885</v>
      </c>
      <c r="G217" s="137">
        <v>5673.9609869253291</v>
      </c>
      <c r="H217" s="138">
        <v>0.62777932984054252</v>
      </c>
      <c r="I217" s="138">
        <v>0.60721601968509697</v>
      </c>
      <c r="J217" s="138">
        <v>0.63445720670473871</v>
      </c>
      <c r="K217" s="138">
        <v>-425.47049189829562</v>
      </c>
      <c r="L217" s="138">
        <v>-158.46892962579</v>
      </c>
      <c r="M217" s="138">
        <v>-267.00156227250562</v>
      </c>
      <c r="N217" s="137">
        <v>18214.479201577622</v>
      </c>
      <c r="O217" s="137">
        <v>7009.659883952887</v>
      </c>
      <c r="P217" s="138">
        <v>0.62998102714335047</v>
      </c>
      <c r="Q217" s="138">
        <v>0.541594581771765</v>
      </c>
      <c r="R217" s="138">
        <v>0.70263223783432249</v>
      </c>
      <c r="S217" s="138">
        <v>-503.10010816439672</v>
      </c>
      <c r="T217" s="138">
        <v>-241.66407394397089</v>
      </c>
      <c r="U217" s="138">
        <v>-261.43603422042582</v>
      </c>
      <c r="V217" s="139">
        <f t="shared" si="9"/>
        <v>1.0035071197762551</v>
      </c>
      <c r="W217" s="139">
        <f t="shared" si="10"/>
        <v>0.89193065435367902</v>
      </c>
      <c r="X217" s="139">
        <f t="shared" si="11"/>
        <v>1.1074541047199591</v>
      </c>
      <c r="Y217" s="140">
        <v>-77.629616266101095</v>
      </c>
      <c r="Z217" s="140">
        <v>-83.195144318180894</v>
      </c>
      <c r="AA217" s="140">
        <v>5.5655280520797987</v>
      </c>
      <c r="AB217" s="141">
        <v>0.18245593465188573</v>
      </c>
      <c r="AC217" s="141">
        <v>0.52499341362776086</v>
      </c>
      <c r="AD217" s="141">
        <v>-2.0844552386549489E-2</v>
      </c>
    </row>
    <row r="218" spans="1:30" ht="15" customHeight="1" x14ac:dyDescent="0.3">
      <c r="A218" s="143"/>
      <c r="B218" s="135"/>
      <c r="C218" s="136"/>
      <c r="D218" s="135" t="s">
        <v>778</v>
      </c>
      <c r="E218" s="136" t="s">
        <v>1341</v>
      </c>
      <c r="F218" s="137">
        <v>105203.96073697807</v>
      </c>
      <c r="G218" s="137">
        <v>17247.986052528693</v>
      </c>
      <c r="H218" s="138">
        <v>0.75260787996563649</v>
      </c>
      <c r="I218" s="138">
        <v>0.7434810893179371</v>
      </c>
      <c r="J218" s="138">
        <v>0.60202321408190473</v>
      </c>
      <c r="K218" s="138">
        <v>-2048.2280886488293</v>
      </c>
      <c r="L218" s="138">
        <v>-352.32951465408092</v>
      </c>
      <c r="M218" s="138">
        <v>-1695.8985739947484</v>
      </c>
      <c r="N218" s="137">
        <v>127266.60711951525</v>
      </c>
      <c r="O218" s="137">
        <v>27293.242124526128</v>
      </c>
      <c r="P218" s="138">
        <v>0.76949467498982782</v>
      </c>
      <c r="Q218" s="138">
        <v>0.69486181909318867</v>
      </c>
      <c r="R218" s="138">
        <v>0.61897320419286217</v>
      </c>
      <c r="S218" s="138">
        <v>-2543.2407776039854</v>
      </c>
      <c r="T218" s="138">
        <v>-779.734267018163</v>
      </c>
      <c r="U218" s="138">
        <v>-1763.5065105858225</v>
      </c>
      <c r="V218" s="139">
        <f t="shared" si="9"/>
        <v>1.0224377069038426</v>
      </c>
      <c r="W218" s="139">
        <f t="shared" si="10"/>
        <v>0.93460590871335902</v>
      </c>
      <c r="X218" s="139">
        <f t="shared" si="11"/>
        <v>1.0281550440489349</v>
      </c>
      <c r="Y218" s="140">
        <v>-495.01268895515614</v>
      </c>
      <c r="Z218" s="140">
        <v>-427.40475236408207</v>
      </c>
      <c r="AA218" s="140">
        <v>-67.607936591074122</v>
      </c>
      <c r="AB218" s="141">
        <v>0.24167849845360975</v>
      </c>
      <c r="AC218" s="141">
        <v>1.2130824543147072</v>
      </c>
      <c r="AD218" s="141">
        <v>3.9865554242327864E-2</v>
      </c>
    </row>
    <row r="219" spans="1:30" ht="13.8" x14ac:dyDescent="0.3">
      <c r="A219" s="143"/>
      <c r="B219" s="135"/>
      <c r="C219" s="136"/>
      <c r="D219" s="135" t="s">
        <v>779</v>
      </c>
      <c r="E219" s="136" t="s">
        <v>1341</v>
      </c>
      <c r="F219" s="137">
        <v>344.04589606605026</v>
      </c>
      <c r="G219" s="137">
        <v>64.099805730937121</v>
      </c>
      <c r="H219" s="138">
        <v>0.3643516854263496</v>
      </c>
      <c r="I219" s="138">
        <v>0.52937322973062195</v>
      </c>
      <c r="J219" s="138">
        <v>0.43853321886992952</v>
      </c>
      <c r="K219" s="138">
        <v>-21.973720316073717</v>
      </c>
      <c r="L219" s="138">
        <v>-2.7993816151741813</v>
      </c>
      <c r="M219" s="138">
        <v>-19.174338700899536</v>
      </c>
      <c r="N219" s="137">
        <v>168.90376746154911</v>
      </c>
      <c r="O219" s="137">
        <v>42.513193170593823</v>
      </c>
      <c r="P219" s="138">
        <v>0.36616665129774123</v>
      </c>
      <c r="Q219" s="138">
        <v>0.30962878141706424</v>
      </c>
      <c r="R219" s="138">
        <v>0.68679704295842781</v>
      </c>
      <c r="S219" s="138">
        <v>-10.771784790732632</v>
      </c>
      <c r="T219" s="138">
        <v>-3.0833314868641182</v>
      </c>
      <c r="U219" s="138">
        <v>-7.6884533038685134</v>
      </c>
      <c r="V219" s="139">
        <f t="shared" si="9"/>
        <v>1.0049813571447264</v>
      </c>
      <c r="W219" s="139">
        <f t="shared" si="10"/>
        <v>0.58489693854489511</v>
      </c>
      <c r="X219" s="139">
        <f t="shared" si="11"/>
        <v>1.5661231884057891</v>
      </c>
      <c r="Y219" s="140">
        <v>11.201935525341085</v>
      </c>
      <c r="Z219" s="140">
        <v>-0.28394987168993691</v>
      </c>
      <c r="AA219" s="140">
        <v>11.485885397031023</v>
      </c>
      <c r="AB219" s="141">
        <v>-0.50978784494434926</v>
      </c>
      <c r="AC219" s="141">
        <v>0.10143307012905033</v>
      </c>
      <c r="AD219" s="141">
        <v>-0.59902380865381188</v>
      </c>
    </row>
    <row r="220" spans="1:30" ht="15" customHeight="1" x14ac:dyDescent="0.3">
      <c r="A220" s="143"/>
      <c r="B220" s="135"/>
      <c r="C220" s="136"/>
      <c r="D220" s="135" t="s">
        <v>780</v>
      </c>
      <c r="E220" s="136" t="s">
        <v>1341</v>
      </c>
      <c r="F220" s="137">
        <v>24476.110926099685</v>
      </c>
      <c r="G220" s="137">
        <v>5869.2548212285265</v>
      </c>
      <c r="H220" s="138">
        <v>0.44616806030688971</v>
      </c>
      <c r="I220" s="138">
        <v>0.48385000262504962</v>
      </c>
      <c r="J220" s="138">
        <v>0.5423737756448529</v>
      </c>
      <c r="K220" s="138">
        <v>-1142.6401108250732</v>
      </c>
      <c r="L220" s="138">
        <v>-259.47882402403923</v>
      </c>
      <c r="M220" s="138">
        <v>-883.16128680103395</v>
      </c>
      <c r="N220" s="137">
        <v>143292.72649460792</v>
      </c>
      <c r="O220" s="137">
        <v>25707.585771428341</v>
      </c>
      <c r="P220" s="138">
        <v>0.60838481037201575</v>
      </c>
      <c r="Q220" s="138">
        <v>0.60442126886696157</v>
      </c>
      <c r="R220" s="138">
        <v>0.56857237667778704</v>
      </c>
      <c r="S220" s="138">
        <v>-4836.6995189681575</v>
      </c>
      <c r="T220" s="138">
        <v>-929.04288121963725</v>
      </c>
      <c r="U220" s="138">
        <v>-3907.6566377485201</v>
      </c>
      <c r="V220" s="139">
        <f t="shared" si="9"/>
        <v>1.3635776840537348</v>
      </c>
      <c r="W220" s="139">
        <f t="shared" si="10"/>
        <v>1.2491914138426623</v>
      </c>
      <c r="X220" s="139">
        <f t="shared" si="11"/>
        <v>1.0483035910093284</v>
      </c>
      <c r="Y220" s="140">
        <v>-3694.0594081430845</v>
      </c>
      <c r="Z220" s="140">
        <v>-669.56405719559802</v>
      </c>
      <c r="AA220" s="140">
        <v>-3024.4953509474863</v>
      </c>
      <c r="AB220" s="141">
        <v>3.2329159226483766</v>
      </c>
      <c r="AC220" s="141">
        <v>2.5804188827893206</v>
      </c>
      <c r="AD220" s="141">
        <v>3.4246240139247295</v>
      </c>
    </row>
    <row r="221" spans="1:30" ht="13.8" x14ac:dyDescent="0.3">
      <c r="A221" s="143"/>
      <c r="B221" s="135"/>
      <c r="C221" s="136"/>
      <c r="D221" s="135" t="s">
        <v>781</v>
      </c>
      <c r="E221" s="136" t="s">
        <v>1347</v>
      </c>
      <c r="F221" s="137">
        <v>206297.73541863327</v>
      </c>
      <c r="G221" s="137">
        <v>127500.76538663611</v>
      </c>
      <c r="H221" s="138">
        <v>1.5652311949444184</v>
      </c>
      <c r="I221" s="138">
        <v>1.6539385329018919</v>
      </c>
      <c r="J221" s="138">
        <v>0.91005491383800796</v>
      </c>
      <c r="K221" s="138">
        <v>9975.684854076304</v>
      </c>
      <c r="L221" s="138">
        <v>7733.5658209983749</v>
      </c>
      <c r="M221" s="138">
        <v>2242.1190330779291</v>
      </c>
      <c r="N221" s="137">
        <v>356710.62651401694</v>
      </c>
      <c r="O221" s="137">
        <v>225714.51949882956</v>
      </c>
      <c r="P221" s="138">
        <v>1.2099175609048463</v>
      </c>
      <c r="Q221" s="138">
        <v>1.204821687030992</v>
      </c>
      <c r="R221" s="138">
        <v>0.9762509319109749</v>
      </c>
      <c r="S221" s="138">
        <v>7390.76253271122</v>
      </c>
      <c r="T221" s="138">
        <v>4948.1357913299753</v>
      </c>
      <c r="U221" s="138">
        <v>2442.6267413812448</v>
      </c>
      <c r="V221" s="139">
        <f t="shared" si="9"/>
        <v>0.77299606908729579</v>
      </c>
      <c r="W221" s="139">
        <f t="shared" si="10"/>
        <v>0.72845614456849916</v>
      </c>
      <c r="X221" s="139">
        <f t="shared" si="11"/>
        <v>1.0727384876081774</v>
      </c>
      <c r="Y221" s="140">
        <v>-2584.9223213650839</v>
      </c>
      <c r="Z221" s="140">
        <v>-2785.4300296683996</v>
      </c>
      <c r="AA221" s="140">
        <v>200.50770830331567</v>
      </c>
      <c r="AB221" s="141">
        <v>-0.25912229177015578</v>
      </c>
      <c r="AC221" s="141">
        <v>-0.36017408969421699</v>
      </c>
      <c r="AD221" s="141">
        <v>8.9427771382888321E-2</v>
      </c>
    </row>
    <row r="222" spans="1:30" ht="15" customHeight="1" x14ac:dyDescent="0.3">
      <c r="A222" s="143"/>
      <c r="B222" s="135"/>
      <c r="C222" s="136"/>
      <c r="D222" s="135" t="s">
        <v>782</v>
      </c>
      <c r="E222" s="136" t="s">
        <v>1341</v>
      </c>
      <c r="F222" s="137">
        <v>12304.056294731894</v>
      </c>
      <c r="G222" s="137">
        <v>3014.7682271500616</v>
      </c>
      <c r="H222" s="138">
        <v>0.50315625409594344</v>
      </c>
      <c r="I222" s="138">
        <v>0.49288944535853779</v>
      </c>
      <c r="J222" s="138">
        <v>0.60556864111713937</v>
      </c>
      <c r="K222" s="138">
        <v>-591.04173022793304</v>
      </c>
      <c r="L222" s="138">
        <v>-150.01824744563336</v>
      </c>
      <c r="M222" s="138">
        <v>-441.02348278229965</v>
      </c>
      <c r="N222" s="137">
        <v>6051.137588652482</v>
      </c>
      <c r="O222" s="137">
        <v>1516.3393273850368</v>
      </c>
      <c r="P222" s="138">
        <v>0.56081614218927878</v>
      </c>
      <c r="Q222" s="138">
        <v>0.44465819312036758</v>
      </c>
      <c r="R222" s="138">
        <v>0.74138461777774023</v>
      </c>
      <c r="S222" s="138">
        <v>-261.95067833451662</v>
      </c>
      <c r="T222" s="138">
        <v>-86.466784873241821</v>
      </c>
      <c r="U222" s="138">
        <v>-175.48389346127482</v>
      </c>
      <c r="V222" s="139">
        <f t="shared" si="9"/>
        <v>1.1145963855640371</v>
      </c>
      <c r="W222" s="139">
        <f t="shared" si="10"/>
        <v>0.90214590169792375</v>
      </c>
      <c r="X222" s="139">
        <f t="shared" si="11"/>
        <v>1.2242784177365107</v>
      </c>
      <c r="Y222" s="140">
        <v>329.09105189341642</v>
      </c>
      <c r="Z222" s="140">
        <v>63.551462572391543</v>
      </c>
      <c r="AA222" s="140">
        <v>265.53958932102483</v>
      </c>
      <c r="AB222" s="141">
        <v>-0.55679833599313489</v>
      </c>
      <c r="AC222" s="141">
        <v>-0.42362488333575954</v>
      </c>
      <c r="AD222" s="141">
        <v>-0.60209852692152876</v>
      </c>
    </row>
    <row r="223" spans="1:30" ht="13.8" x14ac:dyDescent="0.3">
      <c r="A223" s="143"/>
      <c r="B223" s="135" t="s">
        <v>784</v>
      </c>
      <c r="C223" s="136" t="s">
        <v>785</v>
      </c>
      <c r="D223" s="136"/>
      <c r="E223" s="136" t="s">
        <v>1261</v>
      </c>
      <c r="F223" s="137">
        <v>383837.19482214906</v>
      </c>
      <c r="G223" s="137">
        <v>136384.20564355789</v>
      </c>
      <c r="H223" s="138">
        <v>0.5375405915026088</v>
      </c>
      <c r="I223" s="138">
        <v>0.62820031463024273</v>
      </c>
      <c r="J223" s="138">
        <v>0.67849819840785397</v>
      </c>
      <c r="K223" s="138">
        <v>-15299.446650815296</v>
      </c>
      <c r="L223" s="138">
        <v>-4647.0755242910682</v>
      </c>
      <c r="M223" s="138">
        <v>-10652.371126524227</v>
      </c>
      <c r="N223" s="137">
        <v>450637.52304620098</v>
      </c>
      <c r="O223" s="137">
        <v>167417.16723046367</v>
      </c>
      <c r="P223" s="138">
        <v>0.61558975018899709</v>
      </c>
      <c r="Q223" s="138">
        <v>0.64648979054226441</v>
      </c>
      <c r="R223" s="138">
        <v>0.74790562076971645</v>
      </c>
      <c r="S223" s="138">
        <v>-16151.139708923911</v>
      </c>
      <c r="T223" s="138">
        <v>-5868.5589070124925</v>
      </c>
      <c r="U223" s="138">
        <v>-10282.580801911417</v>
      </c>
      <c r="V223" s="139">
        <f t="shared" si="9"/>
        <v>1.1451967719650982</v>
      </c>
      <c r="W223" s="139">
        <f t="shared" si="10"/>
        <v>1.0291140826995395</v>
      </c>
      <c r="X223" s="139">
        <f t="shared" si="11"/>
        <v>1.1022956619851492</v>
      </c>
      <c r="Y223" s="140">
        <v>-851.69305810861442</v>
      </c>
      <c r="Z223" s="140">
        <v>-1221.4833827214243</v>
      </c>
      <c r="AA223" s="140">
        <v>369.79032461280985</v>
      </c>
      <c r="AB223" s="141">
        <v>5.5668226279492812E-2</v>
      </c>
      <c r="AC223" s="141">
        <v>0.26284990987052376</v>
      </c>
      <c r="AD223" s="141">
        <v>-3.4714367366720643E-2</v>
      </c>
    </row>
    <row r="224" spans="1:30" ht="15" customHeight="1" x14ac:dyDescent="0.3">
      <c r="A224" s="143"/>
      <c r="B224" s="135"/>
      <c r="C224" s="136" t="s">
        <v>796</v>
      </c>
      <c r="D224" s="136"/>
      <c r="E224" s="136" t="s">
        <v>1261</v>
      </c>
      <c r="F224" s="137">
        <v>1366.0212236055297</v>
      </c>
      <c r="G224" s="137">
        <v>358.62749226971164</v>
      </c>
      <c r="H224" s="138">
        <v>0.20718703081889064</v>
      </c>
      <c r="I224" s="138">
        <v>0.22784442160581911</v>
      </c>
      <c r="J224" s="138">
        <v>0.81946223772033089</v>
      </c>
      <c r="K224" s="138">
        <v>-87.090163966800787</v>
      </c>
      <c r="L224" s="138">
        <v>-25.164748208135933</v>
      </c>
      <c r="M224" s="138">
        <v>-61.925415758664855</v>
      </c>
      <c r="N224" s="137">
        <v>1283.2102570127695</v>
      </c>
      <c r="O224" s="137">
        <v>332.1261344944657</v>
      </c>
      <c r="P224" s="138">
        <v>3.9791476790040539E-2</v>
      </c>
      <c r="Q224" s="138">
        <v>0.10319691392177105</v>
      </c>
      <c r="R224" s="138">
        <v>0.31446717718808409</v>
      </c>
      <c r="S224" s="138">
        <v>-148.16022213395522</v>
      </c>
      <c r="T224" s="138">
        <v>-36.758967674236928</v>
      </c>
      <c r="U224" s="138">
        <v>-111.40125445971827</v>
      </c>
      <c r="V224" s="139">
        <f t="shared" si="9"/>
        <v>0.19205582817016981</v>
      </c>
      <c r="W224" s="139">
        <f t="shared" si="10"/>
        <v>0.45292710347899701</v>
      </c>
      <c r="X224" s="139">
        <f t="shared" si="11"/>
        <v>0.38374822256960012</v>
      </c>
      <c r="Y224" s="140">
        <v>-61.070058167154428</v>
      </c>
      <c r="Z224" s="140">
        <v>-11.594219466100995</v>
      </c>
      <c r="AA224" s="140">
        <v>-49.475838701053419</v>
      </c>
      <c r="AB224" s="141">
        <v>0.70122796175277202</v>
      </c>
      <c r="AC224" s="141">
        <v>0.46073258393869032</v>
      </c>
      <c r="AD224" s="141">
        <v>0.79895852284416125</v>
      </c>
    </row>
    <row r="225" spans="1:30" ht="13.8" x14ac:dyDescent="0.3">
      <c r="A225" s="143"/>
      <c r="B225" s="135"/>
      <c r="C225" s="136" t="s">
        <v>799</v>
      </c>
      <c r="D225" s="136"/>
      <c r="E225" s="136" t="s">
        <v>1261</v>
      </c>
      <c r="F225" s="137">
        <v>11827.893720387268</v>
      </c>
      <c r="G225" s="137">
        <v>3192.1166655222064</v>
      </c>
      <c r="H225" s="138">
        <v>0.4717628301688257</v>
      </c>
      <c r="I225" s="138">
        <v>0.43780605485482244</v>
      </c>
      <c r="J225" s="138">
        <v>0.7891022466385591</v>
      </c>
      <c r="K225" s="138">
        <v>-559.75249866705417</v>
      </c>
      <c r="L225" s="138">
        <v>-179.8345706747418</v>
      </c>
      <c r="M225" s="138">
        <v>-379.91792799231234</v>
      </c>
      <c r="N225" s="137">
        <v>8340.1691920317098</v>
      </c>
      <c r="O225" s="137">
        <v>2483.5529881010712</v>
      </c>
      <c r="P225" s="138">
        <v>0.42149476905244693</v>
      </c>
      <c r="Q225" s="138">
        <v>0.42404438983532322</v>
      </c>
      <c r="R225" s="138">
        <v>0.75337967784078919</v>
      </c>
      <c r="S225" s="138">
        <v>-475.98911798665796</v>
      </c>
      <c r="T225" s="138">
        <v>-152.13078319924716</v>
      </c>
      <c r="U225" s="138">
        <v>-323.8583347874108</v>
      </c>
      <c r="V225" s="139">
        <f t="shared" si="9"/>
        <v>0.89344632959237213</v>
      </c>
      <c r="W225" s="139">
        <f t="shared" si="10"/>
        <v>0.96856675492059463</v>
      </c>
      <c r="X225" s="139">
        <f t="shared" si="11"/>
        <v>0.95473011393651208</v>
      </c>
      <c r="Y225" s="140">
        <v>83.76338068039621</v>
      </c>
      <c r="Z225" s="140">
        <v>27.703787475494636</v>
      </c>
      <c r="AA225" s="140">
        <v>56.059593204901546</v>
      </c>
      <c r="AB225" s="141">
        <v>-0.14964360298500323</v>
      </c>
      <c r="AC225" s="141">
        <v>-0.15405151173964851</v>
      </c>
      <c r="AD225" s="141">
        <v>-0.14755711450931033</v>
      </c>
    </row>
    <row r="226" spans="1:30" ht="15" customHeight="1" x14ac:dyDescent="0.3">
      <c r="A226" s="143"/>
      <c r="B226" s="135"/>
      <c r="C226" s="136" t="s">
        <v>801</v>
      </c>
      <c r="D226" s="136"/>
      <c r="E226" s="136" t="s">
        <v>1261</v>
      </c>
      <c r="F226" s="137">
        <v>48918.782370519511</v>
      </c>
      <c r="G226" s="137">
        <v>12940.234684249968</v>
      </c>
      <c r="H226" s="138">
        <v>0.38134818753225902</v>
      </c>
      <c r="I226" s="138">
        <v>0.38696505048642404</v>
      </c>
      <c r="J226" s="138">
        <v>0.77104511577563839</v>
      </c>
      <c r="K226" s="138">
        <v>-3424.1515719568793</v>
      </c>
      <c r="L226" s="138">
        <v>-938.41557969972223</v>
      </c>
      <c r="M226" s="138">
        <v>-2485.7359922571568</v>
      </c>
      <c r="N226" s="137">
        <v>130682.19929238732</v>
      </c>
      <c r="O226" s="137">
        <v>30465.227372898182</v>
      </c>
      <c r="P226" s="138">
        <v>0.46807841529155381</v>
      </c>
      <c r="Q226" s="138">
        <v>0.46364969897876812</v>
      </c>
      <c r="R226" s="138">
        <v>0.80730132234041907</v>
      </c>
      <c r="S226" s="138">
        <v>-8232.769146381037</v>
      </c>
      <c r="T226" s="138">
        <v>-1984.1519555545167</v>
      </c>
      <c r="U226" s="138">
        <v>-6248.6171908265205</v>
      </c>
      <c r="V226" s="139">
        <f t="shared" si="9"/>
        <v>1.2274305492849842</v>
      </c>
      <c r="W226" s="139">
        <f t="shared" si="10"/>
        <v>1.1981694429405181</v>
      </c>
      <c r="X226" s="139">
        <f t="shared" si="11"/>
        <v>1.0470221596933513</v>
      </c>
      <c r="Y226" s="140">
        <v>-4808.6175744241573</v>
      </c>
      <c r="Z226" s="140">
        <v>-1045.7363758547945</v>
      </c>
      <c r="AA226" s="140">
        <v>-3762.8811985693637</v>
      </c>
      <c r="AB226" s="141">
        <v>1.4043238079195381</v>
      </c>
      <c r="AC226" s="141">
        <v>1.1143638260880251</v>
      </c>
      <c r="AD226" s="141">
        <v>1.5137895618401951</v>
      </c>
    </row>
    <row r="227" spans="1:30" ht="13.8" x14ac:dyDescent="0.3">
      <c r="A227" s="143"/>
      <c r="B227" s="135"/>
      <c r="C227" s="136" t="s">
        <v>804</v>
      </c>
      <c r="D227" s="136"/>
      <c r="E227" s="136" t="s">
        <v>1261</v>
      </c>
      <c r="F227" s="137">
        <v>608017.97124599724</v>
      </c>
      <c r="G227" s="137">
        <v>209256.33594486886</v>
      </c>
      <c r="H227" s="138">
        <v>0.54039688416296816</v>
      </c>
      <c r="I227" s="138">
        <v>0.59992579966785375</v>
      </c>
      <c r="J227" s="138">
        <v>0.68116315461595656</v>
      </c>
      <c r="K227" s="138">
        <v>-28507.343543667674</v>
      </c>
      <c r="L227" s="138">
        <v>-9223.5554879499687</v>
      </c>
      <c r="M227" s="138">
        <v>-19283.788055717705</v>
      </c>
      <c r="N227" s="137">
        <v>738556.89816252887</v>
      </c>
      <c r="O227" s="137">
        <v>243642.71617137606</v>
      </c>
      <c r="P227" s="138">
        <v>0.56117397564788973</v>
      </c>
      <c r="Q227" s="138">
        <v>0.59609583269317346</v>
      </c>
      <c r="R227" s="138">
        <v>0.72379796135030217</v>
      </c>
      <c r="S227" s="138">
        <v>-35940.066568981856</v>
      </c>
      <c r="T227" s="138">
        <v>-11544.621355303549</v>
      </c>
      <c r="U227" s="138">
        <v>-24395.445213678311</v>
      </c>
      <c r="V227" s="139">
        <f t="shared" si="9"/>
        <v>1.0384478373096167</v>
      </c>
      <c r="W227" s="139">
        <f t="shared" si="10"/>
        <v>0.99361593220894862</v>
      </c>
      <c r="X227" s="139">
        <f t="shared" si="11"/>
        <v>1.0625911816360405</v>
      </c>
      <c r="Y227" s="140">
        <v>-7432.7230253141825</v>
      </c>
      <c r="Z227" s="140">
        <v>-2321.06586735358</v>
      </c>
      <c r="AA227" s="140">
        <v>-5111.6571579606061</v>
      </c>
      <c r="AB227" s="141">
        <v>0.26073011727412287</v>
      </c>
      <c r="AC227" s="141">
        <v>0.25164546040688057</v>
      </c>
      <c r="AD227" s="141">
        <v>0.26507536502637424</v>
      </c>
    </row>
    <row r="228" spans="1:30" ht="15" customHeight="1" x14ac:dyDescent="0.3">
      <c r="A228" s="143"/>
      <c r="B228" s="135" t="s">
        <v>811</v>
      </c>
      <c r="C228" s="136" t="s">
        <v>812</v>
      </c>
      <c r="D228" s="136"/>
      <c r="E228" s="136" t="s">
        <v>1263</v>
      </c>
      <c r="F228" s="137">
        <v>2566.2295350851432</v>
      </c>
      <c r="G228" s="137">
        <v>1626.7444286533344</v>
      </c>
      <c r="H228" s="138">
        <v>0.55019380476689572</v>
      </c>
      <c r="I228" s="138">
        <v>0.61431771296169335</v>
      </c>
      <c r="J228" s="138">
        <v>0.29161722090274361</v>
      </c>
      <c r="K228" s="138">
        <v>-160.5008330889645</v>
      </c>
      <c r="L228" s="138">
        <v>-84.532182436916585</v>
      </c>
      <c r="M228" s="138">
        <v>-75.968650652047927</v>
      </c>
      <c r="N228" s="137">
        <v>1769.7312416888497</v>
      </c>
      <c r="O228" s="137">
        <v>1189.1669815841842</v>
      </c>
      <c r="P228" s="138">
        <v>0.88590652929126745</v>
      </c>
      <c r="Q228" s="138">
        <v>0.81406171579576736</v>
      </c>
      <c r="R228" s="138">
        <v>0.37652463184926949</v>
      </c>
      <c r="S228" s="138">
        <v>-20.690812132678008</v>
      </c>
      <c r="T228" s="138">
        <v>-24.149467062376814</v>
      </c>
      <c r="U228" s="138">
        <v>3.4586549296988034</v>
      </c>
      <c r="V228" s="139">
        <f t="shared" si="9"/>
        <v>1.6101717642324334</v>
      </c>
      <c r="W228" s="139">
        <f t="shared" si="10"/>
        <v>1.3251477185495535</v>
      </c>
      <c r="X228" s="139">
        <f t="shared" si="11"/>
        <v>1.2911604831967145</v>
      </c>
      <c r="Y228" s="140">
        <v>139.81002095628648</v>
      </c>
      <c r="Z228" s="140">
        <v>60.382715374539771</v>
      </c>
      <c r="AA228" s="140">
        <v>79.427305581746737</v>
      </c>
      <c r="AB228" s="141">
        <v>-0.87108595180182491</v>
      </c>
      <c r="AC228" s="141">
        <v>-0.71431629509389849</v>
      </c>
      <c r="AD228" s="141">
        <v>-1.0455273971567582</v>
      </c>
    </row>
    <row r="229" spans="1:30" ht="13.8" x14ac:dyDescent="0.3">
      <c r="A229" s="143"/>
      <c r="B229" s="135"/>
      <c r="C229" s="136" t="s">
        <v>817</v>
      </c>
      <c r="D229" s="136"/>
      <c r="E229" s="136" t="s">
        <v>1263</v>
      </c>
      <c r="F229" s="137">
        <v>303168.5179671665</v>
      </c>
      <c r="G229" s="137">
        <v>69336.053708684747</v>
      </c>
      <c r="H229" s="138">
        <v>0.80963620350587873</v>
      </c>
      <c r="I229" s="138">
        <v>0.78193591053009803</v>
      </c>
      <c r="J229" s="138">
        <v>0.5773610678170441</v>
      </c>
      <c r="K229" s="138">
        <v>-5586.6597443489891</v>
      </c>
      <c r="L229" s="138">
        <v>-1515.1936753126738</v>
      </c>
      <c r="M229" s="138">
        <v>-4071.4660690363153</v>
      </c>
      <c r="N229" s="137">
        <v>354077.51324441918</v>
      </c>
      <c r="O229" s="137">
        <v>89596.26591660353</v>
      </c>
      <c r="P229" s="138">
        <v>0.80091308307601927</v>
      </c>
      <c r="Q229" s="138">
        <v>0.75247764487321633</v>
      </c>
      <c r="R229" s="138">
        <v>0.57016140965133955</v>
      </c>
      <c r="S229" s="138">
        <v>-7188.1776306262773</v>
      </c>
      <c r="T229" s="138">
        <v>-2304.5491042479107</v>
      </c>
      <c r="U229" s="138">
        <v>-4883.6285263783675</v>
      </c>
      <c r="V229" s="139">
        <f t="shared" si="9"/>
        <v>0.98922587652073035</v>
      </c>
      <c r="W229" s="139">
        <f t="shared" si="10"/>
        <v>0.96232649599516273</v>
      </c>
      <c r="X229" s="139">
        <f t="shared" si="11"/>
        <v>0.98753005949478745</v>
      </c>
      <c r="Y229" s="140">
        <v>-1601.5178862772882</v>
      </c>
      <c r="Z229" s="140">
        <v>-789.35542893523689</v>
      </c>
      <c r="AA229" s="140">
        <v>-812.16245734205222</v>
      </c>
      <c r="AB229" s="141">
        <v>0.28666823460964369</v>
      </c>
      <c r="AC229" s="141">
        <v>0.52096008701484731</v>
      </c>
      <c r="AD229" s="141">
        <v>0.19947666112670928</v>
      </c>
    </row>
    <row r="230" spans="1:30" ht="15" customHeight="1" x14ac:dyDescent="0.3">
      <c r="A230" s="143"/>
      <c r="B230" s="135" t="s">
        <v>832</v>
      </c>
      <c r="C230" s="136"/>
      <c r="D230" s="136"/>
      <c r="E230" s="136" t="s">
        <v>1265</v>
      </c>
      <c r="F230" s="137">
        <v>91232.184900430046</v>
      </c>
      <c r="G230" s="137">
        <v>44895.710181441922</v>
      </c>
      <c r="H230" s="138">
        <v>0.50973577662834246</v>
      </c>
      <c r="I230" s="138">
        <v>0.63198842266686561</v>
      </c>
      <c r="J230" s="138">
        <v>0.83110129796408028</v>
      </c>
      <c r="K230" s="138">
        <v>-5051.1074540415539</v>
      </c>
      <c r="L230" s="138">
        <v>-1972.0791822343899</v>
      </c>
      <c r="M230" s="138">
        <v>-3079.0282718071644</v>
      </c>
      <c r="N230" s="137">
        <v>74283.434283629307</v>
      </c>
      <c r="O230" s="137">
        <v>39132.044331076017</v>
      </c>
      <c r="P230" s="138">
        <v>0.56657460236984236</v>
      </c>
      <c r="Q230" s="138">
        <v>0.64036325631509339</v>
      </c>
      <c r="R230" s="138">
        <v>0.84529325388340315</v>
      </c>
      <c r="S230" s="138">
        <v>-3894.5921397340253</v>
      </c>
      <c r="T230" s="138">
        <v>-1815.0717472161627</v>
      </c>
      <c r="U230" s="138">
        <v>-2079.5203925178625</v>
      </c>
      <c r="V230" s="139">
        <f t="shared" si="9"/>
        <v>1.1115064477472258</v>
      </c>
      <c r="W230" s="139">
        <f t="shared" si="10"/>
        <v>1.0132515618132492</v>
      </c>
      <c r="X230" s="139">
        <f t="shared" si="11"/>
        <v>1.0170760844124398</v>
      </c>
      <c r="Y230" s="140">
        <v>1156.5153143075286</v>
      </c>
      <c r="Z230" s="140">
        <v>157.00743501822717</v>
      </c>
      <c r="AA230" s="140">
        <v>999.50787928930185</v>
      </c>
      <c r="AB230" s="141">
        <v>-0.22896272249804611</v>
      </c>
      <c r="AC230" s="141">
        <v>-7.9615177946524354E-2</v>
      </c>
      <c r="AD230" s="141">
        <v>-0.32461796094605649</v>
      </c>
    </row>
    <row r="231" spans="1:30" ht="13.8" x14ac:dyDescent="0.3">
      <c r="A231" s="143"/>
      <c r="B231" s="135" t="s">
        <v>840</v>
      </c>
      <c r="C231" s="136"/>
      <c r="D231" s="136"/>
      <c r="E231" s="136" t="s">
        <v>1341</v>
      </c>
      <c r="F231" s="137">
        <v>249450.34999478428</v>
      </c>
      <c r="G231" s="137">
        <v>163916.56749888012</v>
      </c>
      <c r="H231" s="138">
        <v>0.50971251923648231</v>
      </c>
      <c r="I231" s="138">
        <v>0.56025889799169204</v>
      </c>
      <c r="J231" s="138">
        <v>0.5237822114026397</v>
      </c>
      <c r="K231" s="138">
        <v>-11228.497791673215</v>
      </c>
      <c r="L231" s="138">
        <v>-7074.1135908975439</v>
      </c>
      <c r="M231" s="138">
        <v>-4154.3842007756712</v>
      </c>
      <c r="N231" s="137">
        <v>406338.67314649583</v>
      </c>
      <c r="O231" s="137">
        <v>290053.96626157151</v>
      </c>
      <c r="P231" s="138">
        <v>0.45617400197756774</v>
      </c>
      <c r="Q231" s="138">
        <v>0.47218413353330269</v>
      </c>
      <c r="R231" s="138">
        <v>0.56199670466754803</v>
      </c>
      <c r="S231" s="138">
        <v>-25015.511067534193</v>
      </c>
      <c r="T231" s="138">
        <v>-18404.296923283633</v>
      </c>
      <c r="U231" s="138">
        <v>-6611.214144250559</v>
      </c>
      <c r="V231" s="139">
        <f t="shared" si="9"/>
        <v>0.89496330727934259</v>
      </c>
      <c r="W231" s="139">
        <f t="shared" si="10"/>
        <v>0.84279631296512603</v>
      </c>
      <c r="X231" s="139">
        <f t="shared" si="11"/>
        <v>1.0729587458928274</v>
      </c>
      <c r="Y231" s="140">
        <v>-13787.013275860978</v>
      </c>
      <c r="Z231" s="140">
        <v>-11330.183332386088</v>
      </c>
      <c r="AA231" s="140">
        <v>-2456.8299434748878</v>
      </c>
      <c r="AB231" s="141">
        <v>1.2278591073941429</v>
      </c>
      <c r="AC231" s="141">
        <v>1.6016400057478504</v>
      </c>
      <c r="AD231" s="141">
        <v>0.59138245880488605</v>
      </c>
    </row>
    <row r="232" spans="1:30" ht="15" customHeight="1" x14ac:dyDescent="0.3">
      <c r="A232" s="143"/>
      <c r="B232" s="135" t="s">
        <v>853</v>
      </c>
      <c r="C232" s="136" t="s">
        <v>854</v>
      </c>
      <c r="D232" s="135" t="s">
        <v>855</v>
      </c>
      <c r="E232" s="136" t="s">
        <v>1270</v>
      </c>
      <c r="F232" s="137">
        <v>4383.2949640287698</v>
      </c>
      <c r="G232" s="137">
        <v>1235.9232613908853</v>
      </c>
      <c r="H232" s="138">
        <v>1.6451586787630554</v>
      </c>
      <c r="I232" s="138">
        <v>1.8300268553810692</v>
      </c>
      <c r="J232" s="138">
        <v>0.32058680494029701</v>
      </c>
      <c r="K232" s="138">
        <v>216.66515789879921</v>
      </c>
      <c r="L232" s="138">
        <v>77.300870423120159</v>
      </c>
      <c r="M232" s="138">
        <v>139.36428747567905</v>
      </c>
      <c r="N232" s="137">
        <v>3517.005829596405</v>
      </c>
      <c r="O232" s="137">
        <v>905.52197309416647</v>
      </c>
      <c r="P232" s="138">
        <v>1.7613940050775492</v>
      </c>
      <c r="Q232" s="138">
        <v>1.8047515182990193</v>
      </c>
      <c r="R232" s="138">
        <v>0.3546203473302289</v>
      </c>
      <c r="S232" s="138">
        <v>199.75241843054744</v>
      </c>
      <c r="T232" s="138">
        <v>54.393443018975006</v>
      </c>
      <c r="U232" s="138">
        <v>145.35897541157243</v>
      </c>
      <c r="V232" s="139">
        <f t="shared" si="9"/>
        <v>1.0706529575626635</v>
      </c>
      <c r="W232" s="139">
        <f t="shared" si="10"/>
        <v>0.98618854307644199</v>
      </c>
      <c r="X232" s="139">
        <f t="shared" si="11"/>
        <v>1.1061601471597371</v>
      </c>
      <c r="Y232" s="140">
        <v>-16.912739468251772</v>
      </c>
      <c r="Z232" s="140">
        <v>-22.907427404145153</v>
      </c>
      <c r="AA232" s="140">
        <v>5.9946879358933813</v>
      </c>
      <c r="AB232" s="141">
        <v>-7.8059341115434167E-2</v>
      </c>
      <c r="AC232" s="141">
        <v>-0.29634113146148611</v>
      </c>
      <c r="AD232" s="141">
        <v>4.3014520035769818E-2</v>
      </c>
    </row>
    <row r="233" spans="1:30" ht="13.8" x14ac:dyDescent="0.3">
      <c r="A233" s="143"/>
      <c r="B233" s="135"/>
      <c r="C233" s="136"/>
      <c r="D233" s="135" t="s">
        <v>856</v>
      </c>
      <c r="E233" s="136" t="s">
        <v>1270</v>
      </c>
      <c r="F233" s="137">
        <v>2360.0160630841106</v>
      </c>
      <c r="G233" s="137">
        <v>546.04293224298999</v>
      </c>
      <c r="H233" s="138">
        <v>1.0525838916381745</v>
      </c>
      <c r="I233" s="138">
        <v>1.2060879340964064</v>
      </c>
      <c r="J233" s="138">
        <v>0.30360589074185779</v>
      </c>
      <c r="K233" s="138">
        <v>8.8652816342974798</v>
      </c>
      <c r="L233" s="138">
        <v>8.1638462513277847</v>
      </c>
      <c r="M233" s="138">
        <v>0.7014353829696951</v>
      </c>
      <c r="N233" s="137">
        <v>1382.7519379844944</v>
      </c>
      <c r="O233" s="137">
        <v>325.84850016851982</v>
      </c>
      <c r="P233" s="138">
        <v>1.2705620942973839</v>
      </c>
      <c r="Q233" s="138">
        <v>1.462087082352143</v>
      </c>
      <c r="R233" s="138">
        <v>0.31912276451768073</v>
      </c>
      <c r="S233" s="138">
        <v>28.135339944828885</v>
      </c>
      <c r="T233" s="138">
        <v>10.929745159741127</v>
      </c>
      <c r="U233" s="138">
        <v>17.205594785087758</v>
      </c>
      <c r="V233" s="139">
        <f t="shared" si="9"/>
        <v>1.2070886742528066</v>
      </c>
      <c r="W233" s="139">
        <f t="shared" si="10"/>
        <v>1.2122557908246796</v>
      </c>
      <c r="X233" s="139">
        <f t="shared" si="11"/>
        <v>1.0511086057582995</v>
      </c>
      <c r="Y233" s="140">
        <v>19.270058310531404</v>
      </c>
      <c r="Z233" s="140">
        <v>2.7658989084133427</v>
      </c>
      <c r="AA233" s="140">
        <v>16.504159402118063</v>
      </c>
      <c r="AB233" s="141">
        <v>2.1736543863401403</v>
      </c>
      <c r="AC233" s="141">
        <v>0.33879850541814055</v>
      </c>
      <c r="AD233" s="141">
        <v>23.52912299953239</v>
      </c>
    </row>
    <row r="234" spans="1:30" ht="15" customHeight="1" x14ac:dyDescent="0.3">
      <c r="A234" s="143"/>
      <c r="B234" s="135"/>
      <c r="C234" s="136"/>
      <c r="D234" s="135" t="s">
        <v>857</v>
      </c>
      <c r="E234" s="136" t="s">
        <v>1270</v>
      </c>
      <c r="F234" s="137">
        <v>2010.2670011148257</v>
      </c>
      <c r="G234" s="137">
        <v>575.34633965068485</v>
      </c>
      <c r="H234" s="138">
        <v>1.6132424932108429</v>
      </c>
      <c r="I234" s="138">
        <v>1.9201387655531115</v>
      </c>
      <c r="J234" s="138">
        <v>0.30001874441743337</v>
      </c>
      <c r="K234" s="138">
        <v>92.235317745896111</v>
      </c>
      <c r="L234" s="138">
        <v>38.048016642093572</v>
      </c>
      <c r="M234" s="138">
        <v>54.18730110380254</v>
      </c>
      <c r="N234" s="137">
        <v>1693.9966021066907</v>
      </c>
      <c r="O234" s="137">
        <v>481.76690451919671</v>
      </c>
      <c r="P234" s="138">
        <v>2.6187713069776306</v>
      </c>
      <c r="Q234" s="138">
        <v>2.3473848125530159</v>
      </c>
      <c r="R234" s="138">
        <v>0.40024311794224149</v>
      </c>
      <c r="S234" s="138">
        <v>176.8837072702872</v>
      </c>
      <c r="T234" s="138">
        <v>44.645328222220634</v>
      </c>
      <c r="U234" s="138">
        <v>132.23837904806658</v>
      </c>
      <c r="V234" s="139">
        <f t="shared" si="9"/>
        <v>1.6232967566862684</v>
      </c>
      <c r="W234" s="139">
        <f t="shared" si="10"/>
        <v>1.2225079013374498</v>
      </c>
      <c r="X234" s="139">
        <f t="shared" si="11"/>
        <v>1.3340603725257918</v>
      </c>
      <c r="Y234" s="140">
        <v>84.648389524391092</v>
      </c>
      <c r="Z234" s="140">
        <v>6.5973115801270623</v>
      </c>
      <c r="AA234" s="140">
        <v>78.051077944264037</v>
      </c>
      <c r="AB234" s="141">
        <v>0.91774378397647371</v>
      </c>
      <c r="AC234" s="141">
        <v>0.17339436223932561</v>
      </c>
      <c r="AD234" s="141">
        <v>1.4403942686635649</v>
      </c>
    </row>
    <row r="235" spans="1:30" ht="13.8" x14ac:dyDescent="0.3">
      <c r="A235" s="143"/>
      <c r="B235" s="135"/>
      <c r="C235" s="136"/>
      <c r="D235" s="135" t="s">
        <v>858</v>
      </c>
      <c r="E235" s="136" t="s">
        <v>1270</v>
      </c>
      <c r="F235" s="137">
        <v>0</v>
      </c>
      <c r="G235" s="137">
        <v>0</v>
      </c>
      <c r="H235" s="138"/>
      <c r="I235" s="138"/>
      <c r="J235" s="138">
        <v>0</v>
      </c>
      <c r="K235" s="138">
        <v>0</v>
      </c>
      <c r="L235" s="138">
        <v>0</v>
      </c>
      <c r="M235" s="138">
        <v>0</v>
      </c>
      <c r="N235" s="137">
        <v>1654.4620161026739</v>
      </c>
      <c r="O235" s="137">
        <v>504.23628152945605</v>
      </c>
      <c r="P235" s="138">
        <v>1.3795294621255629</v>
      </c>
      <c r="Q235" s="138">
        <v>1.3409934570696316</v>
      </c>
      <c r="R235" s="138">
        <v>0.3686989781668174</v>
      </c>
      <c r="S235" s="138">
        <v>59.986085293423045</v>
      </c>
      <c r="T235" s="138">
        <v>16.899060001332852</v>
      </c>
      <c r="U235" s="138">
        <v>43.087025292090189</v>
      </c>
      <c r="V235" s="139" t="str">
        <f t="shared" si="9"/>
        <v/>
      </c>
      <c r="W235" s="139" t="str">
        <f t="shared" si="10"/>
        <v/>
      </c>
      <c r="X235" s="139" t="str">
        <f t="shared" si="11"/>
        <v/>
      </c>
      <c r="Y235" s="140">
        <v>59.986085293423045</v>
      </c>
      <c r="Z235" s="140">
        <v>16.899060001332852</v>
      </c>
      <c r="AA235" s="140">
        <v>43.087025292090189</v>
      </c>
      <c r="AB235" s="141"/>
      <c r="AC235" s="141"/>
      <c r="AD235" s="141"/>
    </row>
    <row r="236" spans="1:30" ht="15" customHeight="1" x14ac:dyDescent="0.3">
      <c r="A236" s="143"/>
      <c r="B236" s="135"/>
      <c r="C236" s="136"/>
      <c r="D236" s="135" t="s">
        <v>859</v>
      </c>
      <c r="E236" s="136" t="s">
        <v>1270</v>
      </c>
      <c r="F236" s="137">
        <v>765.70843036795225</v>
      </c>
      <c r="G236" s="137">
        <v>220.62785281788533</v>
      </c>
      <c r="H236" s="138">
        <v>1.0914816692936677</v>
      </c>
      <c r="I236" s="138">
        <v>1.2369397975183249</v>
      </c>
      <c r="J236" s="138">
        <v>0.32516918997848515</v>
      </c>
      <c r="K236" s="138">
        <v>5.8660172529970556</v>
      </c>
      <c r="L236" s="138">
        <v>4.2396598486088521</v>
      </c>
      <c r="M236" s="138">
        <v>1.6263574043882034</v>
      </c>
      <c r="N236" s="137">
        <v>813.91183294663347</v>
      </c>
      <c r="O236" s="137">
        <v>212.32482598607857</v>
      </c>
      <c r="P236" s="138">
        <v>1.4511912347090352</v>
      </c>
      <c r="Q236" s="138">
        <v>1.6362310945927239</v>
      </c>
      <c r="R236" s="138">
        <v>0.32111426471863713</v>
      </c>
      <c r="S236" s="138">
        <v>28.833607938760604</v>
      </c>
      <c r="T236" s="138">
        <v>10.32892228184979</v>
      </c>
      <c r="U236" s="138">
        <v>18.504685656910816</v>
      </c>
      <c r="V236" s="139">
        <f t="shared" si="9"/>
        <v>1.3295607938593663</v>
      </c>
      <c r="W236" s="139">
        <f t="shared" si="10"/>
        <v>1.3228057645776277</v>
      </c>
      <c r="X236" s="139">
        <f t="shared" si="11"/>
        <v>0.98752979868690416</v>
      </c>
      <c r="Y236" s="140">
        <v>22.967590685763547</v>
      </c>
      <c r="Z236" s="140">
        <v>6.089262433240938</v>
      </c>
      <c r="AA236" s="140">
        <v>16.878328252522614</v>
      </c>
      <c r="AB236" s="141">
        <v>3.9153636437105575</v>
      </c>
      <c r="AC236" s="141">
        <v>1.4362620235297865</v>
      </c>
      <c r="AD236" s="141">
        <v>10.377994533662688</v>
      </c>
    </row>
    <row r="237" spans="1:30" ht="13.8" x14ac:dyDescent="0.3">
      <c r="A237" s="143"/>
      <c r="B237" s="135"/>
      <c r="C237" s="136"/>
      <c r="D237" s="135" t="s">
        <v>860</v>
      </c>
      <c r="E237" s="136" t="s">
        <v>1270</v>
      </c>
      <c r="F237" s="137">
        <v>3397.6685424126081</v>
      </c>
      <c r="G237" s="137">
        <v>1056.3048735817417</v>
      </c>
      <c r="H237" s="138">
        <v>1.3100771696234572</v>
      </c>
      <c r="I237" s="138">
        <v>1.3970431287397873</v>
      </c>
      <c r="J237" s="138">
        <v>0.34199249395807407</v>
      </c>
      <c r="K237" s="138">
        <v>98.550577604434793</v>
      </c>
      <c r="L237" s="138">
        <v>38.661665543867528</v>
      </c>
      <c r="M237" s="138">
        <v>59.888912060567264</v>
      </c>
      <c r="N237" s="137">
        <v>9882.3992418638882</v>
      </c>
      <c r="O237" s="137">
        <v>2331.8702107988133</v>
      </c>
      <c r="P237" s="138">
        <v>1.7842645367534939</v>
      </c>
      <c r="Q237" s="138">
        <v>1.6913490180281172</v>
      </c>
      <c r="R237" s="138">
        <v>0.38309579476547184</v>
      </c>
      <c r="S237" s="138">
        <v>651.36572048680091</v>
      </c>
      <c r="T237" s="138">
        <v>139.70393541426566</v>
      </c>
      <c r="U237" s="138">
        <v>511.66178507253528</v>
      </c>
      <c r="V237" s="139">
        <f t="shared" si="9"/>
        <v>1.3619537674000746</v>
      </c>
      <c r="W237" s="139">
        <f t="shared" si="10"/>
        <v>1.2106634242235677</v>
      </c>
      <c r="X237" s="139">
        <f t="shared" si="11"/>
        <v>1.1201877278991883</v>
      </c>
      <c r="Y237" s="140">
        <v>552.8151428823661</v>
      </c>
      <c r="Z237" s="140">
        <v>101.04226987039813</v>
      </c>
      <c r="AA237" s="140">
        <v>451.77287301196804</v>
      </c>
      <c r="AB237" s="141">
        <v>5.6094561424213243</v>
      </c>
      <c r="AC237" s="141">
        <v>2.6135001803207452</v>
      </c>
      <c r="AD237" s="141">
        <v>7.5435144414558408</v>
      </c>
    </row>
    <row r="238" spans="1:30" ht="15" customHeight="1" x14ac:dyDescent="0.3">
      <c r="A238" s="143"/>
      <c r="B238" s="135"/>
      <c r="C238" s="136"/>
      <c r="D238" s="135" t="s">
        <v>861</v>
      </c>
      <c r="E238" s="136" t="s">
        <v>1270</v>
      </c>
      <c r="F238" s="137">
        <v>2092.9047128129559</v>
      </c>
      <c r="G238" s="137">
        <v>622.562739322531</v>
      </c>
      <c r="H238" s="138">
        <v>2.7722448049942749</v>
      </c>
      <c r="I238" s="138">
        <v>2.8749013916228465</v>
      </c>
      <c r="J238" s="138">
        <v>0.35409260568073542</v>
      </c>
      <c r="K238" s="138">
        <v>242.31682008010048</v>
      </c>
      <c r="L238" s="138">
        <v>75.049495568985606</v>
      </c>
      <c r="M238" s="138">
        <v>167.26732451111488</v>
      </c>
      <c r="N238" s="137">
        <v>3063.9160846138493</v>
      </c>
      <c r="O238" s="137">
        <v>840.4542007583309</v>
      </c>
      <c r="P238" s="138">
        <v>2.5552977439789384</v>
      </c>
      <c r="Q238" s="138">
        <v>2.492989715703736</v>
      </c>
      <c r="R238" s="138">
        <v>0.37413221844443778</v>
      </c>
      <c r="S238" s="138">
        <v>340.43347382776659</v>
      </c>
      <c r="T238" s="138">
        <v>91.209030824554773</v>
      </c>
      <c r="U238" s="138">
        <v>249.22444300321183</v>
      </c>
      <c r="V238" s="139">
        <f t="shared" si="9"/>
        <v>0.92174318060782345</v>
      </c>
      <c r="W238" s="139">
        <f t="shared" si="10"/>
        <v>0.86715659986392568</v>
      </c>
      <c r="X238" s="139">
        <f t="shared" si="11"/>
        <v>1.0565942706574645</v>
      </c>
      <c r="Y238" s="140">
        <v>98.116653747666106</v>
      </c>
      <c r="Z238" s="140">
        <v>16.159535255569168</v>
      </c>
      <c r="AA238" s="140">
        <v>81.957118492096953</v>
      </c>
      <c r="AB238" s="141">
        <v>0.4049106195567958</v>
      </c>
      <c r="AC238" s="141">
        <v>0.21531837266934459</v>
      </c>
      <c r="AD238" s="141">
        <v>0.48997686028421478</v>
      </c>
    </row>
    <row r="239" spans="1:30" ht="13.8" x14ac:dyDescent="0.3">
      <c r="A239" s="143"/>
      <c r="B239" s="135"/>
      <c r="C239" s="136" t="s">
        <v>862</v>
      </c>
      <c r="D239" s="135" t="s">
        <v>865</v>
      </c>
      <c r="E239" s="136" t="s">
        <v>1270</v>
      </c>
      <c r="F239" s="137">
        <v>12142.065244356208</v>
      </c>
      <c r="G239" s="137">
        <v>2954.4931313569796</v>
      </c>
      <c r="H239" s="138">
        <v>0.66980622098691278</v>
      </c>
      <c r="I239" s="138">
        <v>0.67990455039660025</v>
      </c>
      <c r="J239" s="138">
        <v>0.34640333110008353</v>
      </c>
      <c r="K239" s="138">
        <v>-361.77248632468337</v>
      </c>
      <c r="L239" s="138">
        <v>-88.554048271761175</v>
      </c>
      <c r="M239" s="138">
        <v>-273.21843805292218</v>
      </c>
      <c r="N239" s="137">
        <v>8018.1839918500846</v>
      </c>
      <c r="O239" s="137">
        <v>2031.6449202988276</v>
      </c>
      <c r="P239" s="138">
        <v>0.7380392002643833</v>
      </c>
      <c r="Q239" s="138">
        <v>0.73316005730786393</v>
      </c>
      <c r="R239" s="138">
        <v>0.35944475221981859</v>
      </c>
      <c r="S239" s="138">
        <v>-194.29288030847326</v>
      </c>
      <c r="T239" s="138">
        <v>-51.539013861232412</v>
      </c>
      <c r="U239" s="138">
        <v>-142.75386644724085</v>
      </c>
      <c r="V239" s="139">
        <f t="shared" si="9"/>
        <v>1.1018697305870555</v>
      </c>
      <c r="W239" s="139">
        <f t="shared" si="10"/>
        <v>1.0783279165879958</v>
      </c>
      <c r="X239" s="139">
        <f t="shared" si="11"/>
        <v>1.0376480823042868</v>
      </c>
      <c r="Y239" s="140">
        <v>167.47960601621011</v>
      </c>
      <c r="Z239" s="140">
        <v>37.015034410528763</v>
      </c>
      <c r="AA239" s="140">
        <v>130.46457160568133</v>
      </c>
      <c r="AB239" s="141">
        <v>-0.46294180001820429</v>
      </c>
      <c r="AC239" s="141">
        <v>-0.41799370139391373</v>
      </c>
      <c r="AD239" s="141">
        <v>-0.47751012902141859</v>
      </c>
    </row>
    <row r="240" spans="1:30" ht="15" customHeight="1" x14ac:dyDescent="0.3">
      <c r="A240" s="143"/>
      <c r="B240" s="135"/>
      <c r="C240" s="136"/>
      <c r="D240" s="135" t="s">
        <v>866</v>
      </c>
      <c r="E240" s="136" t="s">
        <v>1270</v>
      </c>
      <c r="F240" s="137">
        <v>34438.995364428454</v>
      </c>
      <c r="G240" s="137">
        <v>3591.967838084297</v>
      </c>
      <c r="H240" s="138">
        <v>0.99958034962230935</v>
      </c>
      <c r="I240" s="138">
        <v>1.1728327794117566</v>
      </c>
      <c r="J240" s="138">
        <v>0.31329204995949073</v>
      </c>
      <c r="K240" s="138">
        <v>-1.4445928294611039</v>
      </c>
      <c r="L240" s="138">
        <v>59.398309573801569</v>
      </c>
      <c r="M240" s="138">
        <v>-60.84290240326267</v>
      </c>
      <c r="N240" s="137">
        <v>41167.947617710059</v>
      </c>
      <c r="O240" s="137">
        <v>4187.2847322394937</v>
      </c>
      <c r="P240" s="138">
        <v>1.0775334127314955</v>
      </c>
      <c r="Q240" s="138">
        <v>1.2260313185833147</v>
      </c>
      <c r="R240" s="138">
        <v>0.32474973206148611</v>
      </c>
      <c r="S240" s="138">
        <v>313.50271184776574</v>
      </c>
      <c r="T240" s="138">
        <v>89.295333476219469</v>
      </c>
      <c r="U240" s="138">
        <v>224.20737837154627</v>
      </c>
      <c r="V240" s="139">
        <f t="shared" si="9"/>
        <v>1.0779857898753618</v>
      </c>
      <c r="W240" s="139">
        <f t="shared" si="10"/>
        <v>1.0453590146058505</v>
      </c>
      <c r="X240" s="139">
        <f t="shared" si="11"/>
        <v>1.0365718890839295</v>
      </c>
      <c r="Y240" s="140">
        <v>314.94730467722684</v>
      </c>
      <c r="Z240" s="140">
        <v>29.897023902417899</v>
      </c>
      <c r="AA240" s="140">
        <v>285.05028077480893</v>
      </c>
      <c r="AB240" s="141">
        <v>-218.01804512259412</v>
      </c>
      <c r="AC240" s="141">
        <v>0.5033312246920304</v>
      </c>
      <c r="AD240" s="141">
        <v>-4.6850210873491012</v>
      </c>
    </row>
    <row r="241" spans="1:30" ht="13.8" x14ac:dyDescent="0.3">
      <c r="A241" s="143"/>
      <c r="B241" s="135"/>
      <c r="C241" s="136"/>
      <c r="D241" s="135" t="s">
        <v>868</v>
      </c>
      <c r="E241" s="136" t="s">
        <v>1270</v>
      </c>
      <c r="F241" s="137">
        <v>21924.332472870061</v>
      </c>
      <c r="G241" s="137">
        <v>4960.2562155814676</v>
      </c>
      <c r="H241" s="138">
        <v>0.41852526261866702</v>
      </c>
      <c r="I241" s="138">
        <v>0.45517610543591736</v>
      </c>
      <c r="J241" s="138">
        <v>0.31063916268932823</v>
      </c>
      <c r="K241" s="138">
        <v>-899.96971609917466</v>
      </c>
      <c r="L241" s="138">
        <v>-205.15176354926714</v>
      </c>
      <c r="M241" s="138">
        <v>-694.81795254990755</v>
      </c>
      <c r="N241" s="137">
        <v>16286.072753649745</v>
      </c>
      <c r="O241" s="137">
        <v>4697.865881823247</v>
      </c>
      <c r="P241" s="138">
        <v>0.5164636026814875</v>
      </c>
      <c r="Q241" s="138">
        <v>0.49193071443847303</v>
      </c>
      <c r="R241" s="138">
        <v>0.37912200181794231</v>
      </c>
      <c r="S241" s="138">
        <v>-599.32204197581564</v>
      </c>
      <c r="T241" s="138">
        <v>-186.03010442153646</v>
      </c>
      <c r="U241" s="138">
        <v>-413.29193755427917</v>
      </c>
      <c r="V241" s="139">
        <f t="shared" si="9"/>
        <v>1.2340081921220978</v>
      </c>
      <c r="W241" s="139">
        <f t="shared" si="10"/>
        <v>1.0807481073009229</v>
      </c>
      <c r="X241" s="139">
        <f t="shared" si="11"/>
        <v>1.2204578409744946</v>
      </c>
      <c r="Y241" s="140">
        <v>300.64767412335902</v>
      </c>
      <c r="Z241" s="140">
        <v>19.12165912773068</v>
      </c>
      <c r="AA241" s="140">
        <v>281.52601499562837</v>
      </c>
      <c r="AB241" s="141">
        <v>-0.33406421210091952</v>
      </c>
      <c r="AC241" s="141">
        <v>-9.3207383631087423E-2</v>
      </c>
      <c r="AD241" s="141">
        <v>-0.40517953510334326</v>
      </c>
    </row>
    <row r="242" spans="1:30" ht="15" customHeight="1" x14ac:dyDescent="0.3">
      <c r="A242" s="143"/>
      <c r="B242" s="135"/>
      <c r="C242" s="136"/>
      <c r="D242" s="135" t="s">
        <v>869</v>
      </c>
      <c r="E242" s="136" t="s">
        <v>1270</v>
      </c>
      <c r="F242" s="137">
        <v>11008.101869285847</v>
      </c>
      <c r="G242" s="137">
        <v>2372.2816934215875</v>
      </c>
      <c r="H242" s="138">
        <v>0.28359170838018272</v>
      </c>
      <c r="I242" s="138">
        <v>0.32730741400964802</v>
      </c>
      <c r="J242" s="138">
        <v>0.30721822837413049</v>
      </c>
      <c r="K242" s="138">
        <v>-713.709282990514</v>
      </c>
      <c r="L242" s="138">
        <v>-148.12521782531385</v>
      </c>
      <c r="M242" s="138">
        <v>-565.58406516520017</v>
      </c>
      <c r="N242" s="137">
        <v>7244.9336398334281</v>
      </c>
      <c r="O242" s="137">
        <v>2307.8660652324752</v>
      </c>
      <c r="P242" s="138">
        <v>0.35685443686687329</v>
      </c>
      <c r="Q242" s="138">
        <v>0.39420002276443566</v>
      </c>
      <c r="R242" s="138">
        <v>0.32433495210646957</v>
      </c>
      <c r="S242" s="138">
        <v>-438.69416140223541</v>
      </c>
      <c r="T242" s="138">
        <v>-133.80524823041961</v>
      </c>
      <c r="U242" s="138">
        <v>-304.88891317181583</v>
      </c>
      <c r="V242" s="139">
        <f t="shared" si="9"/>
        <v>1.2583387536439345</v>
      </c>
      <c r="W242" s="139">
        <f t="shared" si="10"/>
        <v>1.204372421435024</v>
      </c>
      <c r="X242" s="139">
        <f t="shared" si="11"/>
        <v>1.0557151957516477</v>
      </c>
      <c r="Y242" s="140">
        <v>275.01512158827859</v>
      </c>
      <c r="Z242" s="140">
        <v>14.319969594894246</v>
      </c>
      <c r="AA242" s="140">
        <v>260.69515199338434</v>
      </c>
      <c r="AB242" s="141">
        <v>-0.38533213472569311</v>
      </c>
      <c r="AC242" s="141">
        <v>-9.6674758053567802E-2</v>
      </c>
      <c r="AD242" s="141">
        <v>-0.46093086430438679</v>
      </c>
    </row>
    <row r="243" spans="1:30" ht="13.8" x14ac:dyDescent="0.3">
      <c r="A243" s="143"/>
      <c r="B243" s="135"/>
      <c r="C243" s="136"/>
      <c r="D243" s="135" t="s">
        <v>870</v>
      </c>
      <c r="E243" s="136" t="s">
        <v>1312</v>
      </c>
      <c r="F243" s="137">
        <v>33357.671502243844</v>
      </c>
      <c r="G243" s="137">
        <v>8285.1412093535819</v>
      </c>
      <c r="H243" s="138">
        <v>0.3427667638621677</v>
      </c>
      <c r="I243" s="138">
        <v>0.33938986969847634</v>
      </c>
      <c r="J243" s="138">
        <v>0.3374947646174965</v>
      </c>
      <c r="K243" s="138">
        <v>-2152.8509436742893</v>
      </c>
      <c r="L243" s="138">
        <v>-560.1596463520591</v>
      </c>
      <c r="M243" s="138">
        <v>-1592.6912973222302</v>
      </c>
      <c r="N243" s="137">
        <v>31205.400862757517</v>
      </c>
      <c r="O243" s="137">
        <v>7505.3005272407463</v>
      </c>
      <c r="P243" s="138">
        <v>0.34766911698335257</v>
      </c>
      <c r="Q243" s="138">
        <v>0.32578926072853603</v>
      </c>
      <c r="R243" s="138">
        <v>0.3661277309004492</v>
      </c>
      <c r="S243" s="138">
        <v>-2145.79589127184</v>
      </c>
      <c r="T243" s="138">
        <v>-545.94012539447476</v>
      </c>
      <c r="U243" s="138">
        <v>-1599.8557658773652</v>
      </c>
      <c r="V243" s="139">
        <f t="shared" si="9"/>
        <v>1.0143023001003568</v>
      </c>
      <c r="W243" s="139">
        <f t="shared" si="10"/>
        <v>0.95992629661567841</v>
      </c>
      <c r="X243" s="139">
        <f t="shared" si="11"/>
        <v>1.0848397346708598</v>
      </c>
      <c r="Y243" s="140">
        <v>7.0550524024492915</v>
      </c>
      <c r="Z243" s="140">
        <v>14.219520957584336</v>
      </c>
      <c r="AA243" s="140">
        <v>-7.1644685551350449</v>
      </c>
      <c r="AB243" s="141">
        <v>-3.2770742550380068E-3</v>
      </c>
      <c r="AC243" s="141">
        <v>-2.5384764950825107E-2</v>
      </c>
      <c r="AD243" s="141">
        <v>4.4983409950067324E-3</v>
      </c>
    </row>
    <row r="244" spans="1:30" ht="15" customHeight="1" x14ac:dyDescent="0.3">
      <c r="A244" s="143"/>
      <c r="B244" s="135"/>
      <c r="C244" s="136"/>
      <c r="D244" s="135" t="s">
        <v>858</v>
      </c>
      <c r="E244" s="136" t="s">
        <v>1270</v>
      </c>
      <c r="F244" s="137">
        <v>48103.788764058954</v>
      </c>
      <c r="G244" s="137">
        <v>9205.0319212156974</v>
      </c>
      <c r="H244" s="138">
        <v>0.71121200573622467</v>
      </c>
      <c r="I244" s="138">
        <v>0.73347122424254729</v>
      </c>
      <c r="J244" s="138">
        <v>0.33622689793859406</v>
      </c>
      <c r="K244" s="138">
        <v>-1347.5066413899301</v>
      </c>
      <c r="L244" s="138">
        <v>-248.57493446346223</v>
      </c>
      <c r="M244" s="138">
        <v>-1098.931706926468</v>
      </c>
      <c r="N244" s="137">
        <v>66969.260836625996</v>
      </c>
      <c r="O244" s="137">
        <v>13425.037865058359</v>
      </c>
      <c r="P244" s="138">
        <v>0.80628115766244279</v>
      </c>
      <c r="Q244" s="138">
        <v>0.78042126897162356</v>
      </c>
      <c r="R244" s="138">
        <v>0.36904593013224546</v>
      </c>
      <c r="S244" s="138">
        <v>-1285.9867836207197</v>
      </c>
      <c r="T244" s="138">
        <v>-301.6954554570292</v>
      </c>
      <c r="U244" s="138">
        <v>-984.29132816369054</v>
      </c>
      <c r="V244" s="139">
        <f t="shared" si="9"/>
        <v>1.1336720290988416</v>
      </c>
      <c r="W244" s="139">
        <f t="shared" si="10"/>
        <v>1.0640107521294533</v>
      </c>
      <c r="X244" s="139">
        <f t="shared" si="11"/>
        <v>1.0976097760020533</v>
      </c>
      <c r="Y244" s="140">
        <v>61.519857769210375</v>
      </c>
      <c r="Z244" s="140">
        <v>-53.12052099356697</v>
      </c>
      <c r="AA244" s="140">
        <v>114.64037876277746</v>
      </c>
      <c r="AB244" s="141">
        <v>-4.5654585943824134E-2</v>
      </c>
      <c r="AC244" s="141">
        <v>0.21370023131344765</v>
      </c>
      <c r="AD244" s="141">
        <v>-0.10431983902203333</v>
      </c>
    </row>
    <row r="245" spans="1:30" ht="13.8" x14ac:dyDescent="0.3">
      <c r="A245" s="143"/>
      <c r="B245" s="135"/>
      <c r="C245" s="136"/>
      <c r="D245" s="135" t="s">
        <v>871</v>
      </c>
      <c r="E245" s="136" t="s">
        <v>1270</v>
      </c>
      <c r="F245" s="137">
        <v>2019.4624203821625</v>
      </c>
      <c r="G245" s="137">
        <v>339.83426751592316</v>
      </c>
      <c r="H245" s="138">
        <v>0.35581660745074195</v>
      </c>
      <c r="I245" s="138">
        <v>0.42262772586868824</v>
      </c>
      <c r="J245" s="138">
        <v>0.31022044999397719</v>
      </c>
      <c r="K245" s="138">
        <v>-102.92310881315674</v>
      </c>
      <c r="L245" s="138">
        <v>-15.314302203280695</v>
      </c>
      <c r="M245" s="138">
        <v>-87.608806609876055</v>
      </c>
      <c r="N245" s="137">
        <v>1906.0004957858164</v>
      </c>
      <c r="O245" s="137">
        <v>357.81606346058436</v>
      </c>
      <c r="P245" s="138">
        <v>0.49712644919646964</v>
      </c>
      <c r="Q245" s="138">
        <v>0.40163902138581759</v>
      </c>
      <c r="R245" s="138">
        <v>0.4458921545297399</v>
      </c>
      <c r="S245" s="138">
        <v>-99.253479631486954</v>
      </c>
      <c r="T245" s="138">
        <v>-23.255546206939876</v>
      </c>
      <c r="U245" s="138">
        <v>-75.997933424547085</v>
      </c>
      <c r="V245" s="139">
        <f t="shared" si="9"/>
        <v>1.3971423446425</v>
      </c>
      <c r="W245" s="139">
        <f t="shared" si="10"/>
        <v>0.95033760636567433</v>
      </c>
      <c r="X245" s="139">
        <f t="shared" si="11"/>
        <v>1.43733965487574</v>
      </c>
      <c r="Y245" s="140">
        <v>3.6696291816697908</v>
      </c>
      <c r="Z245" s="140">
        <v>-7.9412440036591807</v>
      </c>
      <c r="AA245" s="140">
        <v>11.61087318532897</v>
      </c>
      <c r="AB245" s="141">
        <v>-3.5654084140924233E-2</v>
      </c>
      <c r="AC245" s="141">
        <v>0.51855082250877704</v>
      </c>
      <c r="AD245" s="141">
        <v>-0.13253089083877656</v>
      </c>
    </row>
    <row r="246" spans="1:30" ht="15" customHeight="1" x14ac:dyDescent="0.3">
      <c r="A246" s="143"/>
      <c r="B246" s="135"/>
      <c r="C246" s="136"/>
      <c r="D246" s="135" t="s">
        <v>872</v>
      </c>
      <c r="E246" s="136" t="s">
        <v>1270</v>
      </c>
      <c r="F246" s="137">
        <v>1052.7514031033322</v>
      </c>
      <c r="G246" s="137">
        <v>256.8204027731914</v>
      </c>
      <c r="H246" s="138">
        <v>0.31161257571874518</v>
      </c>
      <c r="I246" s="138">
        <v>0.28938796918465198</v>
      </c>
      <c r="J246" s="138">
        <v>0.38936262048369391</v>
      </c>
      <c r="K246" s="138">
        <v>-59.648511312680789</v>
      </c>
      <c r="L246" s="138">
        <v>-15.374628589415128</v>
      </c>
      <c r="M246" s="138">
        <v>-44.273882723265658</v>
      </c>
      <c r="N246" s="137">
        <v>28</v>
      </c>
      <c r="O246" s="137">
        <v>8</v>
      </c>
      <c r="P246" s="138">
        <v>0</v>
      </c>
      <c r="Q246" s="138">
        <v>0</v>
      </c>
      <c r="R246" s="138">
        <v>0</v>
      </c>
      <c r="S246" s="138">
        <v>0</v>
      </c>
      <c r="T246" s="138">
        <v>0</v>
      </c>
      <c r="U246" s="138">
        <v>0</v>
      </c>
      <c r="V246" s="139">
        <f t="shared" si="9"/>
        <v>0</v>
      </c>
      <c r="W246" s="139">
        <f t="shared" si="10"/>
        <v>0</v>
      </c>
      <c r="X246" s="139">
        <f t="shared" si="11"/>
        <v>0</v>
      </c>
      <c r="Y246" s="140">
        <v>59.648511312680789</v>
      </c>
      <c r="Z246" s="140">
        <v>15.374628589415128</v>
      </c>
      <c r="AA246" s="140">
        <v>44.273882723265658</v>
      </c>
      <c r="AB246" s="141">
        <v>-1</v>
      </c>
      <c r="AC246" s="141">
        <v>-1</v>
      </c>
      <c r="AD246" s="141">
        <v>-1</v>
      </c>
    </row>
    <row r="247" spans="1:30" ht="13.8" x14ac:dyDescent="0.3">
      <c r="A247" s="143"/>
      <c r="B247" s="135"/>
      <c r="C247" s="136"/>
      <c r="D247" s="135" t="s">
        <v>873</v>
      </c>
      <c r="E247" s="136" t="s">
        <v>1270</v>
      </c>
      <c r="F247" s="137">
        <v>69516.074348224225</v>
      </c>
      <c r="G247" s="137">
        <v>13428.682572897329</v>
      </c>
      <c r="H247" s="138">
        <v>0.4647270308880932</v>
      </c>
      <c r="I247" s="138">
        <v>0.48856047041232409</v>
      </c>
      <c r="J247" s="138">
        <v>0.32048413839061046</v>
      </c>
      <c r="K247" s="138">
        <v>-3620.9792578017086</v>
      </c>
      <c r="L247" s="138">
        <v>-718.18792566462002</v>
      </c>
      <c r="M247" s="138">
        <v>-2902.7913321370888</v>
      </c>
      <c r="N247" s="137">
        <v>166173.441972161</v>
      </c>
      <c r="O247" s="137">
        <v>41476.703669183131</v>
      </c>
      <c r="P247" s="138">
        <v>0.4828541464658872</v>
      </c>
      <c r="Q247" s="138">
        <v>0.44997381752490473</v>
      </c>
      <c r="R247" s="138">
        <v>0.37230904469111731</v>
      </c>
      <c r="S247" s="138">
        <v>-9192.4351323304872</v>
      </c>
      <c r="T247" s="138">
        <v>-2596.993473412605</v>
      </c>
      <c r="U247" s="138">
        <v>-6595.4416589178818</v>
      </c>
      <c r="V247" s="139">
        <f t="shared" si="9"/>
        <v>1.03900594192499</v>
      </c>
      <c r="W247" s="139">
        <f t="shared" si="10"/>
        <v>0.92101969925062932</v>
      </c>
      <c r="X247" s="139">
        <f t="shared" si="11"/>
        <v>1.1617081786348562</v>
      </c>
      <c r="Y247" s="140">
        <v>-5571.4558745287786</v>
      </c>
      <c r="Z247" s="140">
        <v>-1878.805547747985</v>
      </c>
      <c r="AA247" s="140">
        <v>-3692.650326780793</v>
      </c>
      <c r="AB247" s="141">
        <v>1.5386599805907757</v>
      </c>
      <c r="AC247" s="141">
        <v>2.616036110617308</v>
      </c>
      <c r="AD247" s="141">
        <v>1.2721032634688885</v>
      </c>
    </row>
    <row r="248" spans="1:30" ht="15" customHeight="1" x14ac:dyDescent="0.3">
      <c r="A248" s="143"/>
      <c r="B248" s="135"/>
      <c r="C248" s="136"/>
      <c r="D248" s="135" t="s">
        <v>860</v>
      </c>
      <c r="E248" s="136" t="s">
        <v>1270</v>
      </c>
      <c r="F248" s="137">
        <v>89394.565633556209</v>
      </c>
      <c r="G248" s="137">
        <v>17546.771403192244</v>
      </c>
      <c r="H248" s="138">
        <v>0.49437131900022385</v>
      </c>
      <c r="I248" s="138">
        <v>0.55670370397594349</v>
      </c>
      <c r="J248" s="138">
        <v>0.29158850888239685</v>
      </c>
      <c r="K248" s="138">
        <v>-3992.1533778045123</v>
      </c>
      <c r="L248" s="138">
        <v>-748.05772029759635</v>
      </c>
      <c r="M248" s="138">
        <v>-3244.0956575069158</v>
      </c>
      <c r="N248" s="137">
        <v>71953.408247041225</v>
      </c>
      <c r="O248" s="137">
        <v>16019.85737795856</v>
      </c>
      <c r="P248" s="138">
        <v>0.6012424855967734</v>
      </c>
      <c r="Q248" s="138">
        <v>0.60388084186211177</v>
      </c>
      <c r="R248" s="138">
        <v>0.34392752159252099</v>
      </c>
      <c r="S248" s="138">
        <v>-2738.392958079557</v>
      </c>
      <c r="T248" s="138">
        <v>-639.32469276675272</v>
      </c>
      <c r="U248" s="138">
        <v>-2099.0682653128042</v>
      </c>
      <c r="V248" s="139">
        <f t="shared" si="9"/>
        <v>1.2161759035954534</v>
      </c>
      <c r="W248" s="139">
        <f t="shared" si="10"/>
        <v>1.0847437111505314</v>
      </c>
      <c r="X248" s="139">
        <f t="shared" si="11"/>
        <v>1.1794961430775499</v>
      </c>
      <c r="Y248" s="140">
        <v>1253.7604197249552</v>
      </c>
      <c r="Z248" s="140">
        <v>108.73302753084363</v>
      </c>
      <c r="AA248" s="140">
        <v>1145.0273921941116</v>
      </c>
      <c r="AB248" s="141">
        <v>-0.31405617496952526</v>
      </c>
      <c r="AC248" s="141">
        <v>-0.1453537936719467</v>
      </c>
      <c r="AD248" s="141">
        <v>-0.35295734561479114</v>
      </c>
    </row>
    <row r="249" spans="1:30" ht="13.8" x14ac:dyDescent="0.3">
      <c r="A249" s="143"/>
      <c r="B249" s="135"/>
      <c r="C249" s="136"/>
      <c r="D249" s="135" t="s">
        <v>875</v>
      </c>
      <c r="E249" s="136" t="s">
        <v>1270</v>
      </c>
      <c r="F249" s="137">
        <v>7236.4854271608647</v>
      </c>
      <c r="G249" s="137">
        <v>1727.5515374783829</v>
      </c>
      <c r="H249" s="138">
        <v>0.29553628919511848</v>
      </c>
      <c r="I249" s="138">
        <v>0.33341618762513076</v>
      </c>
      <c r="J249" s="138">
        <v>0.30941501621484396</v>
      </c>
      <c r="K249" s="138">
        <v>-439.67296258539449</v>
      </c>
      <c r="L249" s="138">
        <v>-103.54100889283205</v>
      </c>
      <c r="M249" s="138">
        <v>-336.13195369256243</v>
      </c>
      <c r="N249" s="137">
        <v>3820.2619792407113</v>
      </c>
      <c r="O249" s="137">
        <v>944.27804635290659</v>
      </c>
      <c r="P249" s="138">
        <v>0.35485077722909203</v>
      </c>
      <c r="Q249" s="138">
        <v>0.38650517517848204</v>
      </c>
      <c r="R249" s="138">
        <v>0.32130377741848187</v>
      </c>
      <c r="S249" s="138">
        <v>-211.23833953660392</v>
      </c>
      <c r="T249" s="138">
        <v>-51.685288130690587</v>
      </c>
      <c r="U249" s="138">
        <v>-159.55305140591332</v>
      </c>
      <c r="V249" s="139">
        <f t="shared" si="9"/>
        <v>1.200701200504054</v>
      </c>
      <c r="W249" s="139">
        <f t="shared" si="10"/>
        <v>1.1592273846434857</v>
      </c>
      <c r="X249" s="139">
        <f t="shared" si="11"/>
        <v>1.0384233491608659</v>
      </c>
      <c r="Y249" s="140">
        <v>228.43462304879057</v>
      </c>
      <c r="Z249" s="140">
        <v>51.855720762141466</v>
      </c>
      <c r="AA249" s="140">
        <v>176.57890228664911</v>
      </c>
      <c r="AB249" s="141">
        <v>-0.51955576641677936</v>
      </c>
      <c r="AC249" s="141">
        <v>-0.50082301994771594</v>
      </c>
      <c r="AD249" s="141">
        <v>-0.52532614155497426</v>
      </c>
    </row>
    <row r="250" spans="1:30" ht="15" customHeight="1" x14ac:dyDescent="0.3">
      <c r="A250" s="143"/>
      <c r="B250" s="135" t="s">
        <v>878</v>
      </c>
      <c r="C250" s="136"/>
      <c r="D250" s="136"/>
      <c r="E250" s="136" t="s">
        <v>1261</v>
      </c>
      <c r="F250" s="137">
        <v>330754.05050889822</v>
      </c>
      <c r="G250" s="137">
        <v>91369.865555860815</v>
      </c>
      <c r="H250" s="138">
        <v>0.65403118296950946</v>
      </c>
      <c r="I250" s="138">
        <v>0.65526417501285028</v>
      </c>
      <c r="J250" s="138">
        <v>0.73679500978166845</v>
      </c>
      <c r="K250" s="138">
        <v>-10060.531697804576</v>
      </c>
      <c r="L250" s="138">
        <v>-2964.1909638010334</v>
      </c>
      <c r="M250" s="138">
        <v>-7096.3407340035428</v>
      </c>
      <c r="N250" s="137">
        <v>350495.51717707643</v>
      </c>
      <c r="O250" s="137">
        <v>128026.00758166047</v>
      </c>
      <c r="P250" s="138">
        <v>0.64796977402284339</v>
      </c>
      <c r="Q250" s="138">
        <v>0.59780065660174031</v>
      </c>
      <c r="R250" s="138">
        <v>0.79030531935483661</v>
      </c>
      <c r="S250" s="138">
        <v>-12485.173238077146</v>
      </c>
      <c r="T250" s="138">
        <v>-5581.7221474099215</v>
      </c>
      <c r="U250" s="138">
        <v>-6903.4510906672258</v>
      </c>
      <c r="V250" s="139">
        <f t="shared" si="9"/>
        <v>0.99073223249211861</v>
      </c>
      <c r="W250" s="139">
        <f t="shared" si="10"/>
        <v>0.91230480682087789</v>
      </c>
      <c r="X250" s="139">
        <f t="shared" si="11"/>
        <v>1.0726257763187412</v>
      </c>
      <c r="Y250" s="140">
        <v>-2424.6415402725706</v>
      </c>
      <c r="Z250" s="140">
        <v>-2617.5311836088881</v>
      </c>
      <c r="AA250" s="140">
        <v>192.88964333631702</v>
      </c>
      <c r="AB250" s="141">
        <v>0.24100530798006228</v>
      </c>
      <c r="AC250" s="141">
        <v>0.88305079381673257</v>
      </c>
      <c r="AD250" s="141">
        <v>-2.7181564494507364E-2</v>
      </c>
    </row>
    <row r="251" spans="1:30" ht="13.8" x14ac:dyDescent="0.3">
      <c r="A251" s="143"/>
      <c r="B251" s="135" t="s">
        <v>883</v>
      </c>
      <c r="C251" s="136"/>
      <c r="D251" s="136"/>
      <c r="E251" s="136" t="s">
        <v>1317</v>
      </c>
      <c r="F251" s="137">
        <v>1545.3304467475757</v>
      </c>
      <c r="G251" s="137">
        <v>425.25713518020052</v>
      </c>
      <c r="H251" s="138">
        <v>0.68064523206904315</v>
      </c>
      <c r="I251" s="138">
        <v>0.63346899489348629</v>
      </c>
      <c r="J251" s="138">
        <v>3.8260579701510631</v>
      </c>
      <c r="K251" s="138">
        <v>-62.31621273230013</v>
      </c>
      <c r="L251" s="138">
        <v>-19.599645707426419</v>
      </c>
      <c r="M251" s="138">
        <v>-42.716567024873704</v>
      </c>
      <c r="N251" s="137">
        <v>2293.5525607811092</v>
      </c>
      <c r="O251" s="137">
        <v>642.89125626789439</v>
      </c>
      <c r="P251" s="138">
        <v>0.74711319638035456</v>
      </c>
      <c r="Q251" s="138">
        <v>0.74113415653706205</v>
      </c>
      <c r="R251" s="138">
        <v>3.7240929587006231</v>
      </c>
      <c r="S251" s="138">
        <v>-76.193894317128766</v>
      </c>
      <c r="T251" s="138">
        <v>-21.911936529847672</v>
      </c>
      <c r="U251" s="138">
        <v>-54.281957787281094</v>
      </c>
      <c r="V251" s="139">
        <f t="shared" si="9"/>
        <v>1.09765434499447</v>
      </c>
      <c r="W251" s="139">
        <f t="shared" si="10"/>
        <v>1.1699612175362726</v>
      </c>
      <c r="X251" s="139">
        <f t="shared" si="11"/>
        <v>0.97334985192437784</v>
      </c>
      <c r="Y251" s="140">
        <v>-13.877681584828636</v>
      </c>
      <c r="Z251" s="140">
        <v>-2.3122908224212537</v>
      </c>
      <c r="AA251" s="140">
        <v>-11.56539076240739</v>
      </c>
      <c r="AB251" s="141">
        <v>0.22269776959079332</v>
      </c>
      <c r="AC251" s="141">
        <v>0.11797615410696498</v>
      </c>
      <c r="AD251" s="141">
        <v>0.27074719641381534</v>
      </c>
    </row>
    <row r="252" spans="1:30" ht="15" customHeight="1" x14ac:dyDescent="0.3">
      <c r="A252" s="143"/>
      <c r="B252" s="135" t="s">
        <v>887</v>
      </c>
      <c r="C252" s="136"/>
      <c r="D252" s="136"/>
      <c r="E252" s="136" t="s">
        <v>1353</v>
      </c>
      <c r="F252" s="137">
        <v>618101.44083203678</v>
      </c>
      <c r="G252" s="137">
        <v>174446.77528150458</v>
      </c>
      <c r="H252" s="138">
        <v>0.42139076015245075</v>
      </c>
      <c r="I252" s="138">
        <v>0.44491945089872559</v>
      </c>
      <c r="J252" s="138">
        <v>0.53698428622138739</v>
      </c>
      <c r="K252" s="138">
        <v>-29358.934367927159</v>
      </c>
      <c r="L252" s="138">
        <v>-8729.8439152710871</v>
      </c>
      <c r="M252" s="138">
        <v>-20629.09045265607</v>
      </c>
      <c r="N252" s="137">
        <v>661183.43670400523</v>
      </c>
      <c r="O252" s="137">
        <v>243569.89338597591</v>
      </c>
      <c r="P252" s="138">
        <v>0.42337512726574622</v>
      </c>
      <c r="Q252" s="138">
        <v>0.40014215199331538</v>
      </c>
      <c r="R252" s="138">
        <v>0.59194736586837626</v>
      </c>
      <c r="S252" s="138">
        <v>-36127.746431627529</v>
      </c>
      <c r="T252" s="138">
        <v>-14961.096043407517</v>
      </c>
      <c r="U252" s="138">
        <v>-21166.650388220016</v>
      </c>
      <c r="V252" s="139">
        <f t="shared" si="9"/>
        <v>1.004709090233914</v>
      </c>
      <c r="W252" s="139">
        <f t="shared" si="10"/>
        <v>0.89935863937851845</v>
      </c>
      <c r="X252" s="139">
        <f t="shared" si="11"/>
        <v>1.102355098756705</v>
      </c>
      <c r="Y252" s="140">
        <v>-6768.8120637003703</v>
      </c>
      <c r="Z252" s="140">
        <v>-6231.2521281364297</v>
      </c>
      <c r="AA252" s="140">
        <v>-537.55993556394606</v>
      </c>
      <c r="AB252" s="141">
        <v>0.23055373805034571</v>
      </c>
      <c r="AC252" s="141">
        <v>0.71378734701500457</v>
      </c>
      <c r="AD252" s="141">
        <v>2.6058344006860142E-2</v>
      </c>
    </row>
    <row r="253" spans="1:30" ht="13.8" x14ac:dyDescent="0.3">
      <c r="A253" s="143"/>
      <c r="B253" s="135" t="s">
        <v>894</v>
      </c>
      <c r="C253" s="136"/>
      <c r="D253" s="136"/>
      <c r="E253" s="136" t="s">
        <v>1245</v>
      </c>
      <c r="F253" s="137">
        <v>99683.9252958836</v>
      </c>
      <c r="G253" s="137">
        <v>10966.713364230838</v>
      </c>
      <c r="H253" s="138">
        <v>0.9162715996355919</v>
      </c>
      <c r="I253" s="138">
        <v>0.93425286535400598</v>
      </c>
      <c r="J253" s="138">
        <v>1.0452649244316805</v>
      </c>
      <c r="K253" s="138">
        <v>-1569.8365918003599</v>
      </c>
      <c r="L253" s="138">
        <v>-133.5843943078882</v>
      </c>
      <c r="M253" s="138">
        <v>-1436.2521974924719</v>
      </c>
      <c r="N253" s="137">
        <v>87855.644217109919</v>
      </c>
      <c r="O253" s="137">
        <v>10574.218745587918</v>
      </c>
      <c r="P253" s="138">
        <v>0.98224087135752458</v>
      </c>
      <c r="Q253" s="138">
        <v>0.93921128255662334</v>
      </c>
      <c r="R253" s="138">
        <v>1.1158987278145038</v>
      </c>
      <c r="S253" s="138">
        <v>-287.11477496298613</v>
      </c>
      <c r="T253" s="138">
        <v>-123.52841181808239</v>
      </c>
      <c r="U253" s="138">
        <v>-163.58636314490374</v>
      </c>
      <c r="V253" s="139">
        <f t="shared" si="9"/>
        <v>1.0719975078875839</v>
      </c>
      <c r="W253" s="139">
        <f t="shared" si="10"/>
        <v>1.0053073609795551</v>
      </c>
      <c r="X253" s="139">
        <f t="shared" si="11"/>
        <v>1.0675750249834772</v>
      </c>
      <c r="Y253" s="140">
        <v>1282.7218168373738</v>
      </c>
      <c r="Z253" s="140">
        <v>10.055982489805814</v>
      </c>
      <c r="AA253" s="140">
        <v>1272.6658343475681</v>
      </c>
      <c r="AB253" s="141">
        <v>-0.81710531117527985</v>
      </c>
      <c r="AC253" s="141">
        <v>-7.5278123181279452E-2</v>
      </c>
      <c r="AD253" s="141">
        <v>-0.88610192316467373</v>
      </c>
    </row>
    <row r="254" spans="1:30" ht="15" customHeight="1" x14ac:dyDescent="0.3">
      <c r="A254" s="143"/>
      <c r="B254" s="135" t="s">
        <v>903</v>
      </c>
      <c r="C254" s="136"/>
      <c r="D254" s="136"/>
      <c r="E254" s="136" t="s">
        <v>1351</v>
      </c>
      <c r="F254" s="137">
        <v>1780.8417721518942</v>
      </c>
      <c r="G254" s="137">
        <v>1379.5253164556939</v>
      </c>
      <c r="H254" s="138">
        <v>7.9850245417261947E-2</v>
      </c>
      <c r="I254" s="138">
        <v>0.10761669781552878</v>
      </c>
      <c r="J254" s="138">
        <v>0.18306775811893797</v>
      </c>
      <c r="K254" s="138">
        <v>-207.5811586203277</v>
      </c>
      <c r="L254" s="138">
        <v>-149.37483754239909</v>
      </c>
      <c r="M254" s="138">
        <v>-58.206321077928607</v>
      </c>
      <c r="N254" s="137">
        <v>2614.5221674876793</v>
      </c>
      <c r="O254" s="137">
        <v>1780.9064039408845</v>
      </c>
      <c r="P254" s="138">
        <v>9.1239119768133842E-2</v>
      </c>
      <c r="Q254" s="138">
        <v>9.1587098997343949E-2</v>
      </c>
      <c r="R254" s="138">
        <v>0.24483712405767055</v>
      </c>
      <c r="S254" s="138">
        <v>-271.05065515095498</v>
      </c>
      <c r="T254" s="138">
        <v>-179.94494698074541</v>
      </c>
      <c r="U254" s="138">
        <v>-91.105708170209567</v>
      </c>
      <c r="V254" s="139">
        <f t="shared" si="9"/>
        <v>1.1426279191924671</v>
      </c>
      <c r="W254" s="139">
        <f t="shared" si="10"/>
        <v>0.85104914810095755</v>
      </c>
      <c r="X254" s="139">
        <f t="shared" si="11"/>
        <v>1.3374125874125875</v>
      </c>
      <c r="Y254" s="140">
        <v>-63.469496530627282</v>
      </c>
      <c r="Z254" s="140">
        <v>-30.570109438346321</v>
      </c>
      <c r="AA254" s="140">
        <v>-32.899387092280961</v>
      </c>
      <c r="AB254" s="141">
        <v>0.30575750204147834</v>
      </c>
      <c r="AC254" s="141">
        <v>0.20465367488462835</v>
      </c>
      <c r="AD254" s="141">
        <v>0.56522017682983505</v>
      </c>
    </row>
    <row r="255" spans="1:30" ht="13.8" x14ac:dyDescent="0.3">
      <c r="A255" s="142"/>
      <c r="B255" s="135" t="s">
        <v>905</v>
      </c>
      <c r="C255" s="136"/>
      <c r="D255" s="136"/>
      <c r="E255" s="136" t="s">
        <v>1351</v>
      </c>
      <c r="F255" s="137">
        <v>68000.927633788611</v>
      </c>
      <c r="G255" s="137">
        <v>37628.900146013228</v>
      </c>
      <c r="H255" s="138">
        <v>0.42710026867991724</v>
      </c>
      <c r="I255" s="138">
        <v>0.48073911089629245</v>
      </c>
      <c r="J255" s="138">
        <v>0.22557033996846029</v>
      </c>
      <c r="K255" s="138">
        <v>-3784.7407717188726</v>
      </c>
      <c r="L255" s="138">
        <v>-1911.0120121140039</v>
      </c>
      <c r="M255" s="138">
        <v>-1873.7287596048682</v>
      </c>
      <c r="N255" s="137">
        <v>191836.08392439497</v>
      </c>
      <c r="O255" s="137">
        <v>89556.812963129953</v>
      </c>
      <c r="P255" s="138">
        <v>0.41098888213161927</v>
      </c>
      <c r="Q255" s="138">
        <v>0.45299251727933321</v>
      </c>
      <c r="R255" s="138">
        <v>0.21863871921614611</v>
      </c>
      <c r="S255" s="138">
        <v>-12164.529126173724</v>
      </c>
      <c r="T255" s="138">
        <v>-5283.5199651650382</v>
      </c>
      <c r="U255" s="138">
        <v>-6881.0091610086865</v>
      </c>
      <c r="V255" s="139">
        <f t="shared" si="9"/>
        <v>0.9622772736760502</v>
      </c>
      <c r="W255" s="139">
        <f t="shared" si="10"/>
        <v>0.94228346937442153</v>
      </c>
      <c r="X255" s="139">
        <f t="shared" si="11"/>
        <v>0.96927069067110783</v>
      </c>
      <c r="Y255" s="140">
        <v>-8379.7883544548513</v>
      </c>
      <c r="Z255" s="140">
        <v>-3372.5079530510343</v>
      </c>
      <c r="AA255" s="140">
        <v>-5007.2804014038184</v>
      </c>
      <c r="AB255" s="141">
        <v>2.2140983649585855</v>
      </c>
      <c r="AC255" s="141">
        <v>1.7647759049511631</v>
      </c>
      <c r="AD255" s="141">
        <v>2.6723613947515825</v>
      </c>
    </row>
    <row r="256" spans="1:30" ht="15" customHeight="1" x14ac:dyDescent="0.3">
      <c r="A256" s="143" t="s">
        <v>912</v>
      </c>
      <c r="B256" s="135" t="s">
        <v>913</v>
      </c>
      <c r="C256" s="136"/>
      <c r="D256" s="136"/>
      <c r="E256" s="136" t="s">
        <v>1341</v>
      </c>
      <c r="F256" s="137">
        <v>88354.961752377567</v>
      </c>
      <c r="G256" s="137">
        <v>22219.237840247053</v>
      </c>
      <c r="H256" s="138">
        <v>0.5816169464532307</v>
      </c>
      <c r="I256" s="138">
        <v>0.58163052084309996</v>
      </c>
      <c r="J256" s="138">
        <v>0.61665995483223524</v>
      </c>
      <c r="K256" s="138">
        <v>-3071.1357496487508</v>
      </c>
      <c r="L256" s="138">
        <v>-802.63311052119013</v>
      </c>
      <c r="M256" s="138">
        <v>-2268.5026391275601</v>
      </c>
      <c r="N256" s="137">
        <v>193456.25028549734</v>
      </c>
      <c r="O256" s="137">
        <v>40721.345621452121</v>
      </c>
      <c r="P256" s="138">
        <v>0.65892273011843028</v>
      </c>
      <c r="Q256" s="138">
        <v>0.6270716362531098</v>
      </c>
      <c r="R256" s="138">
        <v>0.60577987182333037</v>
      </c>
      <c r="S256" s="138">
        <v>-6176.2270900216363</v>
      </c>
      <c r="T256" s="138">
        <v>-1452.5701993436746</v>
      </c>
      <c r="U256" s="138">
        <v>-4723.6568906779603</v>
      </c>
      <c r="V256" s="139">
        <f t="shared" si="9"/>
        <v>1.1329152875214854</v>
      </c>
      <c r="W256" s="139">
        <f t="shared" si="10"/>
        <v>1.0781271164108459</v>
      </c>
      <c r="X256" s="139">
        <f t="shared" si="11"/>
        <v>0.9823564301141221</v>
      </c>
      <c r="Y256" s="140">
        <v>-3105.0913403728855</v>
      </c>
      <c r="Z256" s="140">
        <v>-649.9370888224845</v>
      </c>
      <c r="AA256" s="140">
        <v>-2455.1542515504002</v>
      </c>
      <c r="AB256" s="141">
        <v>1.0110563626918863</v>
      </c>
      <c r="AC256" s="141">
        <v>0.80975613926573198</v>
      </c>
      <c r="AD256" s="141">
        <v>1.0822796540781738</v>
      </c>
    </row>
    <row r="257" spans="1:30" ht="13.8" x14ac:dyDescent="0.3">
      <c r="A257" s="143"/>
      <c r="B257" s="135" t="s">
        <v>976</v>
      </c>
      <c r="C257" s="136" t="s">
        <v>977</v>
      </c>
      <c r="D257" s="136"/>
      <c r="E257" s="136" t="s">
        <v>1341</v>
      </c>
      <c r="F257" s="137">
        <v>10819.775363605017</v>
      </c>
      <c r="G257" s="137">
        <v>3362.0929936155158</v>
      </c>
      <c r="H257" s="138">
        <v>0.63553098910392281</v>
      </c>
      <c r="I257" s="138">
        <v>0.70500520425960922</v>
      </c>
      <c r="J257" s="138">
        <v>0.53806800191921655</v>
      </c>
      <c r="K257" s="138">
        <v>-267.77045475268994</v>
      </c>
      <c r="L257" s="138">
        <v>-68.776601546660359</v>
      </c>
      <c r="M257" s="138">
        <v>-198.9938532060296</v>
      </c>
      <c r="N257" s="137">
        <v>17192.591133175854</v>
      </c>
      <c r="O257" s="137">
        <v>5311.7306621164171</v>
      </c>
      <c r="P257" s="138">
        <v>0.91920854240103278</v>
      </c>
      <c r="Q257" s="138">
        <v>0.91367379282676686</v>
      </c>
      <c r="R257" s="138">
        <v>0.5865194687005344</v>
      </c>
      <c r="S257" s="138">
        <v>-96.584923387278792</v>
      </c>
      <c r="T257" s="138">
        <v>-32.828375597427033</v>
      </c>
      <c r="U257" s="138">
        <v>-63.756547789851766</v>
      </c>
      <c r="V257" s="139">
        <f t="shared" si="9"/>
        <v>1.4463630541401069</v>
      </c>
      <c r="W257" s="139">
        <f t="shared" si="10"/>
        <v>1.2959816286552093</v>
      </c>
      <c r="X257" s="139">
        <f t="shared" si="11"/>
        <v>1.0900471067011939</v>
      </c>
      <c r="Y257" s="140">
        <v>171.18553136541115</v>
      </c>
      <c r="Z257" s="140">
        <v>35.948225949233326</v>
      </c>
      <c r="AA257" s="140">
        <v>135.23730541617783</v>
      </c>
      <c r="AB257" s="141">
        <v>-0.63929955051805976</v>
      </c>
      <c r="AC257" s="141">
        <v>-0.52268104472776022</v>
      </c>
      <c r="AD257" s="141">
        <v>-0.67960544126033384</v>
      </c>
    </row>
    <row r="258" spans="1:30" ht="15" customHeight="1" x14ac:dyDescent="0.3">
      <c r="A258" s="143"/>
      <c r="B258" s="135"/>
      <c r="C258" s="136" t="s">
        <v>976</v>
      </c>
      <c r="D258" s="136"/>
      <c r="E258" s="136" t="s">
        <v>1341</v>
      </c>
      <c r="F258" s="137">
        <v>25051.292299253801</v>
      </c>
      <c r="G258" s="137">
        <v>7647.039214280484</v>
      </c>
      <c r="H258" s="138">
        <v>0.88310135931697242</v>
      </c>
      <c r="I258" s="138">
        <v>0.88401599557891519</v>
      </c>
      <c r="J258" s="138">
        <v>0.55795667452075093</v>
      </c>
      <c r="K258" s="138">
        <v>-179.22534521042826</v>
      </c>
      <c r="L258" s="138">
        <v>-54.228078618490287</v>
      </c>
      <c r="M258" s="138">
        <v>-124.997266591938</v>
      </c>
      <c r="N258" s="137">
        <v>22669.182832918508</v>
      </c>
      <c r="O258" s="137">
        <v>7330.2584729274049</v>
      </c>
      <c r="P258" s="138">
        <v>0.83111283784875967</v>
      </c>
      <c r="Q258" s="138">
        <v>0.82127445707713431</v>
      </c>
      <c r="R258" s="138">
        <v>0.64630462701733127</v>
      </c>
      <c r="S258" s="138">
        <v>-300.69610998375026</v>
      </c>
      <c r="T258" s="138">
        <v>-104.20519560190067</v>
      </c>
      <c r="U258" s="138">
        <v>-196.49091438184956</v>
      </c>
      <c r="V258" s="139">
        <f t="shared" si="9"/>
        <v>0.94112960995958284</v>
      </c>
      <c r="W258" s="139">
        <f t="shared" si="10"/>
        <v>0.92902669316442243</v>
      </c>
      <c r="X258" s="139">
        <f t="shared" si="11"/>
        <v>1.1583419583114865</v>
      </c>
      <c r="Y258" s="140">
        <v>-121.470764773322</v>
      </c>
      <c r="Z258" s="140">
        <v>-49.977116983410383</v>
      </c>
      <c r="AA258" s="140">
        <v>-71.493647789911563</v>
      </c>
      <c r="AB258" s="141">
        <v>0.67775439143779204</v>
      </c>
      <c r="AC258" s="141">
        <v>0.9216095841236307</v>
      </c>
      <c r="AD258" s="141">
        <v>0.57196168955683957</v>
      </c>
    </row>
    <row r="259" spans="1:30" ht="13.8" x14ac:dyDescent="0.3">
      <c r="A259" s="143"/>
      <c r="B259" s="135" t="s">
        <v>986</v>
      </c>
      <c r="C259" s="136" t="s">
        <v>987</v>
      </c>
      <c r="D259" s="136"/>
      <c r="E259" s="136" t="s">
        <v>1296</v>
      </c>
      <c r="F259" s="137">
        <v>20194.88441494343</v>
      </c>
      <c r="G259" s="137">
        <v>6099.9344809181075</v>
      </c>
      <c r="H259" s="138">
        <v>0.25049925454735816</v>
      </c>
      <c r="I259" s="138">
        <v>0.23155897769866338</v>
      </c>
      <c r="J259" s="138">
        <v>0.40631200361679459</v>
      </c>
      <c r="K259" s="138">
        <v>-1551.4703177836375</v>
      </c>
      <c r="L259" s="138">
        <v>-500.18991661004804</v>
      </c>
      <c r="M259" s="138">
        <v>-1051.2804011735896</v>
      </c>
      <c r="N259" s="137">
        <v>28515.255994249244</v>
      </c>
      <c r="O259" s="137">
        <v>8329.7054352982996</v>
      </c>
      <c r="P259" s="138">
        <v>0.23909875148984169</v>
      </c>
      <c r="Q259" s="138">
        <v>0.22370924877212439</v>
      </c>
      <c r="R259" s="138">
        <v>0.38211545823236448</v>
      </c>
      <c r="S259" s="138">
        <v>-2487.918548494029</v>
      </c>
      <c r="T259" s="138">
        <v>-770.12174761429833</v>
      </c>
      <c r="U259" s="138">
        <v>-1717.7968008797307</v>
      </c>
      <c r="V259" s="139">
        <f t="shared" si="9"/>
        <v>0.95448887431574714</v>
      </c>
      <c r="W259" s="139">
        <f t="shared" si="10"/>
        <v>0.96610052002926816</v>
      </c>
      <c r="X259" s="139">
        <f t="shared" si="11"/>
        <v>0.94044836192619452</v>
      </c>
      <c r="Y259" s="140">
        <v>-936.4482307103915</v>
      </c>
      <c r="Z259" s="140">
        <v>-269.93183100425028</v>
      </c>
      <c r="AA259" s="140">
        <v>-666.5163997061411</v>
      </c>
      <c r="AB259" s="141">
        <v>0.60358759041433707</v>
      </c>
      <c r="AC259" s="141">
        <v>0.53965868171367248</v>
      </c>
      <c r="AD259" s="141">
        <v>0.63400439974157241</v>
      </c>
    </row>
    <row r="260" spans="1:30" ht="15" customHeight="1" x14ac:dyDescent="0.3">
      <c r="A260" s="143"/>
      <c r="B260" s="135"/>
      <c r="C260" s="136" t="s">
        <v>990</v>
      </c>
      <c r="D260" s="135" t="s">
        <v>991</v>
      </c>
      <c r="E260" s="136" t="s">
        <v>1274</v>
      </c>
      <c r="F260" s="137">
        <v>170.2119815668201</v>
      </c>
      <c r="G260" s="137">
        <v>54.635944700460762</v>
      </c>
      <c r="H260" s="138">
        <v>1.2408419484066426</v>
      </c>
      <c r="I260" s="138">
        <v>1.5738008585010228</v>
      </c>
      <c r="J260" s="138">
        <v>0.91650577983865067</v>
      </c>
      <c r="K260" s="138">
        <v>7.3454521951521237</v>
      </c>
      <c r="L260" s="138">
        <v>5.3411384995592934</v>
      </c>
      <c r="M260" s="138">
        <v>2.0043136955928302</v>
      </c>
      <c r="N260" s="137">
        <v>2922.5957898930806</v>
      </c>
      <c r="O260" s="137">
        <v>941.345374858887</v>
      </c>
      <c r="P260" s="138">
        <v>0.66145205376516569</v>
      </c>
      <c r="Q260" s="138">
        <v>0.64762462370665497</v>
      </c>
      <c r="R260" s="138">
        <v>1.1574949525312974</v>
      </c>
      <c r="S260" s="138">
        <v>-118.42031544372303</v>
      </c>
      <c r="T260" s="138">
        <v>-40.691282936286967</v>
      </c>
      <c r="U260" s="138">
        <v>-77.72903250743606</v>
      </c>
      <c r="V260" s="139">
        <f t="shared" si="9"/>
        <v>0.53306712802104417</v>
      </c>
      <c r="W260" s="139">
        <f t="shared" si="10"/>
        <v>0.41150353947798035</v>
      </c>
      <c r="X260" s="139">
        <f t="shared" si="11"/>
        <v>1.2629434292657407</v>
      </c>
      <c r="Y260" s="140">
        <v>-125.76576763887515</v>
      </c>
      <c r="Z260" s="140">
        <v>-46.03242143584626</v>
      </c>
      <c r="AA260" s="140">
        <v>-79.733346203028887</v>
      </c>
      <c r="AB260" s="141">
        <v>-17.121582755909632</v>
      </c>
      <c r="AC260" s="141">
        <v>-8.6184661640293498</v>
      </c>
      <c r="AD260" s="141">
        <v>-39.780871815799067</v>
      </c>
    </row>
    <row r="261" spans="1:30" ht="13.8" x14ac:dyDescent="0.3">
      <c r="A261" s="143"/>
      <c r="B261" s="135"/>
      <c r="C261" s="136" t="s">
        <v>684</v>
      </c>
      <c r="D261" s="136"/>
      <c r="E261" s="136" t="s">
        <v>1341</v>
      </c>
      <c r="F261" s="137">
        <v>5.9999999999999902</v>
      </c>
      <c r="G261" s="137">
        <v>1.49999999999999</v>
      </c>
      <c r="H261" s="138">
        <v>0</v>
      </c>
      <c r="I261" s="138">
        <v>0</v>
      </c>
      <c r="J261" s="138">
        <v>0</v>
      </c>
      <c r="K261" s="138">
        <v>0</v>
      </c>
      <c r="L261" s="138">
        <v>0</v>
      </c>
      <c r="M261" s="138">
        <v>0</v>
      </c>
      <c r="N261" s="137">
        <v>27</v>
      </c>
      <c r="O261" s="137">
        <v>20</v>
      </c>
      <c r="P261" s="138">
        <v>0.19561144132644795</v>
      </c>
      <c r="Q261" s="138">
        <v>0.27111822439654226</v>
      </c>
      <c r="R261" s="138">
        <v>0.43327082024349384</v>
      </c>
      <c r="S261" s="138">
        <v>-4.9491259326529011</v>
      </c>
      <c r="T261" s="138">
        <v>-3.235603125059713</v>
      </c>
      <c r="U261" s="138">
        <v>-1.7135228075931881</v>
      </c>
      <c r="V261" s="139" t="str">
        <f t="shared" si="9"/>
        <v/>
      </c>
      <c r="W261" s="139" t="str">
        <f t="shared" si="10"/>
        <v/>
      </c>
      <c r="X261" s="139" t="str">
        <f t="shared" si="11"/>
        <v/>
      </c>
      <c r="Y261" s="140">
        <v>-4.9491259326529011</v>
      </c>
      <c r="Z261" s="140">
        <v>-3.235603125059713</v>
      </c>
      <c r="AA261" s="140">
        <v>-1.7135228075931881</v>
      </c>
      <c r="AB261" s="141"/>
      <c r="AC261" s="141"/>
      <c r="AD261" s="141"/>
    </row>
    <row r="262" spans="1:30" ht="15" customHeight="1" x14ac:dyDescent="0.3">
      <c r="A262" s="143"/>
      <c r="B262" s="135"/>
      <c r="C262" s="136" t="s">
        <v>994</v>
      </c>
      <c r="D262" s="135" t="s">
        <v>995</v>
      </c>
      <c r="E262" s="136" t="s">
        <v>1274</v>
      </c>
      <c r="F262" s="137">
        <v>999.11499272197898</v>
      </c>
      <c r="G262" s="137">
        <v>313.79767103347837</v>
      </c>
      <c r="H262" s="138">
        <v>0.59462545335980488</v>
      </c>
      <c r="I262" s="138">
        <v>0.54640947538292883</v>
      </c>
      <c r="J262" s="138">
        <v>1.2386698692245954</v>
      </c>
      <c r="K262" s="138">
        <v>-36.577182504185146</v>
      </c>
      <c r="L262" s="138">
        <v>-13.159327528549607</v>
      </c>
      <c r="M262" s="138">
        <v>-23.417854975635539</v>
      </c>
      <c r="N262" s="137">
        <v>10392.336011000125</v>
      </c>
      <c r="O262" s="137">
        <v>2986.9403133593805</v>
      </c>
      <c r="P262" s="138">
        <v>0.45845435043263466</v>
      </c>
      <c r="Q262" s="138">
        <v>0.48580435116130366</v>
      </c>
      <c r="R262" s="138">
        <v>1.0917081512603108</v>
      </c>
      <c r="S262" s="138">
        <v>-666.42905420880629</v>
      </c>
      <c r="T262" s="138">
        <v>-182.11773615815451</v>
      </c>
      <c r="U262" s="138">
        <v>-484.31131805065178</v>
      </c>
      <c r="V262" s="139">
        <f t="shared" ref="V262:V310" si="12">IFERROR(P262/H262,"")</f>
        <v>0.77099684825504133</v>
      </c>
      <c r="W262" s="139">
        <f t="shared" ref="W262:W310" si="13">IFERROR(Q262/I262,"")</f>
        <v>0.88908478539990077</v>
      </c>
      <c r="X262" s="139">
        <f t="shared" ref="X262:X310" si="14">IFERROR(R262/J262,"")</f>
        <v>0.88135521690191565</v>
      </c>
      <c r="Y262" s="140">
        <v>-629.85187170462109</v>
      </c>
      <c r="Z262" s="140">
        <v>-168.95840862960492</v>
      </c>
      <c r="AA262" s="140">
        <v>-460.89346307501626</v>
      </c>
      <c r="AB262" s="141">
        <v>17.219802854759347</v>
      </c>
      <c r="AC262" s="141">
        <v>12.839440941267243</v>
      </c>
      <c r="AD262" s="141">
        <v>19.681284368467569</v>
      </c>
    </row>
    <row r="263" spans="1:30" ht="13.8" x14ac:dyDescent="0.3">
      <c r="A263" s="143"/>
      <c r="B263" s="135"/>
      <c r="C263" s="136"/>
      <c r="D263" s="135" t="s">
        <v>996</v>
      </c>
      <c r="E263" s="136" t="s">
        <v>1304</v>
      </c>
      <c r="F263" s="137">
        <v>843.48488241881137</v>
      </c>
      <c r="G263" s="137">
        <v>202.62486002239612</v>
      </c>
      <c r="H263" s="138">
        <v>0.1305678761653804</v>
      </c>
      <c r="I263" s="138">
        <v>0.13165862434008113</v>
      </c>
      <c r="J263" s="138">
        <v>0.19015405347794839</v>
      </c>
      <c r="K263" s="138">
        <v>-61.968254154188848</v>
      </c>
      <c r="L263" s="138">
        <v>-14.273899837922793</v>
      </c>
      <c r="M263" s="138">
        <v>-47.694354316266057</v>
      </c>
      <c r="N263" s="137">
        <v>4787.1247016706266</v>
      </c>
      <c r="O263" s="137">
        <v>908.02665075576579</v>
      </c>
      <c r="P263" s="138">
        <v>0.13090406643289204</v>
      </c>
      <c r="Q263" s="138">
        <v>0.12099228029397507</v>
      </c>
      <c r="R263" s="138">
        <v>0.19613017444826872</v>
      </c>
      <c r="S263" s="138">
        <v>-322.5049176330823</v>
      </c>
      <c r="T263" s="138">
        <v>-62.920898298990743</v>
      </c>
      <c r="U263" s="138">
        <v>-259.58401933409158</v>
      </c>
      <c r="V263" s="139">
        <f t="shared" si="12"/>
        <v>1.0025748314009935</v>
      </c>
      <c r="W263" s="139">
        <f t="shared" si="13"/>
        <v>0.91898484357124732</v>
      </c>
      <c r="X263" s="139">
        <f t="shared" si="14"/>
        <v>1.0314277863711876</v>
      </c>
      <c r="Y263" s="140">
        <v>-260.53666347889344</v>
      </c>
      <c r="Z263" s="140">
        <v>-48.646998461067952</v>
      </c>
      <c r="AA263" s="140">
        <v>-211.88966501782551</v>
      </c>
      <c r="AB263" s="141">
        <v>4.2043570056149795</v>
      </c>
      <c r="AC263" s="141">
        <v>3.4081084366182086</v>
      </c>
      <c r="AD263" s="141">
        <v>4.4426571667741603</v>
      </c>
    </row>
    <row r="264" spans="1:30" ht="15" customHeight="1" x14ac:dyDescent="0.3">
      <c r="A264" s="143"/>
      <c r="B264" s="135"/>
      <c r="C264" s="136"/>
      <c r="D264" s="135" t="s">
        <v>997</v>
      </c>
      <c r="E264" s="136" t="s">
        <v>1341</v>
      </c>
      <c r="F264" s="137">
        <v>796.52474690663496</v>
      </c>
      <c r="G264" s="137">
        <v>96.294713160854798</v>
      </c>
      <c r="H264" s="138">
        <v>1.3833847297243775</v>
      </c>
      <c r="I264" s="138">
        <v>0.94503599734578747</v>
      </c>
      <c r="J264" s="138">
        <v>0.86813731510813097</v>
      </c>
      <c r="K264" s="138">
        <v>25.485102931154199</v>
      </c>
      <c r="L264" s="138">
        <v>-0.47622690483413294</v>
      </c>
      <c r="M264" s="138">
        <v>25.96132983598833</v>
      </c>
      <c r="N264" s="137">
        <v>7229.0332941094875</v>
      </c>
      <c r="O264" s="137">
        <v>751.58351214784864</v>
      </c>
      <c r="P264" s="138">
        <v>1.0997405820051731</v>
      </c>
      <c r="Q264" s="138">
        <v>1.0642517085316876</v>
      </c>
      <c r="R264" s="138">
        <v>0.61739564868097685</v>
      </c>
      <c r="S264" s="138">
        <v>65.996939389244204</v>
      </c>
      <c r="T264" s="138">
        <v>4.4708107799910044</v>
      </c>
      <c r="U264" s="138">
        <v>61.526128609253199</v>
      </c>
      <c r="V264" s="139">
        <f t="shared" si="12"/>
        <v>0.79496365571729488</v>
      </c>
      <c r="W264" s="139">
        <f t="shared" si="13"/>
        <v>1.1261493863945156</v>
      </c>
      <c r="X264" s="139">
        <f t="shared" si="14"/>
        <v>0.71117280404434302</v>
      </c>
      <c r="Y264" s="140">
        <v>40.511836458090002</v>
      </c>
      <c r="Z264" s="140">
        <v>4.9470376848251369</v>
      </c>
      <c r="AA264" s="140">
        <v>35.564798773264869</v>
      </c>
      <c r="AB264" s="141">
        <v>1.5896281277548387</v>
      </c>
      <c r="AC264" s="141">
        <v>-10.387984455746283</v>
      </c>
      <c r="AD264" s="141">
        <v>1.3699143687148083</v>
      </c>
    </row>
    <row r="265" spans="1:30" ht="13.8" x14ac:dyDescent="0.3">
      <c r="A265" s="142"/>
      <c r="B265" s="135"/>
      <c r="C265" s="136" t="s">
        <v>998</v>
      </c>
      <c r="D265" s="136"/>
      <c r="E265" s="136" t="s">
        <v>1296</v>
      </c>
      <c r="F265" s="137">
        <v>12216.737794392688</v>
      </c>
      <c r="G265" s="137">
        <v>2611.9118167909937</v>
      </c>
      <c r="H265" s="138">
        <v>0.40282575451649472</v>
      </c>
      <c r="I265" s="138">
        <v>0.38774033469169056</v>
      </c>
      <c r="J265" s="138">
        <v>0.39652662266909394</v>
      </c>
      <c r="K265" s="138">
        <v>-740.92179545439103</v>
      </c>
      <c r="L265" s="138">
        <v>-166.91161272289634</v>
      </c>
      <c r="M265" s="138">
        <v>-574.01018273149475</v>
      </c>
      <c r="N265" s="137">
        <v>16672.76000401975</v>
      </c>
      <c r="O265" s="137">
        <v>3461.8457295443404</v>
      </c>
      <c r="P265" s="138">
        <v>0.40300238444707009</v>
      </c>
      <c r="Q265" s="138">
        <v>0.371675545309682</v>
      </c>
      <c r="R265" s="138">
        <v>0.40144589746358023</v>
      </c>
      <c r="S265" s="138">
        <v>-1105.0195982598818</v>
      </c>
      <c r="T265" s="138">
        <v>-247.25300960685161</v>
      </c>
      <c r="U265" s="138">
        <v>-857.76658865303034</v>
      </c>
      <c r="V265" s="139">
        <f t="shared" si="12"/>
        <v>1.000438477253738</v>
      </c>
      <c r="W265" s="139">
        <f t="shared" si="13"/>
        <v>0.95856817580048159</v>
      </c>
      <c r="X265" s="139">
        <f t="shared" si="14"/>
        <v>1.0124059130289254</v>
      </c>
      <c r="Y265" s="140">
        <v>-364.0978028054908</v>
      </c>
      <c r="Z265" s="140">
        <v>-80.341396883955269</v>
      </c>
      <c r="AA265" s="140">
        <v>-283.75640592153559</v>
      </c>
      <c r="AB265" s="141">
        <v>0.49141192098715036</v>
      </c>
      <c r="AC265" s="141">
        <v>0.48134096587597303</v>
      </c>
      <c r="AD265" s="141">
        <v>0.49434036966251621</v>
      </c>
    </row>
    <row r="266" spans="1:30" ht="15" customHeight="1" x14ac:dyDescent="0.3">
      <c r="A266" s="143" t="s">
        <v>1002</v>
      </c>
      <c r="B266" s="135" t="s">
        <v>1003</v>
      </c>
      <c r="C266" s="136"/>
      <c r="D266" s="136"/>
      <c r="E266" s="136" t="s">
        <v>1364</v>
      </c>
      <c r="F266" s="137">
        <v>617.53213966805868</v>
      </c>
      <c r="G266" s="137">
        <v>299.04592578929021</v>
      </c>
      <c r="H266" s="138"/>
      <c r="I266" s="138"/>
      <c r="J266" s="138"/>
      <c r="K266" s="138">
        <v>0</v>
      </c>
      <c r="L266" s="138">
        <v>0</v>
      </c>
      <c r="M266" s="138">
        <v>0</v>
      </c>
      <c r="N266" s="137">
        <v>533.57390102369345</v>
      </c>
      <c r="O266" s="137">
        <v>236.85760538580297</v>
      </c>
      <c r="P266" s="138"/>
      <c r="Q266" s="138"/>
      <c r="R266" s="138"/>
      <c r="S266" s="138">
        <v>0</v>
      </c>
      <c r="T266" s="138">
        <v>0</v>
      </c>
      <c r="U266" s="138">
        <v>0</v>
      </c>
      <c r="V266" s="139" t="str">
        <f t="shared" si="12"/>
        <v/>
      </c>
      <c r="W266" s="139" t="str">
        <f t="shared" si="13"/>
        <v/>
      </c>
      <c r="X266" s="139" t="str">
        <f t="shared" si="14"/>
        <v/>
      </c>
      <c r="Y266" s="140">
        <v>0</v>
      </c>
      <c r="Z266" s="140">
        <v>0</v>
      </c>
      <c r="AA266" s="140">
        <v>0</v>
      </c>
      <c r="AB266" s="141"/>
      <c r="AC266" s="141"/>
      <c r="AD266" s="141"/>
    </row>
    <row r="267" spans="1:30" ht="13.8" x14ac:dyDescent="0.3">
      <c r="A267" s="143"/>
      <c r="B267" s="135" t="s">
        <v>1006</v>
      </c>
      <c r="C267" s="136"/>
      <c r="D267" s="136"/>
      <c r="E267" s="136" t="s">
        <v>1359</v>
      </c>
      <c r="F267" s="137">
        <v>536860.70245058206</v>
      </c>
      <c r="G267" s="137">
        <v>372946.28989819123</v>
      </c>
      <c r="H267" s="138">
        <v>0.2677414910168413</v>
      </c>
      <c r="I267" s="138">
        <v>0.27878836399566681</v>
      </c>
      <c r="J267" s="138">
        <v>0.23577255820518925</v>
      </c>
      <c r="K267" s="138">
        <v>-53131.674102043835</v>
      </c>
      <c r="L267" s="138">
        <v>-37666.049533833408</v>
      </c>
      <c r="M267" s="138">
        <v>-15465.624568210424</v>
      </c>
      <c r="N267" s="137">
        <v>923052.44499480445</v>
      </c>
      <c r="O267" s="137">
        <v>620332.37953606364</v>
      </c>
      <c r="P267" s="138">
        <v>0.22342549075033213</v>
      </c>
      <c r="Q267" s="138">
        <v>0.22773743404386793</v>
      </c>
      <c r="R267" s="138">
        <v>0.24927533442717412</v>
      </c>
      <c r="S267" s="138">
        <v>-102652.30131018203</v>
      </c>
      <c r="T267" s="138">
        <v>-71836.828230466868</v>
      </c>
      <c r="U267" s="138">
        <v>-30815.473079715168</v>
      </c>
      <c r="V267" s="139">
        <f t="shared" si="12"/>
        <v>0.83448213387397008</v>
      </c>
      <c r="W267" s="139">
        <f t="shared" si="13"/>
        <v>0.81688285256915394</v>
      </c>
      <c r="X267" s="139">
        <f t="shared" si="14"/>
        <v>1.0572703470021036</v>
      </c>
      <c r="Y267" s="140">
        <v>-49520.62720813819</v>
      </c>
      <c r="Z267" s="140">
        <v>-34170.778696633461</v>
      </c>
      <c r="AA267" s="140">
        <v>-15349.848511504744</v>
      </c>
      <c r="AB267" s="141">
        <v>0.93203589092693884</v>
      </c>
      <c r="AC267" s="141">
        <v>0.90720367863212381</v>
      </c>
      <c r="AD267" s="141">
        <v>0.99251397470596459</v>
      </c>
    </row>
    <row r="268" spans="1:30" s="93" customFormat="1" ht="13.8" x14ac:dyDescent="0.3">
      <c r="A268" s="144"/>
      <c r="B268" s="131" t="s">
        <v>1017</v>
      </c>
      <c r="C268" s="84" t="s">
        <v>1017</v>
      </c>
      <c r="D268" s="84"/>
      <c r="E268" s="84" t="s">
        <v>1280</v>
      </c>
      <c r="F268" s="145">
        <v>12811.328256229848</v>
      </c>
      <c r="G268" s="145">
        <v>8201.4529758989993</v>
      </c>
      <c r="H268" s="146">
        <v>0.55190403369429286</v>
      </c>
      <c r="I268" s="146">
        <v>0.55696500937839932</v>
      </c>
      <c r="J268" s="146">
        <v>0.46509556286177928</v>
      </c>
      <c r="K268" s="146">
        <v>-821.34909623173962</v>
      </c>
      <c r="L268" s="146">
        <v>-578.31609137844998</v>
      </c>
      <c r="M268" s="146">
        <v>-243.03300485328964</v>
      </c>
      <c r="N268" s="145">
        <v>3800.974853693876</v>
      </c>
      <c r="O268" s="145">
        <v>2590.8727701673188</v>
      </c>
      <c r="P268" s="146">
        <v>0.3177623814930145</v>
      </c>
      <c r="Q268" s="146">
        <v>0.36480536365064808</v>
      </c>
      <c r="R268" s="146">
        <v>0.46927489257301741</v>
      </c>
      <c r="S268" s="146">
        <v>-529.93673470699014</v>
      </c>
      <c r="T268" s="146">
        <v>-327.58051237960569</v>
      </c>
      <c r="U268" s="146">
        <v>-202.35622232738444</v>
      </c>
      <c r="V268" s="139">
        <v>0.57575658464751756</v>
      </c>
      <c r="W268" s="139">
        <v>0.65498793911270836</v>
      </c>
      <c r="X268" s="139">
        <v>1.0089859591124075</v>
      </c>
      <c r="Y268" s="140">
        <v>291.41236152474949</v>
      </c>
      <c r="Z268" s="140">
        <v>250.73557899884429</v>
      </c>
      <c r="AA268" s="140">
        <v>40.676782525905196</v>
      </c>
      <c r="AB268" s="153">
        <v>-0.35479720238534107</v>
      </c>
      <c r="AC268" s="153">
        <v>-0.43356147742872153</v>
      </c>
      <c r="AD268" s="153">
        <v>-0.16737143397646884</v>
      </c>
    </row>
    <row r="269" spans="1:30" s="93" customFormat="1" ht="13.8" x14ac:dyDescent="0.3">
      <c r="A269" s="144"/>
      <c r="B269" s="131"/>
      <c r="C269" s="84" t="s">
        <v>1019</v>
      </c>
      <c r="D269" s="84"/>
      <c r="E269" s="84" t="s">
        <v>1280</v>
      </c>
      <c r="F269" s="145">
        <v>740688.00076335866</v>
      </c>
      <c r="G269" s="145">
        <v>380108.01824096887</v>
      </c>
      <c r="H269" s="146">
        <v>0.92522999050166699</v>
      </c>
      <c r="I269" s="146">
        <v>0.81091251494319183</v>
      </c>
      <c r="J269" s="146">
        <v>0.56411510641448792</v>
      </c>
      <c r="K269" s="146">
        <v>-6107.7111325844899</v>
      </c>
      <c r="L269" s="146">
        <v>-8832.6240403413194</v>
      </c>
      <c r="M269" s="146">
        <v>2724.9129077568296</v>
      </c>
      <c r="N269" s="145">
        <v>858563.20773082424</v>
      </c>
      <c r="O269" s="145">
        <v>451259.3363295552</v>
      </c>
      <c r="P269" s="146">
        <v>0.88381795472751523</v>
      </c>
      <c r="Q269" s="146">
        <v>0.76372062705707555</v>
      </c>
      <c r="R269" s="146">
        <v>0.56783473192145295</v>
      </c>
      <c r="S269" s="146">
        <v>-11879.200547451423</v>
      </c>
      <c r="T269" s="146">
        <v>-13942.735154017186</v>
      </c>
      <c r="U269" s="146">
        <v>2063.5346065657632</v>
      </c>
      <c r="V269" s="139">
        <v>0.9552413603111829</v>
      </c>
      <c r="W269" s="139">
        <v>0.94180397143158867</v>
      </c>
      <c r="X269" s="139">
        <v>1.0065937349747767</v>
      </c>
      <c r="Y269" s="140">
        <v>-5771.4894148669327</v>
      </c>
      <c r="Z269" s="140">
        <v>-5110.1111136758664</v>
      </c>
      <c r="AA269" s="140">
        <v>-661.37830119106638</v>
      </c>
      <c r="AB269" s="153">
        <v>0.94495127382108457</v>
      </c>
      <c r="AC269" s="153">
        <v>0.57854960092679275</v>
      </c>
      <c r="AD269" s="153">
        <v>-0.24271539075922921</v>
      </c>
    </row>
    <row r="270" spans="1:30" s="93" customFormat="1" ht="13.8" x14ac:dyDescent="0.3">
      <c r="A270" s="144"/>
      <c r="B270" s="131" t="s">
        <v>1023</v>
      </c>
      <c r="C270" s="84" t="s">
        <v>1024</v>
      </c>
      <c r="D270" s="84"/>
      <c r="E270" s="84" t="s">
        <v>1280</v>
      </c>
      <c r="F270" s="145">
        <v>50845.264534470814</v>
      </c>
      <c r="G270" s="145">
        <v>19591.62096001234</v>
      </c>
      <c r="H270" s="146">
        <v>1.0397520622152325</v>
      </c>
      <c r="I270" s="146">
        <v>1.0805738261724855</v>
      </c>
      <c r="J270" s="146">
        <v>0.47802646009729233</v>
      </c>
      <c r="K270" s="146">
        <v>141.25082505471266</v>
      </c>
      <c r="L270" s="146">
        <v>113.95097750459377</v>
      </c>
      <c r="M270" s="146">
        <v>27.299847550118912</v>
      </c>
      <c r="N270" s="145">
        <v>95433.104262210938</v>
      </c>
      <c r="O270" s="145">
        <v>32661.084787745174</v>
      </c>
      <c r="P270" s="146">
        <v>1.2583460848697847</v>
      </c>
      <c r="Q270" s="146">
        <v>1.2893771338235276</v>
      </c>
      <c r="R270" s="146">
        <v>0.49417766307252869</v>
      </c>
      <c r="S270" s="146">
        <v>1548.9305170958232</v>
      </c>
      <c r="T270" s="146">
        <v>619.61900636311532</v>
      </c>
      <c r="U270" s="146">
        <v>929.31151073270792</v>
      </c>
      <c r="V270" s="139">
        <v>1.2102366810303113</v>
      </c>
      <c r="W270" s="139">
        <v>1.1932337269269671</v>
      </c>
      <c r="X270" s="139">
        <v>1.0337872572408422</v>
      </c>
      <c r="Y270" s="140">
        <v>1407.6796920411107</v>
      </c>
      <c r="Z270" s="140">
        <v>505.66802885852155</v>
      </c>
      <c r="AA270" s="140">
        <v>902.01166318258902</v>
      </c>
      <c r="AB270" s="153">
        <v>9.9658157146753261</v>
      </c>
      <c r="AC270" s="153">
        <v>4.437592725680096</v>
      </c>
      <c r="AD270" s="153">
        <v>33.040904771596793</v>
      </c>
    </row>
    <row r="271" spans="1:30" s="93" customFormat="1" ht="13.8" x14ac:dyDescent="0.3">
      <c r="A271" s="144"/>
      <c r="B271" s="131"/>
      <c r="C271" s="84" t="s">
        <v>1027</v>
      </c>
      <c r="D271" s="84"/>
      <c r="E271" s="84" t="s">
        <v>1280</v>
      </c>
      <c r="F271" s="145">
        <v>125355.7662787989</v>
      </c>
      <c r="G271" s="145">
        <v>45962.674642525933</v>
      </c>
      <c r="H271" s="146">
        <v>1.2406450843795411</v>
      </c>
      <c r="I271" s="146">
        <v>1.1415475825570005</v>
      </c>
      <c r="J271" s="146">
        <v>0.53732026976336678</v>
      </c>
      <c r="K271" s="146">
        <v>1863.1227249477238</v>
      </c>
      <c r="L271" s="146">
        <v>434.03519773952547</v>
      </c>
      <c r="M271" s="146">
        <v>1429.0875272081983</v>
      </c>
      <c r="N271" s="145">
        <v>80151.416226733185</v>
      </c>
      <c r="O271" s="145">
        <v>32377.612202477358</v>
      </c>
      <c r="P271" s="146">
        <v>1.192346890853818</v>
      </c>
      <c r="Q271" s="146">
        <v>1.1189179277017784</v>
      </c>
      <c r="R271" s="146">
        <v>0.5431682750615251</v>
      </c>
      <c r="S271" s="146">
        <v>1042.541133411409</v>
      </c>
      <c r="T271" s="146">
        <v>273.25109177268672</v>
      </c>
      <c r="U271" s="146">
        <v>769.29004163872219</v>
      </c>
      <c r="V271" s="139">
        <v>0.96107009640885521</v>
      </c>
      <c r="W271" s="139">
        <v>0.98017633675458982</v>
      </c>
      <c r="X271" s="139">
        <v>1.01088364915162</v>
      </c>
      <c r="Y271" s="140">
        <v>-820.58159153631482</v>
      </c>
      <c r="Z271" s="140">
        <v>-160.78410596683875</v>
      </c>
      <c r="AA271" s="140">
        <v>-659.79748556947607</v>
      </c>
      <c r="AB271" s="153">
        <v>-0.44043346181574755</v>
      </c>
      <c r="AC271" s="153">
        <v>-0.37044024725231844</v>
      </c>
      <c r="AD271" s="153">
        <v>-0.46169144507084675</v>
      </c>
    </row>
    <row r="272" spans="1:30" s="93" customFormat="1" ht="13.8" x14ac:dyDescent="0.3">
      <c r="A272" s="144"/>
      <c r="B272" s="131" t="s">
        <v>1029</v>
      </c>
      <c r="C272" s="84" t="s">
        <v>1029</v>
      </c>
      <c r="D272" s="84"/>
      <c r="E272" s="84" t="s">
        <v>1280</v>
      </c>
      <c r="F272" s="145">
        <v>532243.92832601233</v>
      </c>
      <c r="G272" s="145">
        <v>264830.25081993511</v>
      </c>
      <c r="H272" s="146">
        <v>0.7831984501362137</v>
      </c>
      <c r="I272" s="146">
        <v>0.73278705847923775</v>
      </c>
      <c r="J272" s="146">
        <v>0.50319716301918715</v>
      </c>
      <c r="K272" s="146">
        <v>-11908.375963969804</v>
      </c>
      <c r="L272" s="146">
        <v>-8096.3275688094009</v>
      </c>
      <c r="M272" s="146">
        <v>-3812.0483951604019</v>
      </c>
      <c r="N272" s="145">
        <v>423243.10496893857</v>
      </c>
      <c r="O272" s="145">
        <v>224262.52911252994</v>
      </c>
      <c r="P272" s="146">
        <v>0.6938126441567295</v>
      </c>
      <c r="Q272" s="146">
        <v>0.67269699022229712</v>
      </c>
      <c r="R272" s="146">
        <v>0.49316557035650932</v>
      </c>
      <c r="S272" s="146">
        <v>-15312.711680945784</v>
      </c>
      <c r="T272" s="146">
        <v>-9389.5721988719088</v>
      </c>
      <c r="U272" s="146">
        <v>-5923.1394820738751</v>
      </c>
      <c r="V272" s="139">
        <v>0.88587080839608623</v>
      </c>
      <c r="W272" s="139">
        <v>0.91799791281570076</v>
      </c>
      <c r="X272" s="139">
        <v>0.9800642901035288</v>
      </c>
      <c r="Y272" s="140">
        <v>-3404.3357169759802</v>
      </c>
      <c r="Z272" s="140">
        <v>-1293.2446300625079</v>
      </c>
      <c r="AA272" s="140">
        <v>-2111.0910869134732</v>
      </c>
      <c r="AB272" s="153">
        <v>0.28587741328256677</v>
      </c>
      <c r="AC272" s="153">
        <v>0.15973225132894234</v>
      </c>
      <c r="AD272" s="153">
        <v>0.55379440869471008</v>
      </c>
    </row>
    <row r="273" spans="1:30" s="93" customFormat="1" ht="13.8" x14ac:dyDescent="0.3">
      <c r="A273" s="144"/>
      <c r="B273" s="131" t="s">
        <v>1032</v>
      </c>
      <c r="C273" s="84" t="s">
        <v>1033</v>
      </c>
      <c r="D273" s="84"/>
      <c r="E273" s="84" t="s">
        <v>1280</v>
      </c>
      <c r="F273" s="145">
        <v>87257.320090751993</v>
      </c>
      <c r="G273" s="145">
        <v>32916.941355186143</v>
      </c>
      <c r="H273" s="146">
        <v>0.91417959665929249</v>
      </c>
      <c r="I273" s="146">
        <v>0.87124107289870323</v>
      </c>
      <c r="J273" s="146">
        <v>0.53079594782663886</v>
      </c>
      <c r="K273" s="146">
        <v>-659.78632124746571</v>
      </c>
      <c r="L273" s="146">
        <v>-393.54377771402028</v>
      </c>
      <c r="M273" s="146">
        <v>-266.24254353344548</v>
      </c>
      <c r="N273" s="145">
        <v>324371.60499998636</v>
      </c>
      <c r="O273" s="145">
        <v>116857.24349032802</v>
      </c>
      <c r="P273" s="146">
        <v>0.94866513849558431</v>
      </c>
      <c r="Q273" s="146">
        <v>0.89644474024022658</v>
      </c>
      <c r="R273" s="146">
        <v>0.52961921181245375</v>
      </c>
      <c r="S273" s="146">
        <v>-1551.5962617438227</v>
      </c>
      <c r="T273" s="146">
        <v>-1205.5065931534032</v>
      </c>
      <c r="U273" s="146">
        <v>-346.08966859041936</v>
      </c>
      <c r="V273" s="139">
        <v>1.0377229397399736</v>
      </c>
      <c r="W273" s="139">
        <v>1.0289284655252402</v>
      </c>
      <c r="X273" s="139">
        <v>0.9977830727250212</v>
      </c>
      <c r="Y273" s="140">
        <v>-891.80994049635694</v>
      </c>
      <c r="Z273" s="140">
        <v>-811.96281543938289</v>
      </c>
      <c r="AA273" s="140">
        <v>-79.84712505697388</v>
      </c>
      <c r="AB273" s="153">
        <v>1.3516647917316646</v>
      </c>
      <c r="AC273" s="153">
        <v>2.0632083682172166</v>
      </c>
      <c r="AD273" s="153">
        <v>0.29990370433395236</v>
      </c>
    </row>
    <row r="274" spans="1:30" s="93" customFormat="1" ht="13.8" x14ac:dyDescent="0.3">
      <c r="A274" s="144"/>
      <c r="B274" s="131"/>
      <c r="C274" s="84" t="s">
        <v>1032</v>
      </c>
      <c r="D274" s="84"/>
      <c r="E274" s="84" t="s">
        <v>1280</v>
      </c>
      <c r="F274" s="145">
        <v>115427.39918063929</v>
      </c>
      <c r="G274" s="145">
        <v>49488.155512250742</v>
      </c>
      <c r="H274" s="146">
        <v>0.84656909620166532</v>
      </c>
      <c r="I274" s="146">
        <v>0.83721243538515655</v>
      </c>
      <c r="J274" s="146">
        <v>0.49827342831762755</v>
      </c>
      <c r="K274" s="146">
        <v>-1472.3730727317811</v>
      </c>
      <c r="L274" s="146">
        <v>-723.41919200192729</v>
      </c>
      <c r="M274" s="146">
        <v>-748.95388072985372</v>
      </c>
      <c r="N274" s="145">
        <v>46849.001502267165</v>
      </c>
      <c r="O274" s="145">
        <v>22164.365244475979</v>
      </c>
      <c r="P274" s="146">
        <v>0.7422049228465597</v>
      </c>
      <c r="Q274" s="146">
        <v>0.76043987576107552</v>
      </c>
      <c r="R274" s="146">
        <v>0.46966459411137546</v>
      </c>
      <c r="S274" s="146">
        <v>-1069.8817535069606</v>
      </c>
      <c r="T274" s="146">
        <v>-505.45456300792227</v>
      </c>
      <c r="U274" s="146">
        <v>-564.42719049903849</v>
      </c>
      <c r="V274" s="139">
        <v>0.87672102156414589</v>
      </c>
      <c r="W274" s="139">
        <v>0.9082997858377938</v>
      </c>
      <c r="X274" s="139">
        <v>0.94258406613644419</v>
      </c>
      <c r="Y274" s="140">
        <v>402.49131922482047</v>
      </c>
      <c r="Z274" s="140">
        <v>217.96462899400501</v>
      </c>
      <c r="AA274" s="140">
        <v>184.52669023081523</v>
      </c>
      <c r="AB274" s="153">
        <v>-0.27336232010685613</v>
      </c>
      <c r="AC274" s="153">
        <v>-0.30129782483490475</v>
      </c>
      <c r="AD274" s="153">
        <v>-0.24637924307301062</v>
      </c>
    </row>
    <row r="275" spans="1:30" s="93" customFormat="1" ht="13.8" x14ac:dyDescent="0.3">
      <c r="A275" s="144"/>
      <c r="B275" s="131" t="s">
        <v>1040</v>
      </c>
      <c r="C275" s="84"/>
      <c r="D275" s="84"/>
      <c r="E275" s="84" t="s">
        <v>1280</v>
      </c>
      <c r="F275" s="145">
        <v>5375.7548923951417</v>
      </c>
      <c r="G275" s="145">
        <v>3571.8914798267178</v>
      </c>
      <c r="H275" s="146">
        <v>0.30297364991840675</v>
      </c>
      <c r="I275" s="146">
        <v>0.31259867866777691</v>
      </c>
      <c r="J275" s="146">
        <v>0.45091398755846046</v>
      </c>
      <c r="K275" s="146">
        <v>-428.904050953666</v>
      </c>
      <c r="L275" s="146">
        <v>-304.75065615493213</v>
      </c>
      <c r="M275" s="146">
        <v>-124.15339479873386</v>
      </c>
      <c r="N275" s="145">
        <v>3533.3999361439337</v>
      </c>
      <c r="O275" s="145">
        <v>2325.3730546200063</v>
      </c>
      <c r="P275" s="146">
        <v>0.32480812402570453</v>
      </c>
      <c r="Q275" s="146">
        <v>0.35063852061571926</v>
      </c>
      <c r="R275" s="146">
        <v>0.44670323563721626</v>
      </c>
      <c r="S275" s="146">
        <v>-263.59526601423227</v>
      </c>
      <c r="T275" s="146">
        <v>-176.33426019642636</v>
      </c>
      <c r="U275" s="146">
        <v>-87.261005817805881</v>
      </c>
      <c r="V275" s="139">
        <v>1.0720672379039498</v>
      </c>
      <c r="W275" s="139">
        <v>1.1216890682649694</v>
      </c>
      <c r="X275" s="139">
        <v>0.99066174029321219</v>
      </c>
      <c r="Y275" s="140">
        <v>165.30878493943374</v>
      </c>
      <c r="Z275" s="140">
        <v>128.41639595850577</v>
      </c>
      <c r="AA275" s="140">
        <v>36.892388980927976</v>
      </c>
      <c r="AB275" s="153">
        <v>-0.38542136538899663</v>
      </c>
      <c r="AC275" s="153">
        <v>-0.42138185222879448</v>
      </c>
      <c r="AD275" s="153">
        <v>-0.29715167306326618</v>
      </c>
    </row>
    <row r="276" spans="1:30" s="93" customFormat="1" ht="13.8" x14ac:dyDescent="0.3">
      <c r="A276" s="144"/>
      <c r="B276" s="131" t="s">
        <v>1042</v>
      </c>
      <c r="C276" s="84"/>
      <c r="D276" s="84"/>
      <c r="E276" s="84" t="s">
        <v>1280</v>
      </c>
      <c r="F276" s="145">
        <v>11274.866847093384</v>
      </c>
      <c r="G276" s="145">
        <v>3842.3300968019712</v>
      </c>
      <c r="H276" s="146">
        <v>0.79163824566890195</v>
      </c>
      <c r="I276" s="146">
        <v>0.76789512802418525</v>
      </c>
      <c r="J276" s="146">
        <v>0.22986601556186653</v>
      </c>
      <c r="K276" s="146">
        <v>-86.624744042195104</v>
      </c>
      <c r="L276" s="146">
        <v>-10.176591309402394</v>
      </c>
      <c r="M276" s="146">
        <v>-76.448152732792707</v>
      </c>
      <c r="N276" s="145">
        <v>7174.0583226134768</v>
      </c>
      <c r="O276" s="145">
        <v>2755.6512837004843</v>
      </c>
      <c r="P276" s="146">
        <v>0.88322862475542208</v>
      </c>
      <c r="Q276" s="146">
        <v>0.83260796911585533</v>
      </c>
      <c r="R276" s="146">
        <v>0.2329522983926314</v>
      </c>
      <c r="S276" s="146">
        <v>-8.2817131638468418</v>
      </c>
      <c r="T276" s="146">
        <v>9.3057487232387537</v>
      </c>
      <c r="U276" s="146">
        <v>-17.587461887085595</v>
      </c>
      <c r="V276" s="139">
        <v>1.1156972639808855</v>
      </c>
      <c r="W276" s="139">
        <v>1.0842730194918386</v>
      </c>
      <c r="X276" s="139">
        <v>1.0134264424570156</v>
      </c>
      <c r="Y276" s="140">
        <v>78.343030878348259</v>
      </c>
      <c r="Z276" s="140">
        <v>19.482340032641147</v>
      </c>
      <c r="AA276" s="140">
        <v>58.860690845707111</v>
      </c>
      <c r="AB276" s="153">
        <v>-0.90439552514218335</v>
      </c>
      <c r="AC276" s="153">
        <v>-1.9144268881703987</v>
      </c>
      <c r="AD276" s="153">
        <v>-0.76994261786077933</v>
      </c>
    </row>
    <row r="277" spans="1:30" s="93" customFormat="1" ht="13.8" x14ac:dyDescent="0.3">
      <c r="A277" s="144"/>
      <c r="B277" s="131" t="s">
        <v>1045</v>
      </c>
      <c r="C277" s="84"/>
      <c r="D277" s="84"/>
      <c r="E277" s="84" t="s">
        <v>1287</v>
      </c>
      <c r="F277" s="145">
        <v>137.99276672694364</v>
      </c>
      <c r="G277" s="145">
        <v>48.828209764918505</v>
      </c>
      <c r="H277" s="146">
        <v>4.7103058145939951E-2</v>
      </c>
      <c r="I277" s="146">
        <v>0.13298097515776766</v>
      </c>
      <c r="J277" s="146">
        <v>0.41996744173018863</v>
      </c>
      <c r="K277" s="146">
        <v>-25.852504233664281</v>
      </c>
      <c r="L277" s="146">
        <v>-8.3319163877704341</v>
      </c>
      <c r="M277" s="146">
        <v>-17.520587845893846</v>
      </c>
      <c r="N277" s="145">
        <v>263.46096654274999</v>
      </c>
      <c r="O277" s="145">
        <v>93.518587360594537</v>
      </c>
      <c r="P277" s="146">
        <v>0.10373493748245334</v>
      </c>
      <c r="Q277" s="146">
        <v>0.13545805714427592</v>
      </c>
      <c r="R277" s="146">
        <v>0.84926749327660866</v>
      </c>
      <c r="S277" s="146">
        <v>-41.838799815456866</v>
      </c>
      <c r="T277" s="146">
        <v>-15.453221504812646</v>
      </c>
      <c r="U277" s="146">
        <v>-26.38557831064422</v>
      </c>
      <c r="V277" s="139">
        <v>2.2022972937563878</v>
      </c>
      <c r="W277" s="139">
        <v>1.0186273411183027</v>
      </c>
      <c r="X277" s="139">
        <v>2.0222222222222341</v>
      </c>
      <c r="Y277" s="140">
        <v>-15.986295581792586</v>
      </c>
      <c r="Z277" s="140">
        <v>-7.1213051170422119</v>
      </c>
      <c r="AA277" s="140">
        <v>-8.8649904647503739</v>
      </c>
      <c r="AB277" s="153">
        <v>0.61836545648741281</v>
      </c>
      <c r="AC277" s="153">
        <v>0.85470194197998017</v>
      </c>
      <c r="AD277" s="153">
        <v>0.50597562951222486</v>
      </c>
    </row>
    <row r="278" spans="1:30" s="93" customFormat="1" ht="13.8" x14ac:dyDescent="0.3">
      <c r="A278" s="144"/>
      <c r="B278" s="131" t="s">
        <v>1047</v>
      </c>
      <c r="C278" s="84" t="s">
        <v>1048</v>
      </c>
      <c r="D278" s="84"/>
      <c r="E278" s="84" t="s">
        <v>1280</v>
      </c>
      <c r="F278" s="145">
        <v>267611.53742795379</v>
      </c>
      <c r="G278" s="145">
        <v>177176.22505472734</v>
      </c>
      <c r="H278" s="146">
        <v>0.36980784257378735</v>
      </c>
      <c r="I278" s="146">
        <v>0.40053392640213087</v>
      </c>
      <c r="J278" s="146">
        <v>0.43584779974282267</v>
      </c>
      <c r="K278" s="146">
        <v>-17913.893533222203</v>
      </c>
      <c r="L278" s="146">
        <v>-12005.409309200117</v>
      </c>
      <c r="M278" s="146">
        <v>-5908.4842240220878</v>
      </c>
      <c r="N278" s="145">
        <v>183849.72062024992</v>
      </c>
      <c r="O278" s="145">
        <v>115614.45805996092</v>
      </c>
      <c r="P278" s="146">
        <v>0.29202541404300675</v>
      </c>
      <c r="Q278" s="146">
        <v>0.31293362094575355</v>
      </c>
      <c r="R278" s="146">
        <v>0.45354585847608075</v>
      </c>
      <c r="S278" s="146">
        <v>-14804.689879777616</v>
      </c>
      <c r="T278" s="146">
        <v>-9759.0969269375291</v>
      </c>
      <c r="U278" s="146">
        <v>-5045.5929528400866</v>
      </c>
      <c r="V278" s="139">
        <v>0.78966798543419003</v>
      </c>
      <c r="W278" s="139">
        <v>0.78129117240264001</v>
      </c>
      <c r="X278" s="139">
        <v>1.0406060527177172</v>
      </c>
      <c r="Y278" s="140">
        <v>3109.203653444587</v>
      </c>
      <c r="Z278" s="140">
        <v>2246.3123822625876</v>
      </c>
      <c r="AA278" s="140">
        <v>862.89127118200122</v>
      </c>
      <c r="AB278" s="153">
        <v>-0.17356381222643838</v>
      </c>
      <c r="AC278" s="153">
        <v>-0.18710835460988148</v>
      </c>
      <c r="AD278" s="153">
        <v>-0.14604274776155779</v>
      </c>
    </row>
    <row r="279" spans="1:30" s="93" customFormat="1" ht="13.8" x14ac:dyDescent="0.3">
      <c r="A279" s="132"/>
      <c r="B279" s="131"/>
      <c r="C279" s="84" t="s">
        <v>1050</v>
      </c>
      <c r="D279" s="131" t="s">
        <v>1051</v>
      </c>
      <c r="E279" s="84" t="s">
        <v>1359</v>
      </c>
      <c r="F279" s="145">
        <v>1.0909090909090899</v>
      </c>
      <c r="G279" s="145">
        <v>1.0909090909090899</v>
      </c>
      <c r="H279" s="146">
        <v>0</v>
      </c>
      <c r="I279" s="146">
        <v>0</v>
      </c>
      <c r="J279" s="146">
        <v>0</v>
      </c>
      <c r="K279" s="146">
        <v>0</v>
      </c>
      <c r="L279" s="146">
        <v>0</v>
      </c>
      <c r="M279" s="146">
        <v>0</v>
      </c>
      <c r="N279" s="145">
        <v>1</v>
      </c>
      <c r="O279" s="145">
        <v>1</v>
      </c>
      <c r="P279" s="146">
        <v>0</v>
      </c>
      <c r="Q279" s="146">
        <v>0</v>
      </c>
      <c r="R279" s="146">
        <v>0</v>
      </c>
      <c r="S279" s="146">
        <v>0</v>
      </c>
      <c r="T279" s="146">
        <v>0</v>
      </c>
      <c r="U279" s="146">
        <v>0</v>
      </c>
      <c r="V279" s="139" t="s">
        <v>1239</v>
      </c>
      <c r="W279" s="139" t="s">
        <v>1239</v>
      </c>
      <c r="X279" s="139" t="s">
        <v>1239</v>
      </c>
      <c r="Y279" s="140">
        <v>0</v>
      </c>
      <c r="Z279" s="140">
        <v>0</v>
      </c>
      <c r="AA279" s="140">
        <v>0</v>
      </c>
      <c r="AB279" s="153"/>
      <c r="AC279" s="153"/>
      <c r="AD279" s="153"/>
    </row>
    <row r="280" spans="1:30" ht="13.8" x14ac:dyDescent="0.3">
      <c r="A280" s="143" t="s">
        <v>1059</v>
      </c>
      <c r="B280" s="135" t="s">
        <v>1060</v>
      </c>
      <c r="C280" s="136"/>
      <c r="D280" s="136"/>
      <c r="E280" s="136" t="s">
        <v>1292</v>
      </c>
      <c r="F280" s="137">
        <v>38293.023583239832</v>
      </c>
      <c r="G280" s="137">
        <v>32620.266710266384</v>
      </c>
      <c r="H280" s="138">
        <v>1.4372205653342165</v>
      </c>
      <c r="I280" s="138">
        <v>1.4249464010934472</v>
      </c>
      <c r="J280" s="138">
        <v>0.73746525807621421</v>
      </c>
      <c r="K280" s="138">
        <v>1753.7465842866118</v>
      </c>
      <c r="L280" s="138">
        <v>1494.1203858851618</v>
      </c>
      <c r="M280" s="138">
        <v>259.62619840145004</v>
      </c>
      <c r="N280" s="137">
        <v>72918.937004050254</v>
      </c>
      <c r="O280" s="137">
        <v>63520.68952301667</v>
      </c>
      <c r="P280" s="138">
        <v>1.1719778682452309</v>
      </c>
      <c r="Q280" s="138">
        <v>1.1662645997307244</v>
      </c>
      <c r="R280" s="138">
        <v>0.73377823786557117</v>
      </c>
      <c r="S280" s="138">
        <v>1515.647386951757</v>
      </c>
      <c r="T280" s="138">
        <v>1302.7458553229674</v>
      </c>
      <c r="U280" s="138">
        <v>212.90153162878974</v>
      </c>
      <c r="V280" s="139">
        <f t="shared" si="12"/>
        <v>0.81544746611157415</v>
      </c>
      <c r="W280" s="139">
        <f t="shared" si="13"/>
        <v>0.81846208309012836</v>
      </c>
      <c r="X280" s="139">
        <f t="shared" si="14"/>
        <v>0.99500041504292536</v>
      </c>
      <c r="Y280" s="140">
        <v>-238.09919733485481</v>
      </c>
      <c r="Z280" s="140">
        <v>-191.37453056219442</v>
      </c>
      <c r="AA280" s="140">
        <v>-46.724666772660299</v>
      </c>
      <c r="AB280" s="141">
        <v>-0.13576602199439702</v>
      </c>
      <c r="AC280" s="141">
        <v>-0.1280850809413315</v>
      </c>
      <c r="AD280" s="141">
        <v>-0.17996899796842436</v>
      </c>
    </row>
    <row r="281" spans="1:30" ht="15" customHeight="1" x14ac:dyDescent="0.3">
      <c r="A281" s="143"/>
      <c r="B281" s="135" t="s">
        <v>1064</v>
      </c>
      <c r="C281" s="136"/>
      <c r="D281" s="136"/>
      <c r="E281" s="136" t="s">
        <v>1292</v>
      </c>
      <c r="F281" s="137">
        <v>100701.1758596967</v>
      </c>
      <c r="G281" s="137">
        <v>86065.195081924787</v>
      </c>
      <c r="H281" s="138">
        <v>1.1814101285410645</v>
      </c>
      <c r="I281" s="138">
        <v>1.1482226009736571</v>
      </c>
      <c r="J281" s="138">
        <v>0.74593192418706578</v>
      </c>
      <c r="K281" s="138">
        <v>2254.9601348789297</v>
      </c>
      <c r="L281" s="138">
        <v>1603.6725322889745</v>
      </c>
      <c r="M281" s="138">
        <v>651.2876025899551</v>
      </c>
      <c r="N281" s="137">
        <v>70978.433279405406</v>
      </c>
      <c r="O281" s="137">
        <v>62395.377892691642</v>
      </c>
      <c r="P281" s="138">
        <v>0.8785819250868967</v>
      </c>
      <c r="Q281" s="138">
        <v>0.87052386723231967</v>
      </c>
      <c r="R281" s="138">
        <v>0.73105421556288697</v>
      </c>
      <c r="S281" s="138">
        <v>-1160.2184757914388</v>
      </c>
      <c r="T281" s="138">
        <v>-1100.3344251199937</v>
      </c>
      <c r="U281" s="138">
        <v>-59.884050671444967</v>
      </c>
      <c r="V281" s="139">
        <f t="shared" si="12"/>
        <v>0.74367224714068303</v>
      </c>
      <c r="W281" s="139">
        <f t="shared" si="13"/>
        <v>0.75814904400430927</v>
      </c>
      <c r="X281" s="139">
        <f t="shared" si="14"/>
        <v>0.98005487077069009</v>
      </c>
      <c r="Y281" s="140">
        <v>-3415.1786106703685</v>
      </c>
      <c r="Z281" s="140">
        <v>-2704.0069574089684</v>
      </c>
      <c r="AA281" s="140">
        <v>-711.17165326140002</v>
      </c>
      <c r="AB281" s="141">
        <v>-1.5145183978402046</v>
      </c>
      <c r="AC281" s="141">
        <v>-1.686134109654825</v>
      </c>
      <c r="AD281" s="141">
        <v>-1.0919471680918014</v>
      </c>
    </row>
    <row r="282" spans="1:30" ht="13.8" x14ac:dyDescent="0.3">
      <c r="A282" s="143"/>
      <c r="B282" s="135" t="s">
        <v>1067</v>
      </c>
      <c r="C282" s="136" t="s">
        <v>1068</v>
      </c>
      <c r="D282" s="136"/>
      <c r="E282" s="136" t="s">
        <v>1321</v>
      </c>
      <c r="F282" s="137">
        <v>266604.76314231148</v>
      </c>
      <c r="G282" s="137">
        <v>210671.43258543842</v>
      </c>
      <c r="H282" s="138">
        <v>0.49010925596791277</v>
      </c>
      <c r="I282" s="138">
        <v>0.49250805899431904</v>
      </c>
      <c r="J282" s="138">
        <v>0.45105269563686989</v>
      </c>
      <c r="K282" s="138">
        <v>-18182.472682689731</v>
      </c>
      <c r="L282" s="138">
        <v>-14601.502046699326</v>
      </c>
      <c r="M282" s="138">
        <v>-3580.9706359903998</v>
      </c>
      <c r="N282" s="137">
        <v>336579.51595966943</v>
      </c>
      <c r="O282" s="137">
        <v>264747.41810386773</v>
      </c>
      <c r="P282" s="138">
        <v>0.42574898852510928</v>
      </c>
      <c r="Q282" s="138">
        <v>0.43289701556817917</v>
      </c>
      <c r="R282" s="138">
        <v>0.44703480717246025</v>
      </c>
      <c r="S282" s="138">
        <v>-27278.950948513037</v>
      </c>
      <c r="T282" s="138">
        <v>-21651.193402212462</v>
      </c>
      <c r="U282" s="138">
        <v>-5627.757546300576</v>
      </c>
      <c r="V282" s="139">
        <f t="shared" si="12"/>
        <v>0.86868179562187842</v>
      </c>
      <c r="W282" s="139">
        <f t="shared" si="13"/>
        <v>0.87896432893329068</v>
      </c>
      <c r="X282" s="139">
        <f t="shared" si="14"/>
        <v>0.99109219720162289</v>
      </c>
      <c r="Y282" s="140">
        <v>-9096.4782658233053</v>
      </c>
      <c r="Z282" s="140">
        <v>-7049.6913555131359</v>
      </c>
      <c r="AA282" s="140">
        <v>-2046.7869103101762</v>
      </c>
      <c r="AB282" s="141">
        <v>0.50028829546838427</v>
      </c>
      <c r="AC282" s="141">
        <v>0.48280590126730971</v>
      </c>
      <c r="AD282" s="141">
        <v>0.5715732180931693</v>
      </c>
    </row>
    <row r="283" spans="1:30" ht="15" customHeight="1" x14ac:dyDescent="0.3">
      <c r="A283" s="143"/>
      <c r="B283" s="135"/>
      <c r="C283" s="136" t="s">
        <v>1072</v>
      </c>
      <c r="D283" s="136"/>
      <c r="E283" s="136" t="s">
        <v>1298</v>
      </c>
      <c r="F283" s="137">
        <v>110718.0694913133</v>
      </c>
      <c r="G283" s="137">
        <v>81983.303298787563</v>
      </c>
      <c r="H283" s="138">
        <v>0.81303147088583583</v>
      </c>
      <c r="I283" s="138">
        <v>0.82792708873795251</v>
      </c>
      <c r="J283" s="138">
        <v>0.81008221324295682</v>
      </c>
      <c r="K283" s="138">
        <v>-1957.0680057251498</v>
      </c>
      <c r="L283" s="138">
        <v>-1401.7551076242819</v>
      </c>
      <c r="M283" s="138">
        <v>-555.31289810086776</v>
      </c>
      <c r="N283" s="137">
        <v>164715.72874049467</v>
      </c>
      <c r="O283" s="137">
        <v>120879.40998236279</v>
      </c>
      <c r="P283" s="138">
        <v>0.65926725917270879</v>
      </c>
      <c r="Q283" s="138">
        <v>0.66284365371891496</v>
      </c>
      <c r="R283" s="138">
        <v>0.82239948815418451</v>
      </c>
      <c r="S283" s="138">
        <v>-5881.0759531048607</v>
      </c>
      <c r="T283" s="138">
        <v>-4447.2438573813652</v>
      </c>
      <c r="U283" s="138">
        <v>-1433.8320957234957</v>
      </c>
      <c r="V283" s="139">
        <f t="shared" si="12"/>
        <v>0.81087544920543642</v>
      </c>
      <c r="W283" s="139">
        <f t="shared" si="13"/>
        <v>0.80060631272412908</v>
      </c>
      <c r="X283" s="139">
        <f t="shared" si="14"/>
        <v>1.015204968964716</v>
      </c>
      <c r="Y283" s="140">
        <v>-3924.0079473797109</v>
      </c>
      <c r="Z283" s="140">
        <v>-3045.4887497570835</v>
      </c>
      <c r="AA283" s="140">
        <v>-878.51919762262798</v>
      </c>
      <c r="AB283" s="141">
        <v>2.0050442477729606</v>
      </c>
      <c r="AC283" s="141">
        <v>2.1726253988249269</v>
      </c>
      <c r="AD283" s="141">
        <v>1.5820255582521201</v>
      </c>
    </row>
    <row r="284" spans="1:30" ht="13.8" x14ac:dyDescent="0.3">
      <c r="A284" s="143"/>
      <c r="B284" s="135"/>
      <c r="C284" s="136" t="s">
        <v>1078</v>
      </c>
      <c r="D284" s="136"/>
      <c r="E284" s="136" t="s">
        <v>1302</v>
      </c>
      <c r="F284" s="137">
        <v>34550.422104434045</v>
      </c>
      <c r="G284" s="137">
        <v>11167.261748934103</v>
      </c>
      <c r="H284" s="138">
        <v>0.22674746547386809</v>
      </c>
      <c r="I284" s="138">
        <v>0.21989656079552347</v>
      </c>
      <c r="J284" s="138">
        <v>0.82543764524052565</v>
      </c>
      <c r="K284" s="138">
        <v>-1557.2984429573569</v>
      </c>
      <c r="L284" s="138">
        <v>-547.94800201584349</v>
      </c>
      <c r="M284" s="138">
        <v>-1009.3504409415135</v>
      </c>
      <c r="N284" s="137">
        <v>30038.240762408404</v>
      </c>
      <c r="O284" s="137">
        <v>10021.57626406795</v>
      </c>
      <c r="P284" s="138">
        <v>0.16438716496022152</v>
      </c>
      <c r="Q284" s="138">
        <v>0.16865067581093443</v>
      </c>
      <c r="R284" s="138">
        <v>0.99165187412061917</v>
      </c>
      <c r="S284" s="138">
        <v>-1675.3378149611251</v>
      </c>
      <c r="T284" s="138">
        <v>-593.40969486895369</v>
      </c>
      <c r="U284" s="138">
        <v>-1081.9281200921716</v>
      </c>
      <c r="V284" s="139">
        <f t="shared" si="12"/>
        <v>0.72497906257376266</v>
      </c>
      <c r="W284" s="139">
        <f t="shared" si="13"/>
        <v>0.76695458628731639</v>
      </c>
      <c r="X284" s="139">
        <f t="shared" si="14"/>
        <v>1.2013649726765976</v>
      </c>
      <c r="Y284" s="140">
        <v>-118.03937200376822</v>
      </c>
      <c r="Z284" s="140">
        <v>-45.461692853110208</v>
      </c>
      <c r="AA284" s="140">
        <v>-72.577679150658128</v>
      </c>
      <c r="AB284" s="141">
        <v>7.5797527787678176E-2</v>
      </c>
      <c r="AC284" s="141">
        <v>8.2967166019150329E-2</v>
      </c>
      <c r="AD284" s="141">
        <v>7.1905332584942735E-2</v>
      </c>
    </row>
    <row r="285" spans="1:30" ht="15" customHeight="1" x14ac:dyDescent="0.3">
      <c r="A285" s="143"/>
      <c r="B285" s="135"/>
      <c r="C285" s="136" t="s">
        <v>1081</v>
      </c>
      <c r="D285" s="136"/>
      <c r="E285" s="136" t="s">
        <v>1302</v>
      </c>
      <c r="F285" s="137">
        <v>31866.930437584706</v>
      </c>
      <c r="G285" s="137">
        <v>11123.838458933031</v>
      </c>
      <c r="H285" s="138">
        <v>0.24313956467835618</v>
      </c>
      <c r="I285" s="138">
        <v>0.29296701228043975</v>
      </c>
      <c r="J285" s="138">
        <v>0.75424827656745297</v>
      </c>
      <c r="K285" s="138">
        <v>-1610.0884388949223</v>
      </c>
      <c r="L285" s="138">
        <v>-550.84098796898377</v>
      </c>
      <c r="M285" s="138">
        <v>-1059.2474509259387</v>
      </c>
      <c r="N285" s="137">
        <v>37666.881976038763</v>
      </c>
      <c r="O285" s="137">
        <v>14124.472808350909</v>
      </c>
      <c r="P285" s="138">
        <v>0.25809340827566973</v>
      </c>
      <c r="Q285" s="138">
        <v>0.2963513134287652</v>
      </c>
      <c r="R285" s="138">
        <v>0.8805665597893908</v>
      </c>
      <c r="S285" s="138">
        <v>-2017.2565723593741</v>
      </c>
      <c r="T285" s="138">
        <v>-789.6150620782272</v>
      </c>
      <c r="U285" s="138">
        <v>-1227.6415102811468</v>
      </c>
      <c r="V285" s="139">
        <f t="shared" si="12"/>
        <v>1.0615031272968496</v>
      </c>
      <c r="W285" s="139">
        <f t="shared" si="13"/>
        <v>1.0115518164382475</v>
      </c>
      <c r="X285" s="139">
        <f t="shared" si="14"/>
        <v>1.1674757333179548</v>
      </c>
      <c r="Y285" s="140">
        <v>-407.16813346445178</v>
      </c>
      <c r="Z285" s="140">
        <v>-238.77407410924343</v>
      </c>
      <c r="AA285" s="140">
        <v>-168.39405935520813</v>
      </c>
      <c r="AB285" s="141">
        <v>0.25288557052425642</v>
      </c>
      <c r="AC285" s="141">
        <v>0.43347187178214869</v>
      </c>
      <c r="AD285" s="141">
        <v>0.15897518488999607</v>
      </c>
    </row>
    <row r="286" spans="1:30" ht="13.8" x14ac:dyDescent="0.3">
      <c r="A286" s="143"/>
      <c r="B286" s="135"/>
      <c r="C286" s="136" t="s">
        <v>1086</v>
      </c>
      <c r="D286" s="136"/>
      <c r="E286" s="136" t="s">
        <v>1302</v>
      </c>
      <c r="F286" s="137">
        <v>16383.445310933246</v>
      </c>
      <c r="G286" s="137">
        <v>5895.9223720252958</v>
      </c>
      <c r="H286" s="138">
        <v>0.24802171054681982</v>
      </c>
      <c r="I286" s="138">
        <v>0.32118124979926882</v>
      </c>
      <c r="J286" s="138">
        <v>0.737687020332776</v>
      </c>
      <c r="K286" s="138">
        <v>-845.15327117855645</v>
      </c>
      <c r="L286" s="138">
        <v>-295.11475276060446</v>
      </c>
      <c r="M286" s="138">
        <v>-550.03851841795199</v>
      </c>
      <c r="N286" s="137">
        <v>22139.466777481779</v>
      </c>
      <c r="O286" s="137">
        <v>7936.7933271307629</v>
      </c>
      <c r="P286" s="138">
        <v>0.29589938258314641</v>
      </c>
      <c r="Q286" s="138">
        <v>0.34787442249588252</v>
      </c>
      <c r="R286" s="138">
        <v>0.73699713384742627</v>
      </c>
      <c r="S286" s="138">
        <v>-1114.624845013615</v>
      </c>
      <c r="T286" s="138">
        <v>-386.00272997273032</v>
      </c>
      <c r="U286" s="138">
        <v>-728.62211504088452</v>
      </c>
      <c r="V286" s="139">
        <f t="shared" si="12"/>
        <v>1.1930382301241671</v>
      </c>
      <c r="W286" s="139">
        <f t="shared" si="13"/>
        <v>1.0831093742654541</v>
      </c>
      <c r="X286" s="139">
        <f t="shared" si="14"/>
        <v>0.99906479785283664</v>
      </c>
      <c r="Y286" s="140">
        <v>-269.47157383505851</v>
      </c>
      <c r="Z286" s="140">
        <v>-90.887977212125861</v>
      </c>
      <c r="AA286" s="140">
        <v>-178.58359662293253</v>
      </c>
      <c r="AB286" s="141">
        <v>0.31884343707181484</v>
      </c>
      <c r="AC286" s="141">
        <v>0.30797503805529408</v>
      </c>
      <c r="AD286" s="141">
        <v>0.32467471030316841</v>
      </c>
    </row>
    <row r="287" spans="1:30" ht="15" customHeight="1" x14ac:dyDescent="0.3">
      <c r="A287" s="143"/>
      <c r="B287" s="135"/>
      <c r="C287" s="136" t="s">
        <v>1092</v>
      </c>
      <c r="D287" s="136"/>
      <c r="E287" s="136" t="s">
        <v>1302</v>
      </c>
      <c r="F287" s="137">
        <v>71167.557652310439</v>
      </c>
      <c r="G287" s="137">
        <v>24103.08087805823</v>
      </c>
      <c r="H287" s="138">
        <v>0.19167299195527759</v>
      </c>
      <c r="I287" s="138">
        <v>0.21259864118484265</v>
      </c>
      <c r="J287" s="138">
        <v>0.84626520324429477</v>
      </c>
      <c r="K287" s="138">
        <v>-3691.5631211138284</v>
      </c>
      <c r="L287" s="138">
        <v>-1251.7884905942815</v>
      </c>
      <c r="M287" s="138">
        <v>-2439.7746305195469</v>
      </c>
      <c r="N287" s="137">
        <v>105896.56542398134</v>
      </c>
      <c r="O287" s="137">
        <v>33080.301265156661</v>
      </c>
      <c r="P287" s="138">
        <v>0.19651268535546657</v>
      </c>
      <c r="Q287" s="138">
        <v>0.20940024423022652</v>
      </c>
      <c r="R287" s="138">
        <v>0.89839937176951057</v>
      </c>
      <c r="S287" s="138">
        <v>-5586.8241411043091</v>
      </c>
      <c r="T287" s="138">
        <v>-1790.7688566327115</v>
      </c>
      <c r="U287" s="138">
        <v>-3796.0552844715971</v>
      </c>
      <c r="V287" s="139">
        <f t="shared" si="12"/>
        <v>1.0252497409823822</v>
      </c>
      <c r="W287" s="139">
        <f t="shared" si="13"/>
        <v>0.98495570368281282</v>
      </c>
      <c r="X287" s="139">
        <f t="shared" si="14"/>
        <v>1.0616050008027638</v>
      </c>
      <c r="Y287" s="140">
        <v>-1895.2610199904807</v>
      </c>
      <c r="Z287" s="140">
        <v>-538.98036603843002</v>
      </c>
      <c r="AA287" s="140">
        <v>-1356.2806539520502</v>
      </c>
      <c r="AB287" s="141">
        <v>0.51340338978644839</v>
      </c>
      <c r="AC287" s="141">
        <v>0.43056823903417685</v>
      </c>
      <c r="AD287" s="141">
        <v>0.55590407285415211</v>
      </c>
    </row>
    <row r="288" spans="1:30" ht="13.8" x14ac:dyDescent="0.3">
      <c r="A288" s="143"/>
      <c r="B288" s="135"/>
      <c r="C288" s="136" t="s">
        <v>1096</v>
      </c>
      <c r="D288" s="136"/>
      <c r="E288" s="136" t="s">
        <v>1298</v>
      </c>
      <c r="F288" s="137">
        <v>9440.6653242033553</v>
      </c>
      <c r="G288" s="137">
        <v>6348.6801759466771</v>
      </c>
      <c r="H288" s="138">
        <v>0.84950063335970905</v>
      </c>
      <c r="I288" s="138">
        <v>0.90841238446049954</v>
      </c>
      <c r="J288" s="138">
        <v>0.81486806040036408</v>
      </c>
      <c r="K288" s="138">
        <v>-144.58679512176749</v>
      </c>
      <c r="L288" s="138">
        <v>-60.498394533906428</v>
      </c>
      <c r="M288" s="138">
        <v>-84.088400587861074</v>
      </c>
      <c r="N288" s="137">
        <v>9061.2779592944498</v>
      </c>
      <c r="O288" s="137">
        <v>6307.3430093390125</v>
      </c>
      <c r="P288" s="138">
        <v>0.8258597574952925</v>
      </c>
      <c r="Q288" s="138">
        <v>0.82475354973941417</v>
      </c>
      <c r="R288" s="138">
        <v>0.8852961812978658</v>
      </c>
      <c r="S288" s="138">
        <v>-181.26467396623912</v>
      </c>
      <c r="T288" s="138">
        <v>-133.79335798459931</v>
      </c>
      <c r="U288" s="138">
        <v>-47.471315981639776</v>
      </c>
      <c r="V288" s="139">
        <f t="shared" si="12"/>
        <v>0.97217085551670668</v>
      </c>
      <c r="W288" s="139">
        <f t="shared" si="13"/>
        <v>0.90790654536180737</v>
      </c>
      <c r="X288" s="139">
        <f t="shared" si="14"/>
        <v>1.0864288641561171</v>
      </c>
      <c r="Y288" s="140">
        <v>-36.677878844471621</v>
      </c>
      <c r="Z288" s="140">
        <v>-73.294963450692876</v>
      </c>
      <c r="AA288" s="140">
        <v>36.617084606221297</v>
      </c>
      <c r="AB288" s="141">
        <v>0.25367377991594875</v>
      </c>
      <c r="AC288" s="141">
        <v>1.2115191488199673</v>
      </c>
      <c r="AD288" s="141">
        <v>-0.43545940165625302</v>
      </c>
    </row>
    <row r="289" spans="1:30" ht="15" customHeight="1" x14ac:dyDescent="0.3">
      <c r="A289" s="143"/>
      <c r="B289" s="135"/>
      <c r="C289" s="136" t="s">
        <v>1100</v>
      </c>
      <c r="D289" s="136"/>
      <c r="E289" s="136" t="s">
        <v>1323</v>
      </c>
      <c r="F289" s="137">
        <v>20426.761779155342</v>
      </c>
      <c r="G289" s="137">
        <v>13153.323815041655</v>
      </c>
      <c r="H289" s="138">
        <v>0.44706755821008337</v>
      </c>
      <c r="I289" s="138">
        <v>0.50886220498085444</v>
      </c>
      <c r="J289" s="138">
        <v>0.46909126676216389</v>
      </c>
      <c r="K289" s="138">
        <v>-862.36872450147291</v>
      </c>
      <c r="L289" s="138">
        <v>-528.60731056790178</v>
      </c>
      <c r="M289" s="138">
        <v>-333.76141393357119</v>
      </c>
      <c r="N289" s="137">
        <v>28802.956219681771</v>
      </c>
      <c r="O289" s="137">
        <v>19413.916272343482</v>
      </c>
      <c r="P289" s="138">
        <v>0.4347979435775372</v>
      </c>
      <c r="Q289" s="138">
        <v>0.47529675148714157</v>
      </c>
      <c r="R289" s="138">
        <v>0.50097723795827176</v>
      </c>
      <c r="S289" s="138">
        <v>-1421.4466245255283</v>
      </c>
      <c r="T289" s="138">
        <v>-958.60069029754482</v>
      </c>
      <c r="U289" s="138">
        <v>-462.84593422798355</v>
      </c>
      <c r="V289" s="139">
        <f t="shared" si="12"/>
        <v>0.97255534559101131</v>
      </c>
      <c r="W289" s="139">
        <f t="shared" si="13"/>
        <v>0.93403822652740387</v>
      </c>
      <c r="X289" s="139">
        <f t="shared" si="14"/>
        <v>1.0679739177755243</v>
      </c>
      <c r="Y289" s="140">
        <v>-559.07790002405534</v>
      </c>
      <c r="Z289" s="140">
        <v>-429.99337972964304</v>
      </c>
      <c r="AA289" s="140">
        <v>-129.08452029441236</v>
      </c>
      <c r="AB289" s="141">
        <v>0.6483049351624538</v>
      </c>
      <c r="AC289" s="141">
        <v>0.81344576802709323</v>
      </c>
      <c r="AD289" s="141">
        <v>0.38675687154208949</v>
      </c>
    </row>
    <row r="290" spans="1:30" ht="13.8" x14ac:dyDescent="0.3">
      <c r="A290" s="142"/>
      <c r="B290" s="135"/>
      <c r="C290" s="136" t="s">
        <v>1107</v>
      </c>
      <c r="D290" s="136"/>
      <c r="E290" s="136" t="s">
        <v>1323</v>
      </c>
      <c r="F290" s="137">
        <v>42810.916433646453</v>
      </c>
      <c r="G290" s="137">
        <v>23179.984568017004</v>
      </c>
      <c r="H290" s="138">
        <v>0.41505091472988631</v>
      </c>
      <c r="I290" s="138">
        <v>0.49098709431844978</v>
      </c>
      <c r="J290" s="138">
        <v>0.3783824660792181</v>
      </c>
      <c r="K290" s="138">
        <v>-1626.8468585655387</v>
      </c>
      <c r="L290" s="138">
        <v>-837.48024255939288</v>
      </c>
      <c r="M290" s="138">
        <v>-789.3666160061457</v>
      </c>
      <c r="N290" s="137">
        <v>75153.657566080408</v>
      </c>
      <c r="O290" s="137">
        <v>43864.498190546597</v>
      </c>
      <c r="P290" s="138">
        <v>0.39660132326257774</v>
      </c>
      <c r="Q290" s="138">
        <v>0.43806859821596339</v>
      </c>
      <c r="R290" s="138">
        <v>0.44251477516567228</v>
      </c>
      <c r="S290" s="138">
        <v>-3569.6542107655296</v>
      </c>
      <c r="T290" s="138">
        <v>-2126.752149990431</v>
      </c>
      <c r="U290" s="138">
        <v>-1442.9020607750986</v>
      </c>
      <c r="V290" s="139">
        <f t="shared" si="12"/>
        <v>0.95554860665873853</v>
      </c>
      <c r="W290" s="139">
        <f t="shared" si="13"/>
        <v>0.8922201892578383</v>
      </c>
      <c r="X290" s="139">
        <f t="shared" si="14"/>
        <v>1.1694907001135393</v>
      </c>
      <c r="Y290" s="140">
        <v>-1942.8073521999909</v>
      </c>
      <c r="Z290" s="140">
        <v>-1289.271907431038</v>
      </c>
      <c r="AA290" s="140">
        <v>-653.53544476895286</v>
      </c>
      <c r="AB290" s="141">
        <v>1.1942164943005442</v>
      </c>
      <c r="AC290" s="141">
        <v>1.5394654606906797</v>
      </c>
      <c r="AD290" s="141">
        <v>0.82792384617880099</v>
      </c>
    </row>
    <row r="291" spans="1:30" ht="15" customHeight="1" x14ac:dyDescent="0.3">
      <c r="A291" s="143" t="s">
        <v>1113</v>
      </c>
      <c r="B291" s="135" t="s">
        <v>1114</v>
      </c>
      <c r="C291" s="136"/>
      <c r="D291" s="136"/>
      <c r="E291" s="136" t="s">
        <v>1364</v>
      </c>
      <c r="F291" s="137">
        <v>184.439418416801</v>
      </c>
      <c r="G291" s="137">
        <v>67.541195476574885</v>
      </c>
      <c r="H291" s="138"/>
      <c r="I291" s="138"/>
      <c r="J291" s="138"/>
      <c r="K291" s="138">
        <v>0</v>
      </c>
      <c r="L291" s="138">
        <v>0</v>
      </c>
      <c r="M291" s="138">
        <v>0</v>
      </c>
      <c r="N291" s="137">
        <v>140</v>
      </c>
      <c r="O291" s="137">
        <v>54</v>
      </c>
      <c r="P291" s="138"/>
      <c r="Q291" s="138"/>
      <c r="R291" s="138"/>
      <c r="S291" s="138">
        <v>0</v>
      </c>
      <c r="T291" s="138">
        <v>0</v>
      </c>
      <c r="U291" s="138">
        <v>0</v>
      </c>
      <c r="V291" s="139" t="str">
        <f t="shared" si="12"/>
        <v/>
      </c>
      <c r="W291" s="139" t="str">
        <f t="shared" si="13"/>
        <v/>
      </c>
      <c r="X291" s="139" t="str">
        <f t="shared" si="14"/>
        <v/>
      </c>
      <c r="Y291" s="140">
        <v>0</v>
      </c>
      <c r="Z291" s="140">
        <v>0</v>
      </c>
      <c r="AA291" s="140">
        <v>0</v>
      </c>
      <c r="AB291" s="141"/>
      <c r="AC291" s="141"/>
      <c r="AD291" s="141"/>
    </row>
    <row r="292" spans="1:30" ht="13.8" x14ac:dyDescent="0.3">
      <c r="A292" s="143"/>
      <c r="B292" s="135" t="s">
        <v>1116</v>
      </c>
      <c r="C292" s="136"/>
      <c r="D292" s="136"/>
      <c r="E292" s="136" t="s">
        <v>1294</v>
      </c>
      <c r="F292" s="137">
        <v>929.03139958661973</v>
      </c>
      <c r="G292" s="137">
        <v>297.08546498636684</v>
      </c>
      <c r="H292" s="138">
        <v>6.0646719961751847E-2</v>
      </c>
      <c r="I292" s="138">
        <v>0.12279398336449386</v>
      </c>
      <c r="J292" s="138">
        <v>0.28589825711978639</v>
      </c>
      <c r="K292" s="138">
        <v>-190.02566080977081</v>
      </c>
      <c r="L292" s="138">
        <v>-55.123579962248527</v>
      </c>
      <c r="M292" s="138">
        <v>-134.90208084752229</v>
      </c>
      <c r="N292" s="137">
        <v>921.04647204260687</v>
      </c>
      <c r="O292" s="137">
        <v>247.14055450563825</v>
      </c>
      <c r="P292" s="138">
        <v>0.22763087334034979</v>
      </c>
      <c r="Q292" s="138">
        <v>0.22815626296898289</v>
      </c>
      <c r="R292" s="138">
        <v>0.60450553693088083</v>
      </c>
      <c r="S292" s="138">
        <v>-135.87529834628938</v>
      </c>
      <c r="T292" s="138">
        <v>-37.381848840178364</v>
      </c>
      <c r="U292" s="138">
        <v>-98.493449506111006</v>
      </c>
      <c r="V292" s="139">
        <f t="shared" si="12"/>
        <v>3.7533913373041456</v>
      </c>
      <c r="W292" s="139">
        <f t="shared" si="13"/>
        <v>1.8580410596481616</v>
      </c>
      <c r="X292" s="139">
        <f t="shared" si="14"/>
        <v>2.1144079121741672</v>
      </c>
      <c r="Y292" s="140">
        <v>54.150362463481429</v>
      </c>
      <c r="Z292" s="140">
        <v>17.741731122070163</v>
      </c>
      <c r="AA292" s="140">
        <v>36.408631341411279</v>
      </c>
      <c r="AB292" s="141">
        <v>-0.28496342142806591</v>
      </c>
      <c r="AC292" s="141">
        <v>-0.32185375358822155</v>
      </c>
      <c r="AD292" s="141">
        <v>-0.26988932352024569</v>
      </c>
    </row>
    <row r="293" spans="1:30" ht="15" customHeight="1" x14ac:dyDescent="0.3">
      <c r="A293" s="143"/>
      <c r="B293" s="135" t="s">
        <v>1128</v>
      </c>
      <c r="C293" s="136"/>
      <c r="D293" s="136"/>
      <c r="E293" s="136" t="s">
        <v>1364</v>
      </c>
      <c r="F293" s="137">
        <v>5505.6158900520968</v>
      </c>
      <c r="G293" s="137">
        <v>3014.0644820742195</v>
      </c>
      <c r="H293" s="138"/>
      <c r="I293" s="138"/>
      <c r="J293" s="138"/>
      <c r="K293" s="138">
        <v>0</v>
      </c>
      <c r="L293" s="138">
        <v>0</v>
      </c>
      <c r="M293" s="138">
        <v>0</v>
      </c>
      <c r="N293" s="137">
        <v>4691.8937646310978</v>
      </c>
      <c r="O293" s="137">
        <v>2325.946455406438</v>
      </c>
      <c r="P293" s="138"/>
      <c r="Q293" s="138"/>
      <c r="R293" s="138"/>
      <c r="S293" s="138">
        <v>0</v>
      </c>
      <c r="T293" s="138">
        <v>0</v>
      </c>
      <c r="U293" s="138">
        <v>0</v>
      </c>
      <c r="V293" s="139" t="str">
        <f t="shared" si="12"/>
        <v/>
      </c>
      <c r="W293" s="139" t="str">
        <f t="shared" si="13"/>
        <v/>
      </c>
      <c r="X293" s="139" t="str">
        <f t="shared" si="14"/>
        <v/>
      </c>
      <c r="Y293" s="140">
        <v>0</v>
      </c>
      <c r="Z293" s="140">
        <v>0</v>
      </c>
      <c r="AA293" s="140">
        <v>0</v>
      </c>
      <c r="AB293" s="141"/>
      <c r="AC293" s="141"/>
      <c r="AD293" s="141"/>
    </row>
    <row r="294" spans="1:30" ht="13.8" x14ac:dyDescent="0.3">
      <c r="A294" s="143"/>
      <c r="B294" s="135" t="s">
        <v>1133</v>
      </c>
      <c r="C294" s="136" t="s">
        <v>1138</v>
      </c>
      <c r="D294" s="136"/>
      <c r="E294" s="136" t="s">
        <v>1313</v>
      </c>
      <c r="F294" s="137">
        <v>1.4166666666666601</v>
      </c>
      <c r="G294" s="137">
        <v>1.4166666666666601</v>
      </c>
      <c r="H294" s="138">
        <v>0</v>
      </c>
      <c r="I294" s="138">
        <v>0</v>
      </c>
      <c r="J294" s="138">
        <v>0</v>
      </c>
      <c r="K294" s="138">
        <v>0</v>
      </c>
      <c r="L294" s="138">
        <v>0</v>
      </c>
      <c r="M294" s="138">
        <v>0</v>
      </c>
      <c r="N294" s="137">
        <v>9</v>
      </c>
      <c r="O294" s="137">
        <v>3</v>
      </c>
      <c r="P294" s="138">
        <v>0</v>
      </c>
      <c r="Q294" s="138">
        <v>0</v>
      </c>
      <c r="R294" s="138">
        <v>0</v>
      </c>
      <c r="S294" s="138">
        <v>0</v>
      </c>
      <c r="T294" s="138">
        <v>0</v>
      </c>
      <c r="U294" s="138">
        <v>0</v>
      </c>
      <c r="V294" s="139" t="str">
        <f t="shared" si="12"/>
        <v/>
      </c>
      <c r="W294" s="139" t="str">
        <f t="shared" si="13"/>
        <v/>
      </c>
      <c r="X294" s="139" t="str">
        <f t="shared" si="14"/>
        <v/>
      </c>
      <c r="Y294" s="140">
        <v>0</v>
      </c>
      <c r="Z294" s="140">
        <v>0</v>
      </c>
      <c r="AA294" s="140">
        <v>0</v>
      </c>
      <c r="AB294" s="141"/>
      <c r="AC294" s="141"/>
      <c r="AD294" s="141"/>
    </row>
    <row r="295" spans="1:30" ht="15" customHeight="1" x14ac:dyDescent="0.3">
      <c r="A295" s="143"/>
      <c r="B295" s="135"/>
      <c r="C295" s="136" t="s">
        <v>1140</v>
      </c>
      <c r="D295" s="136"/>
      <c r="E295" s="136" t="s">
        <v>1294</v>
      </c>
      <c r="F295" s="137">
        <v>3983.4533463967805</v>
      </c>
      <c r="G295" s="137">
        <v>1552.6153671842571</v>
      </c>
      <c r="H295" s="138">
        <v>0.50967190494841008</v>
      </c>
      <c r="I295" s="138">
        <v>0.50514166624547729</v>
      </c>
      <c r="J295" s="138">
        <v>1.0219573255413266</v>
      </c>
      <c r="K295" s="138">
        <v>-434.02091438137688</v>
      </c>
      <c r="L295" s="138">
        <v>-170.89036942182446</v>
      </c>
      <c r="M295" s="138">
        <v>-263.13054495955242</v>
      </c>
      <c r="N295" s="137">
        <v>8619.3557234201362</v>
      </c>
      <c r="O295" s="137">
        <v>3404.1375469397467</v>
      </c>
      <c r="P295" s="138">
        <v>0.53814702284861915</v>
      </c>
      <c r="Q295" s="138">
        <v>0.54622062374320979</v>
      </c>
      <c r="R295" s="138">
        <v>0.99888209012522433</v>
      </c>
      <c r="S295" s="138">
        <v>-941.19903559842373</v>
      </c>
      <c r="T295" s="138">
        <v>-363.96326101554013</v>
      </c>
      <c r="U295" s="138">
        <v>-577.23577458288355</v>
      </c>
      <c r="V295" s="139">
        <f t="shared" si="12"/>
        <v>1.055869506684092</v>
      </c>
      <c r="W295" s="139">
        <f t="shared" si="13"/>
        <v>1.0813216573541764</v>
      </c>
      <c r="X295" s="139">
        <f t="shared" si="14"/>
        <v>0.97742054894133723</v>
      </c>
      <c r="Y295" s="140">
        <v>-507.17812121704685</v>
      </c>
      <c r="Z295" s="140">
        <v>-193.07289159371567</v>
      </c>
      <c r="AA295" s="140">
        <v>-314.10522962333113</v>
      </c>
      <c r="AB295" s="141">
        <v>1.1685568699838882</v>
      </c>
      <c r="AC295" s="141">
        <v>1.1298055721158635</v>
      </c>
      <c r="AD295" s="141">
        <v>1.193723935287005</v>
      </c>
    </row>
    <row r="296" spans="1:30" ht="13.8" x14ac:dyDescent="0.3">
      <c r="A296" s="143"/>
      <c r="B296" s="135"/>
      <c r="C296" s="136" t="s">
        <v>1145</v>
      </c>
      <c r="D296" s="136"/>
      <c r="E296" s="136" t="s">
        <v>1308</v>
      </c>
      <c r="F296" s="137">
        <v>28.64814814814812</v>
      </c>
      <c r="G296" s="137">
        <v>18.537037037036949</v>
      </c>
      <c r="H296" s="138">
        <v>0.85887317740117264</v>
      </c>
      <c r="I296" s="138">
        <v>0.6202972947897385</v>
      </c>
      <c r="J296" s="138">
        <v>0.96874986018920817</v>
      </c>
      <c r="K296" s="138">
        <v>-0.77494458446639403</v>
      </c>
      <c r="L296" s="138">
        <v>-1.4434572705721895</v>
      </c>
      <c r="M296" s="138">
        <v>0.66851268610579551</v>
      </c>
      <c r="N296" s="137">
        <v>4.8000000000000007</v>
      </c>
      <c r="O296" s="137">
        <v>3.2</v>
      </c>
      <c r="P296" s="138">
        <v>1.2902429309686492</v>
      </c>
      <c r="Q296" s="138">
        <v>2.5804858619372983</v>
      </c>
      <c r="R296" s="138">
        <v>0.34982633840166011</v>
      </c>
      <c r="S296" s="138">
        <v>0.25182140659108615</v>
      </c>
      <c r="T296" s="138">
        <v>0.6856328447381993</v>
      </c>
      <c r="U296" s="138">
        <v>-0.43381143814711315</v>
      </c>
      <c r="V296" s="139">
        <f t="shared" si="12"/>
        <v>1.5022508152748928</v>
      </c>
      <c r="W296" s="139">
        <f t="shared" si="13"/>
        <v>4.1600791807612234</v>
      </c>
      <c r="X296" s="139">
        <f t="shared" si="14"/>
        <v>0.36111111111111277</v>
      </c>
      <c r="Y296" s="140">
        <v>1.0267659910574802</v>
      </c>
      <c r="Z296" s="140">
        <v>2.1290901153103889</v>
      </c>
      <c r="AA296" s="140">
        <v>-1.1023241242529087</v>
      </c>
      <c r="AB296" s="141">
        <v>-1.3249540827031956</v>
      </c>
      <c r="AC296" s="141">
        <v>-1.474993516411063</v>
      </c>
      <c r="AD296" s="141">
        <v>-1.6489202780490846</v>
      </c>
    </row>
    <row r="297" spans="1:30" ht="15" customHeight="1" x14ac:dyDescent="0.3">
      <c r="A297" s="143"/>
      <c r="B297" s="135" t="s">
        <v>1150</v>
      </c>
      <c r="C297" s="136"/>
      <c r="D297" s="136"/>
      <c r="E297" s="136" t="s">
        <v>1364</v>
      </c>
      <c r="F297" s="137">
        <v>1685.9449272713748</v>
      </c>
      <c r="G297" s="137">
        <v>797.260578981972</v>
      </c>
      <c r="H297" s="138"/>
      <c r="I297" s="138"/>
      <c r="J297" s="138"/>
      <c r="K297" s="138">
        <v>0</v>
      </c>
      <c r="L297" s="138">
        <v>0</v>
      </c>
      <c r="M297" s="138">
        <v>0</v>
      </c>
      <c r="N297" s="137">
        <v>2585.3488758228796</v>
      </c>
      <c r="O297" s="137">
        <v>1316.3560855104774</v>
      </c>
      <c r="P297" s="138"/>
      <c r="Q297" s="138"/>
      <c r="R297" s="138"/>
      <c r="S297" s="138">
        <v>0</v>
      </c>
      <c r="T297" s="138">
        <v>0</v>
      </c>
      <c r="U297" s="138">
        <v>0</v>
      </c>
      <c r="V297" s="139" t="str">
        <f t="shared" si="12"/>
        <v/>
      </c>
      <c r="W297" s="139" t="str">
        <f t="shared" si="13"/>
        <v/>
      </c>
      <c r="X297" s="139" t="str">
        <f t="shared" si="14"/>
        <v/>
      </c>
      <c r="Y297" s="140">
        <v>0</v>
      </c>
      <c r="Z297" s="140">
        <v>0</v>
      </c>
      <c r="AA297" s="140">
        <v>0</v>
      </c>
      <c r="AB297" s="141"/>
      <c r="AC297" s="141"/>
      <c r="AD297" s="141"/>
    </row>
    <row r="298" spans="1:30" ht="13.8" x14ac:dyDescent="0.3">
      <c r="A298" s="143"/>
      <c r="B298" s="135" t="s">
        <v>1159</v>
      </c>
      <c r="C298" s="136" t="s">
        <v>1160</v>
      </c>
      <c r="D298" s="136"/>
      <c r="E298" s="136" t="s">
        <v>1325</v>
      </c>
      <c r="F298" s="137">
        <v>826.64780271893574</v>
      </c>
      <c r="G298" s="137">
        <v>331.05912108757457</v>
      </c>
      <c r="H298" s="138">
        <v>0.87685039770291895</v>
      </c>
      <c r="I298" s="138">
        <v>0.65288660575125301</v>
      </c>
      <c r="J298" s="138">
        <v>1.3577010035101036</v>
      </c>
      <c r="K298" s="138">
        <v>-7.7130758667246155</v>
      </c>
      <c r="L298" s="138">
        <v>-9.975581712677533</v>
      </c>
      <c r="M298" s="138">
        <v>2.262505845952917</v>
      </c>
      <c r="N298" s="137">
        <v>672.66013694153958</v>
      </c>
      <c r="O298" s="137">
        <v>269.14869890684383</v>
      </c>
      <c r="P298" s="138">
        <v>0.5105003359646435</v>
      </c>
      <c r="Q298" s="138">
        <v>0.61123406835942473</v>
      </c>
      <c r="R298" s="138">
        <v>0.86954836398799451</v>
      </c>
      <c r="S298" s="138">
        <v>-36.844448751096607</v>
      </c>
      <c r="T298" s="138">
        <v>-11.547600911225675</v>
      </c>
      <c r="U298" s="138">
        <v>-25.296847839870928</v>
      </c>
      <c r="V298" s="139">
        <f t="shared" si="12"/>
        <v>0.58219775836562193</v>
      </c>
      <c r="W298" s="139">
        <f t="shared" si="13"/>
        <v>0.9362024936261325</v>
      </c>
      <c r="X298" s="139">
        <f t="shared" si="14"/>
        <v>0.6404564493507231</v>
      </c>
      <c r="Y298" s="140">
        <v>-29.131372884371991</v>
      </c>
      <c r="Z298" s="140">
        <v>-1.5720191985481424</v>
      </c>
      <c r="AA298" s="140">
        <v>-27.559353685823844</v>
      </c>
      <c r="AB298" s="141">
        <v>3.7768814138143219</v>
      </c>
      <c r="AC298" s="141">
        <v>0.15758671963463861</v>
      </c>
      <c r="AD298" s="141">
        <v>-12.180898332316334</v>
      </c>
    </row>
    <row r="299" spans="1:30" ht="15" customHeight="1" x14ac:dyDescent="0.3">
      <c r="A299" s="143"/>
      <c r="B299" s="135"/>
      <c r="C299" s="136" t="s">
        <v>1163</v>
      </c>
      <c r="D299" s="136"/>
      <c r="E299" s="136" t="s">
        <v>46</v>
      </c>
      <c r="F299" s="137">
        <v>2794.2922590837265</v>
      </c>
      <c r="G299" s="137">
        <v>1022.6018957345959</v>
      </c>
      <c r="H299" s="138">
        <v>0.53563121737635155</v>
      </c>
      <c r="I299" s="138">
        <v>0.59397518318297748</v>
      </c>
      <c r="J299" s="138">
        <v>0.38028847534011667</v>
      </c>
      <c r="K299" s="138">
        <v>-72.571674480716851</v>
      </c>
      <c r="L299" s="138">
        <v>-23.623996774466899</v>
      </c>
      <c r="M299" s="138">
        <v>-48.947677706249955</v>
      </c>
      <c r="N299" s="137">
        <v>2437.7179315362591</v>
      </c>
      <c r="O299" s="137">
        <v>972.89589284970748</v>
      </c>
      <c r="P299" s="138">
        <v>0.39993773219351142</v>
      </c>
      <c r="Q299" s="138">
        <v>0.44498606347138042</v>
      </c>
      <c r="R299" s="138">
        <v>0.34541193245615326</v>
      </c>
      <c r="S299" s="138">
        <v>-92.004653390411562</v>
      </c>
      <c r="T299" s="138">
        <v>-35.637415788556382</v>
      </c>
      <c r="U299" s="138">
        <v>-56.36723760185518</v>
      </c>
      <c r="V299" s="139">
        <f t="shared" si="12"/>
        <v>0.74666621216086149</v>
      </c>
      <c r="W299" s="139">
        <f t="shared" si="13"/>
        <v>0.74916608651358396</v>
      </c>
      <c r="X299" s="139">
        <f t="shared" si="14"/>
        <v>0.90828924580801174</v>
      </c>
      <c r="Y299" s="140">
        <v>-19.432978909694711</v>
      </c>
      <c r="Z299" s="140">
        <v>-12.013419014089482</v>
      </c>
      <c r="AA299" s="140">
        <v>-7.4195598956052251</v>
      </c>
      <c r="AB299" s="141">
        <v>0.26777636107677633</v>
      </c>
      <c r="AC299" s="141">
        <v>0.50852610287661948</v>
      </c>
      <c r="AD299" s="141">
        <v>0.15158144866713152</v>
      </c>
    </row>
    <row r="300" spans="1:30" ht="13.8" x14ac:dyDescent="0.3">
      <c r="A300" s="143"/>
      <c r="B300" s="135"/>
      <c r="C300" s="136" t="s">
        <v>1168</v>
      </c>
      <c r="D300" s="136"/>
      <c r="E300" s="136" t="s">
        <v>1259</v>
      </c>
      <c r="F300" s="137">
        <v>80.820189274447841</v>
      </c>
      <c r="G300" s="137">
        <v>36.36908517350151</v>
      </c>
      <c r="H300" s="138">
        <v>0.99900768760037451</v>
      </c>
      <c r="I300" s="138">
        <v>0.21144078941831851</v>
      </c>
      <c r="J300" s="138">
        <v>2.5183710942186597</v>
      </c>
      <c r="K300" s="138">
        <v>-6.6094413748362365E-3</v>
      </c>
      <c r="L300" s="138">
        <v>-2.7573264990294333</v>
      </c>
      <c r="M300" s="138">
        <v>2.750717057654597</v>
      </c>
      <c r="N300" s="137">
        <v>59.198653198653119</v>
      </c>
      <c r="O300" s="137">
        <v>27.090909090909022</v>
      </c>
      <c r="P300" s="138">
        <v>0.37689968461417944</v>
      </c>
      <c r="Q300" s="138">
        <v>0.19986559754507605</v>
      </c>
      <c r="R300" s="138">
        <v>1.0378741479204165</v>
      </c>
      <c r="S300" s="138">
        <v>-3.6418834886228306</v>
      </c>
      <c r="T300" s="138">
        <v>-2.204746981426525</v>
      </c>
      <c r="U300" s="138">
        <v>-1.4371365071963056</v>
      </c>
      <c r="V300" s="139">
        <f t="shared" si="12"/>
        <v>0.37727405834032757</v>
      </c>
      <c r="W300" s="139">
        <f t="shared" si="13"/>
        <v>0.94525563442566474</v>
      </c>
      <c r="X300" s="139">
        <f t="shared" si="14"/>
        <v>0.41212121212121183</v>
      </c>
      <c r="Y300" s="140">
        <v>-3.6352740472479943</v>
      </c>
      <c r="Z300" s="140">
        <v>0.55257951760290824</v>
      </c>
      <c r="AA300" s="140">
        <v>-4.1878535648509025</v>
      </c>
      <c r="AB300" s="141">
        <v>550.01229923732649</v>
      </c>
      <c r="AC300" s="141">
        <v>-0.2004040935295163</v>
      </c>
      <c r="AD300" s="141">
        <v>-1.5224588632978784</v>
      </c>
    </row>
    <row r="301" spans="1:30" ht="15" customHeight="1" x14ac:dyDescent="0.3">
      <c r="A301" s="143"/>
      <c r="B301" s="135"/>
      <c r="C301" s="136" t="s">
        <v>1170</v>
      </c>
      <c r="D301" s="136"/>
      <c r="E301" s="136" t="s">
        <v>1325</v>
      </c>
      <c r="F301" s="137">
        <v>2585.9530669382325</v>
      </c>
      <c r="G301" s="137">
        <v>979.33930767727782</v>
      </c>
      <c r="H301" s="138">
        <v>0.8806239524553624</v>
      </c>
      <c r="I301" s="138">
        <v>0.87055816356710591</v>
      </c>
      <c r="J301" s="138">
        <v>0.79727166925630122</v>
      </c>
      <c r="K301" s="138">
        <v>-63.058621567346059</v>
      </c>
      <c r="L301" s="138">
        <v>-25.929088874718431</v>
      </c>
      <c r="M301" s="138">
        <v>-37.129532692627627</v>
      </c>
      <c r="N301" s="137">
        <v>4869.2803953545381</v>
      </c>
      <c r="O301" s="137">
        <v>1722.3834832390683</v>
      </c>
      <c r="P301" s="138">
        <v>0.86504454509272211</v>
      </c>
      <c r="Q301" s="138">
        <v>0.92382967350113798</v>
      </c>
      <c r="R301" s="138">
        <v>0.73076058930259336</v>
      </c>
      <c r="S301" s="138">
        <v>-143.85637580824221</v>
      </c>
      <c r="T301" s="138">
        <v>-28.374015640480973</v>
      </c>
      <c r="U301" s="138">
        <v>-115.48236016776126</v>
      </c>
      <c r="V301" s="139">
        <f t="shared" si="12"/>
        <v>0.98230867180116821</v>
      </c>
      <c r="W301" s="139">
        <f t="shared" si="13"/>
        <v>1.0611923615944883</v>
      </c>
      <c r="X301" s="139">
        <f t="shared" si="14"/>
        <v>0.91657664191711496</v>
      </c>
      <c r="Y301" s="140">
        <v>-80.797754240896154</v>
      </c>
      <c r="Z301" s="140">
        <v>-2.444926765762542</v>
      </c>
      <c r="AA301" s="140">
        <v>-78.352827475133637</v>
      </c>
      <c r="AB301" s="141">
        <v>1.2813117735947472</v>
      </c>
      <c r="AC301" s="141">
        <v>9.4292814436160624E-2</v>
      </c>
      <c r="AD301" s="141">
        <v>2.1102562244391305</v>
      </c>
    </row>
    <row r="302" spans="1:30" ht="13.8" x14ac:dyDescent="0.3">
      <c r="A302" s="143"/>
      <c r="B302" s="135"/>
      <c r="C302" s="136" t="s">
        <v>1178</v>
      </c>
      <c r="D302" s="136"/>
      <c r="E302" s="136" t="s">
        <v>1343</v>
      </c>
      <c r="F302" s="137">
        <v>11.63135593220337</v>
      </c>
      <c r="G302" s="137">
        <v>7.754237288135581</v>
      </c>
      <c r="H302" s="138">
        <v>4.908104078141446</v>
      </c>
      <c r="I302" s="138">
        <v>1.9632416312565786</v>
      </c>
      <c r="J302" s="138">
        <v>2.4604461155750053</v>
      </c>
      <c r="K302" s="138">
        <v>5.0638874895873887</v>
      </c>
      <c r="L302" s="138">
        <v>1.2481108866193782</v>
      </c>
      <c r="M302" s="138">
        <v>3.8157766029680102</v>
      </c>
      <c r="N302" s="137">
        <v>41</v>
      </c>
      <c r="O302" s="137">
        <v>11</v>
      </c>
      <c r="P302" s="138">
        <v>1.5020212665736534</v>
      </c>
      <c r="Q302" s="138">
        <v>0.80664105056733248</v>
      </c>
      <c r="R302" s="138">
        <v>1.8326081412558661</v>
      </c>
      <c r="S302" s="138">
        <v>3.9473090383436009</v>
      </c>
      <c r="T302" s="138">
        <v>-0.4718324471175066</v>
      </c>
      <c r="U302" s="138">
        <v>4.4191414854611075</v>
      </c>
      <c r="V302" s="139">
        <f t="shared" si="12"/>
        <v>0.30602881329737908</v>
      </c>
      <c r="W302" s="139">
        <f t="shared" si="13"/>
        <v>0.41087201785296268</v>
      </c>
      <c r="X302" s="139">
        <f t="shared" si="14"/>
        <v>0.7448275862068966</v>
      </c>
      <c r="Y302" s="140">
        <v>-1.1165784512437877</v>
      </c>
      <c r="Z302" s="140">
        <v>-1.7199433337368848</v>
      </c>
      <c r="AA302" s="140">
        <v>0.60336488249309728</v>
      </c>
      <c r="AB302" s="141">
        <v>-0.22049827401176478</v>
      </c>
      <c r="AC302" s="141">
        <v>-1.3780372819241307</v>
      </c>
      <c r="AD302" s="141">
        <v>0.15812374393820236</v>
      </c>
    </row>
    <row r="303" spans="1:30" ht="15" customHeight="1" x14ac:dyDescent="0.3">
      <c r="A303" s="143"/>
      <c r="B303" s="135"/>
      <c r="C303" s="136" t="s">
        <v>1180</v>
      </c>
      <c r="D303" s="136"/>
      <c r="E303" s="136" t="s">
        <v>1296</v>
      </c>
      <c r="F303" s="137">
        <v>45.233050847457463</v>
      </c>
      <c r="G303" s="137">
        <v>16.8008474576271</v>
      </c>
      <c r="H303" s="138">
        <v>1.14419323282444</v>
      </c>
      <c r="I303" s="138">
        <v>1.7798561399491331</v>
      </c>
      <c r="J303" s="138">
        <v>0.24582309616467238</v>
      </c>
      <c r="K303" s="138">
        <v>0.93418482873424347</v>
      </c>
      <c r="L303" s="138">
        <v>1.5157364050976239</v>
      </c>
      <c r="M303" s="138">
        <v>-0.5815515763633804</v>
      </c>
      <c r="N303" s="137">
        <v>36</v>
      </c>
      <c r="O303" s="137">
        <v>16</v>
      </c>
      <c r="P303" s="138">
        <v>0</v>
      </c>
      <c r="Q303" s="138">
        <v>0</v>
      </c>
      <c r="R303" s="138">
        <v>0</v>
      </c>
      <c r="S303" s="138">
        <v>0</v>
      </c>
      <c r="T303" s="138">
        <v>0</v>
      </c>
      <c r="U303" s="138">
        <v>0</v>
      </c>
      <c r="V303" s="139">
        <f t="shared" si="12"/>
        <v>0</v>
      </c>
      <c r="W303" s="139">
        <f t="shared" si="13"/>
        <v>0</v>
      </c>
      <c r="X303" s="139">
        <f t="shared" si="14"/>
        <v>0</v>
      </c>
      <c r="Y303" s="140">
        <v>-0.93418482873424347</v>
      </c>
      <c r="Z303" s="140">
        <v>-1.5157364050976239</v>
      </c>
      <c r="AA303" s="140">
        <v>0.5815515763633804</v>
      </c>
      <c r="AB303" s="141">
        <v>-1</v>
      </c>
      <c r="AC303" s="141">
        <v>-1</v>
      </c>
      <c r="AD303" s="141">
        <v>-1</v>
      </c>
    </row>
    <row r="304" spans="1:30" ht="13.8" x14ac:dyDescent="0.3">
      <c r="A304" s="143"/>
      <c r="B304" s="135"/>
      <c r="C304" s="136" t="s">
        <v>1183</v>
      </c>
      <c r="D304" s="136"/>
      <c r="E304" s="136" t="s">
        <v>1339</v>
      </c>
      <c r="F304" s="137">
        <v>745.41846419326862</v>
      </c>
      <c r="G304" s="137">
        <v>374.32269197584026</v>
      </c>
      <c r="H304" s="138">
        <v>2.8289990068869004</v>
      </c>
      <c r="I304" s="138">
        <v>2.8835227062542312</v>
      </c>
      <c r="J304" s="138">
        <v>0.72074197952747654</v>
      </c>
      <c r="K304" s="138">
        <v>84.922422761592941</v>
      </c>
      <c r="L304" s="138">
        <v>44.904869110761489</v>
      </c>
      <c r="M304" s="138">
        <v>40.017553650831452</v>
      </c>
      <c r="N304" s="137">
        <v>1685.8651063294287</v>
      </c>
      <c r="O304" s="137">
        <v>703.02881590537231</v>
      </c>
      <c r="P304" s="138">
        <v>2.3067613562310711</v>
      </c>
      <c r="Q304" s="138">
        <v>2.6039567253464377</v>
      </c>
      <c r="R304" s="138">
        <v>0.6600114892156943</v>
      </c>
      <c r="S304" s="138">
        <v>147.40182336515446</v>
      </c>
      <c r="T304" s="138">
        <v>74.732733863650964</v>
      </c>
      <c r="U304" s="138">
        <v>72.669089501503493</v>
      </c>
      <c r="V304" s="139">
        <f t="shared" si="12"/>
        <v>0.81539843266664402</v>
      </c>
      <c r="W304" s="139">
        <f t="shared" si="13"/>
        <v>0.9030470679833984</v>
      </c>
      <c r="X304" s="139">
        <f t="shared" si="14"/>
        <v>0.91573893010700225</v>
      </c>
      <c r="Y304" s="140">
        <v>62.479400603561515</v>
      </c>
      <c r="Z304" s="140">
        <v>29.827864752889475</v>
      </c>
      <c r="AA304" s="140">
        <v>32.65153585067204</v>
      </c>
      <c r="AB304" s="141">
        <v>0.73572324683862511</v>
      </c>
      <c r="AC304" s="141">
        <v>0.66424566742008839</v>
      </c>
      <c r="AD304" s="141">
        <v>0.81593033236287382</v>
      </c>
    </row>
    <row r="305" spans="1:30" ht="15" customHeight="1" x14ac:dyDescent="0.3">
      <c r="A305" s="143"/>
      <c r="B305" s="135"/>
      <c r="C305" s="136" t="s">
        <v>1185</v>
      </c>
      <c r="D305" s="136"/>
      <c r="E305" s="136" t="s">
        <v>1280</v>
      </c>
      <c r="F305" s="137">
        <v>305.63342318059199</v>
      </c>
      <c r="G305" s="137">
        <v>140.1698113207546</v>
      </c>
      <c r="H305" s="138">
        <v>1.1270782357672811</v>
      </c>
      <c r="I305" s="138">
        <v>1.3110408476166251</v>
      </c>
      <c r="J305" s="138">
        <v>0.451514939918225</v>
      </c>
      <c r="K305" s="138">
        <v>2.0286294422361935</v>
      </c>
      <c r="L305" s="138">
        <v>2.2677008228617623</v>
      </c>
      <c r="M305" s="138">
        <v>-0.23907138062556887</v>
      </c>
      <c r="N305" s="137">
        <v>272.22818791946185</v>
      </c>
      <c r="O305" s="137">
        <v>126.10570469798635</v>
      </c>
      <c r="P305" s="138">
        <v>3.0082929635099616</v>
      </c>
      <c r="Q305" s="138">
        <v>2.7666105110417827</v>
      </c>
      <c r="R305" s="138">
        <v>0.58298759581196224</v>
      </c>
      <c r="S305" s="138">
        <v>27.09053015111844</v>
      </c>
      <c r="T305" s="138">
        <v>11.2513257969606</v>
      </c>
      <c r="U305" s="138">
        <v>15.83920435415784</v>
      </c>
      <c r="V305" s="139">
        <f t="shared" si="12"/>
        <v>2.6691074923135267</v>
      </c>
      <c r="W305" s="139">
        <f t="shared" si="13"/>
        <v>2.1102397504023425</v>
      </c>
      <c r="X305" s="139">
        <f t="shared" si="14"/>
        <v>1.2911811864244152</v>
      </c>
      <c r="Y305" s="140">
        <v>25.061900708882245</v>
      </c>
      <c r="Z305" s="140">
        <v>8.9836249740988379</v>
      </c>
      <c r="AA305" s="140">
        <v>16.078275734783407</v>
      </c>
      <c r="AB305" s="141">
        <v>12.354104789712643</v>
      </c>
      <c r="AC305" s="141">
        <v>3.9615565173018745</v>
      </c>
      <c r="AD305" s="141">
        <v>-67.253034188835159</v>
      </c>
    </row>
    <row r="306" spans="1:30" ht="13.8" x14ac:dyDescent="0.3">
      <c r="A306" s="143"/>
      <c r="B306" s="135"/>
      <c r="C306" s="136" t="s">
        <v>1187</v>
      </c>
      <c r="D306" s="136"/>
      <c r="E306" s="136" t="s">
        <v>1325</v>
      </c>
      <c r="F306" s="137">
        <v>188.12713784461124</v>
      </c>
      <c r="G306" s="137">
        <v>103.94314594177739</v>
      </c>
      <c r="H306" s="138">
        <v>0.33292893823577246</v>
      </c>
      <c r="I306" s="138">
        <v>0.32110989912634585</v>
      </c>
      <c r="J306" s="138">
        <v>0.82806388316725554</v>
      </c>
      <c r="K306" s="138">
        <v>-17.369518243937435</v>
      </c>
      <c r="L306" s="138">
        <v>-9.2671494807591035</v>
      </c>
      <c r="M306" s="138">
        <v>-8.1023687631783297</v>
      </c>
      <c r="N306" s="137">
        <v>216.40740740740728</v>
      </c>
      <c r="O306" s="137">
        <v>81.148148148148096</v>
      </c>
      <c r="P306" s="138">
        <v>0.51207068048074067</v>
      </c>
      <c r="Q306" s="138">
        <v>0.55729077994430154</v>
      </c>
      <c r="R306" s="138">
        <v>0.74192981465524543</v>
      </c>
      <c r="S306" s="138">
        <v>-10.366671031603053</v>
      </c>
      <c r="T306" s="138">
        <v>-3.3293959131738711</v>
      </c>
      <c r="U306" s="138">
        <v>-7.0372751184291813</v>
      </c>
      <c r="V306" s="139">
        <f t="shared" si="12"/>
        <v>1.5380780150691022</v>
      </c>
      <c r="W306" s="139">
        <f t="shared" si="13"/>
        <v>1.7355141696364413</v>
      </c>
      <c r="X306" s="139">
        <f t="shared" si="14"/>
        <v>0.89598137261758537</v>
      </c>
      <c r="Y306" s="140">
        <v>7.0028472123343821</v>
      </c>
      <c r="Z306" s="140">
        <v>5.9377535675852329</v>
      </c>
      <c r="AA306" s="140">
        <v>1.0650936447491484</v>
      </c>
      <c r="AB306" s="141">
        <v>-0.40316876461318202</v>
      </c>
      <c r="AC306" s="141">
        <v>-0.64073138993964429</v>
      </c>
      <c r="AD306" s="141">
        <v>-0.13145459999173653</v>
      </c>
    </row>
    <row r="307" spans="1:30" ht="15" customHeight="1" x14ac:dyDescent="0.3">
      <c r="A307" s="142"/>
      <c r="B307" s="135"/>
      <c r="C307" s="136" t="s">
        <v>1192</v>
      </c>
      <c r="D307" s="136"/>
      <c r="E307" s="136" t="s">
        <v>1364</v>
      </c>
      <c r="F307" s="137">
        <v>40070.187172440412</v>
      </c>
      <c r="G307" s="137">
        <v>15536.330362560315</v>
      </c>
      <c r="H307" s="138"/>
      <c r="I307" s="138"/>
      <c r="J307" s="138"/>
      <c r="K307" s="138">
        <v>0</v>
      </c>
      <c r="L307" s="138">
        <v>0</v>
      </c>
      <c r="M307" s="138">
        <v>0</v>
      </c>
      <c r="N307" s="137">
        <v>44596.002094752468</v>
      </c>
      <c r="O307" s="137">
        <v>18513.090103882394</v>
      </c>
      <c r="P307" s="138"/>
      <c r="Q307" s="138"/>
      <c r="R307" s="138"/>
      <c r="S307" s="138">
        <v>0</v>
      </c>
      <c r="T307" s="138">
        <v>0</v>
      </c>
      <c r="U307" s="138">
        <v>0</v>
      </c>
      <c r="V307" s="139" t="str">
        <f t="shared" si="12"/>
        <v/>
      </c>
      <c r="W307" s="139" t="str">
        <f t="shared" si="13"/>
        <v/>
      </c>
      <c r="X307" s="139" t="str">
        <f t="shared" si="14"/>
        <v/>
      </c>
      <c r="Y307" s="140">
        <v>0</v>
      </c>
      <c r="Z307" s="140">
        <v>0</v>
      </c>
      <c r="AA307" s="140">
        <v>0</v>
      </c>
      <c r="AB307" s="141"/>
      <c r="AC307" s="141"/>
      <c r="AD307" s="141"/>
    </row>
    <row r="308" spans="1:30" s="93" customFormat="1" ht="13.8" x14ac:dyDescent="0.3">
      <c r="A308" s="83" t="s">
        <v>1200</v>
      </c>
      <c r="B308" s="147"/>
      <c r="C308" s="147"/>
      <c r="D308" s="147"/>
      <c r="E308" s="84" t="s">
        <v>1364</v>
      </c>
      <c r="F308" s="145">
        <v>0</v>
      </c>
      <c r="G308" s="145">
        <v>0</v>
      </c>
      <c r="H308" s="148"/>
      <c r="I308" s="148"/>
      <c r="J308" s="148"/>
      <c r="K308" s="148"/>
      <c r="L308" s="148"/>
      <c r="M308" s="148"/>
      <c r="N308" s="145">
        <v>517675.34931348264</v>
      </c>
      <c r="O308" s="145">
        <v>428982.80420003767</v>
      </c>
      <c r="P308" s="148"/>
      <c r="Q308" s="148"/>
      <c r="R308" s="148"/>
      <c r="S308" s="148"/>
      <c r="T308" s="148"/>
      <c r="U308" s="148"/>
      <c r="V308" s="148"/>
      <c r="W308" s="148"/>
      <c r="X308" s="148"/>
      <c r="Y308" s="148"/>
      <c r="Z308" s="148"/>
      <c r="AA308" s="148"/>
      <c r="AB308" s="148"/>
      <c r="AC308" s="148"/>
      <c r="AD308" s="148"/>
    </row>
    <row r="309" spans="1:30" s="93" customFormat="1" ht="13.8" x14ac:dyDescent="0.3">
      <c r="A309" s="83" t="s">
        <v>1201</v>
      </c>
      <c r="B309" s="147"/>
      <c r="C309" s="147"/>
      <c r="D309" s="147"/>
      <c r="E309" s="84" t="s">
        <v>1364</v>
      </c>
      <c r="F309" s="145">
        <v>100390.40084653543</v>
      </c>
      <c r="G309" s="145">
        <v>64997.302462019528</v>
      </c>
      <c r="H309" s="148"/>
      <c r="I309" s="148"/>
      <c r="J309" s="148"/>
      <c r="K309" s="148"/>
      <c r="L309" s="148"/>
      <c r="M309" s="148"/>
      <c r="N309" s="145">
        <v>126805.39651136834</v>
      </c>
      <c r="O309" s="145">
        <v>80595.826695388227</v>
      </c>
      <c r="P309" s="148"/>
      <c r="Q309" s="148"/>
      <c r="R309" s="148"/>
      <c r="S309" s="148"/>
      <c r="T309" s="148"/>
      <c r="U309" s="148"/>
      <c r="V309" s="148"/>
      <c r="W309" s="148"/>
      <c r="X309" s="148"/>
      <c r="Y309" s="148"/>
      <c r="Z309" s="148"/>
      <c r="AA309" s="148"/>
      <c r="AB309" s="148"/>
      <c r="AC309" s="148"/>
      <c r="AD309" s="148"/>
    </row>
    <row r="310" spans="1:30" s="93" customFormat="1" ht="13.8" x14ac:dyDescent="0.3">
      <c r="A310" s="88" t="s">
        <v>1210</v>
      </c>
      <c r="B310" s="88"/>
      <c r="C310" s="88"/>
      <c r="D310" s="88"/>
      <c r="E310" s="88"/>
      <c r="F310" s="149">
        <v>30060698.581256464</v>
      </c>
      <c r="G310" s="149">
        <v>13851193.572014619</v>
      </c>
      <c r="H310" s="150">
        <v>0.62897938371377193</v>
      </c>
      <c r="I310" s="150">
        <v>0.64893593602802324</v>
      </c>
      <c r="J310" s="150">
        <v>0.57022159099084979</v>
      </c>
      <c r="K310" s="150">
        <v>-609776.03191798413</v>
      </c>
      <c r="L310" s="150">
        <v>-254507.32866296</v>
      </c>
      <c r="M310" s="150">
        <v>-355268.70325502526</v>
      </c>
      <c r="N310" s="149">
        <v>39688924.045578942</v>
      </c>
      <c r="O310" s="149">
        <v>19528573.055516306</v>
      </c>
      <c r="P310" s="150">
        <v>0.5940078754769772</v>
      </c>
      <c r="Q310" s="150">
        <v>0.57747981796666237</v>
      </c>
      <c r="R310" s="150">
        <v>0.58306810787368035</v>
      </c>
      <c r="S310" s="150">
        <v>-1056960.1899787274</v>
      </c>
      <c r="T310" s="150">
        <v>-571239.68424876744</v>
      </c>
      <c r="U310" s="150">
        <v>-485720.50572996133</v>
      </c>
      <c r="V310" s="151">
        <f t="shared" si="12"/>
        <v>0.94439959537257401</v>
      </c>
      <c r="W310" s="151">
        <f t="shared" si="13"/>
        <v>0.88988725374229372</v>
      </c>
      <c r="X310" s="151">
        <f t="shared" si="14"/>
        <v>1.0225289906341632</v>
      </c>
      <c r="Y310" s="150">
        <v>-447184.15806074324</v>
      </c>
      <c r="Z310" s="150">
        <v>-316732.35558580747</v>
      </c>
      <c r="AA310" s="150">
        <v>-130451.80247493606</v>
      </c>
      <c r="AB310" s="152">
        <v>0.73335804402507287</v>
      </c>
      <c r="AC310" s="152">
        <v>1.2444920829971504</v>
      </c>
      <c r="AD310" s="152">
        <v>0.36719193466724492</v>
      </c>
    </row>
  </sheetData>
  <mergeCells count="12">
    <mergeCell ref="A1:E1"/>
    <mergeCell ref="AB3:AD3"/>
    <mergeCell ref="F1:M1"/>
    <mergeCell ref="F2:M2"/>
    <mergeCell ref="N2:U2"/>
    <mergeCell ref="V2:AD2"/>
    <mergeCell ref="H3:J3"/>
    <mergeCell ref="K3:M3"/>
    <mergeCell ref="P3:R3"/>
    <mergeCell ref="S3:U3"/>
    <mergeCell ref="V3:X3"/>
    <mergeCell ref="Y3:AA3"/>
  </mergeCells>
  <pageMargins left="0.70866141732283472" right="0.70866141732283472" top="0.74803149606299213" bottom="0.74803149606299213" header="0.31496062992125984" footer="0.31496062992125984"/>
  <pageSetup paperSize="8" scale="38" fitToHeight="0" orientation="landscape" r:id="rId1"/>
  <rowBreaks count="2" manualBreakCount="2">
    <brk id="118" max="29" man="1"/>
    <brk id="206"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Appendix A</vt:lpstr>
      <vt:lpstr>Appendix B </vt:lpstr>
      <vt:lpstr>Appendix C</vt:lpstr>
      <vt:lpstr>Appendix D</vt:lpstr>
      <vt:lpstr>Appendix E</vt:lpstr>
      <vt:lpstr>Appendix F</vt:lpstr>
      <vt:lpstr>Appendix G</vt:lpstr>
      <vt:lpstr>Appendix H</vt:lpstr>
      <vt:lpstr>Appendix I</vt:lpstr>
      <vt:lpstr>Appendix J</vt:lpstr>
      <vt:lpstr>'Appendix A'!Print_Area</vt:lpstr>
      <vt:lpstr>'Appendix B '!Print_Area</vt:lpstr>
      <vt:lpstr>'Appendix C'!Print_Area</vt:lpstr>
      <vt:lpstr>'Appendix F'!Print_Area</vt:lpstr>
      <vt:lpstr>'Appendix H'!Print_Area</vt:lpstr>
      <vt:lpstr>'Appendix I'!Print_Area</vt:lpstr>
      <vt:lpstr>'Appendix J'!Print_Area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kaber</dc:creator>
  <cp:lastModifiedBy>Simon England</cp:lastModifiedBy>
  <cp:lastPrinted>2017-05-22T23:26:46Z</cp:lastPrinted>
  <dcterms:created xsi:type="dcterms:W3CDTF">2017-04-03T08:14:09Z</dcterms:created>
  <dcterms:modified xsi:type="dcterms:W3CDTF">2018-03-05T01:58:16Z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A1121381</vt:lpwstr>
  </property>
  <property fmtid="{D5CDD505-2E9C-101B-9397-08002B2CF9AE}" pid="4" name="Objective-Title">
    <vt:lpwstr>2018-02-26 Appendices_Final_26.02.2018</vt:lpwstr>
  </property>
  <property fmtid="{D5CDD505-2E9C-101B-9397-08002B2CF9AE}" pid="5" name="Objective-Comment">
    <vt:lpwstr/>
  </property>
  <property fmtid="{D5CDD505-2E9C-101B-9397-08002B2CF9AE}" pid="6" name="Objective-CreationStamp">
    <vt:filetime>2018-02-26T00:45:14Z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2018-02-26T00:45:14Z</vt:filetime>
  </property>
  <property fmtid="{D5CDD505-2E9C-101B-9397-08002B2CF9AE}" pid="10" name="Objective-ModificationStamp">
    <vt:filetime>2018-02-26T00:46:19Z</vt:filetime>
  </property>
  <property fmtid="{D5CDD505-2E9C-101B-9397-08002B2CF9AE}" pid="11" name="Objective-Owner">
    <vt:lpwstr>Scott Metcalfe</vt:lpwstr>
  </property>
  <property fmtid="{D5CDD505-2E9C-101B-9397-08002B2CF9AE}" pid="12" name="Objective-Path">
    <vt:lpwstr>Objective Global Folder:PHARMAC Fileplan:Appropriate Use:Maori responsiveness strategy work programme:Pou 1 &amp; 2: Te Whaioranga initiatives:Variation in the use of medicines by ethnicity (2015-2018):07. Research deliverables:</vt:lpwstr>
  </property>
  <property fmtid="{D5CDD505-2E9C-101B-9397-08002B2CF9AE}" pid="13" name="Objective-Parent">
    <vt:lpwstr>07. Research deliverables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qA37565</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SOpen Document Number [system]">
    <vt:lpwstr/>
  </property>
  <property fmtid="{D5CDD505-2E9C-101B-9397-08002B2CF9AE}" pid="22" name="Objective-DOCSOpen Document Author [system]">
    <vt:lpwstr/>
  </property>
  <property fmtid="{D5CDD505-2E9C-101B-9397-08002B2CF9AE}" pid="23" name="Objective-DOCSOpen Document Type [system]">
    <vt:lpwstr/>
  </property>
  <property fmtid="{D5CDD505-2E9C-101B-9397-08002B2CF9AE}" pid="24" name="Objective-DOCSOpen Security [system]">
    <vt:lpwstr/>
  </property>
  <property fmtid="{D5CDD505-2E9C-101B-9397-08002B2CF9AE}" pid="25" name="Objective-DOCSOpen System ID [system]">
    <vt:lpwstr/>
  </property>
  <property fmtid="{D5CDD505-2E9C-101B-9397-08002B2CF9AE}" pid="26" name="Objective-Inherit Keyword [system]">
    <vt:lpwstr>Y</vt:lpwstr>
  </property>
</Properties>
</file>