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210" windowWidth="16590" windowHeight="11760" activeTab="0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_FilterDatabase" localSheetId="0" hidden="1">'Travel'!$D$1:$D$80</definedName>
    <definedName name="_xlnm.Print_Area" localSheetId="1">'Hospitality'!$A$1:$F$17</definedName>
    <definedName name="_xlnm.Print_Area" localSheetId="0">'Travel'!$A$1:$F$79</definedName>
  </definedNames>
  <calcPr fullCalcOnLoad="1"/>
</workbook>
</file>

<file path=xl/sharedStrings.xml><?xml version="1.0" encoding="utf-8"?>
<sst xmlns="http://schemas.openxmlformats.org/spreadsheetml/2006/main" count="260" uniqueCount="82">
  <si>
    <t>Date</t>
  </si>
  <si>
    <t>Location/s</t>
  </si>
  <si>
    <t>Amount (NZ$)</t>
  </si>
  <si>
    <t>International Travel</t>
  </si>
  <si>
    <t>Credit Card expenses</t>
  </si>
  <si>
    <t>Nature (eg, hotel costs, travel, etc)</t>
  </si>
  <si>
    <t>non-Credit Card expenses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</si>
  <si>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</si>
  <si>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</si>
  <si>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</si>
  <si>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</si>
  <si>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</si>
  <si>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</si>
  <si>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</si>
  <si>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</si>
  <si>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</si>
  <si>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</si>
  <si>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</si>
  <si>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</si>
  <si>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</si>
  <si>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</si>
  <si>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</si>
  <si>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Gifts &amp; Hospitality accepted (over $100 in estimated value)</t>
  </si>
  <si>
    <t>Total other expenses for the 6-monthly period</t>
  </si>
  <si>
    <t>Total hospitality expenses for the 6-monthly period</t>
  </si>
  <si>
    <t>Total travel expenses 
for the 6-monthly period</t>
  </si>
  <si>
    <t>Name of organisation: PHARMAC (Pharmaceutical Management Agency)</t>
  </si>
  <si>
    <t>Nil</t>
  </si>
  <si>
    <t>Name of CE: Steffan Crausaz</t>
  </si>
  <si>
    <t>Auckland</t>
  </si>
  <si>
    <t>Subtotal</t>
  </si>
  <si>
    <t>subtotal</t>
  </si>
  <si>
    <t>Flights</t>
  </si>
  <si>
    <t>Domestic
Travel</t>
  </si>
  <si>
    <t>Domestic 
Travel</t>
  </si>
  <si>
    <t>Period 1 July 2015 - 31 December 2015</t>
  </si>
  <si>
    <t>Meeting with Te Arawa Whanau Ora Collective</t>
  </si>
  <si>
    <t>Rotorua</t>
  </si>
  <si>
    <t>Attending University of Auckland Molecule to Market Symposium</t>
  </si>
  <si>
    <t>Palmerston North</t>
  </si>
  <si>
    <t>Wellington, NZ to London, UK return</t>
  </si>
  <si>
    <t>London, UK to Stockholm, Sweden</t>
  </si>
  <si>
    <t>Stockholm, Sweden to London, UK</t>
  </si>
  <si>
    <t>Accommodation</t>
  </si>
  <si>
    <t>Stockholm, Sweden</t>
  </si>
  <si>
    <t>Attending NPPA Decision Review Meeting</t>
  </si>
  <si>
    <t>Meeting at Waikato DHB</t>
  </si>
  <si>
    <t xml:space="preserve">Meeting at NZ Health Partnerships </t>
  </si>
  <si>
    <t>Wellington to Rotorua return</t>
  </si>
  <si>
    <t>Wellington to Auckland return</t>
  </si>
  <si>
    <t>Wellington to Kerikeri return</t>
  </si>
  <si>
    <t>Wellington to Hamilton return</t>
  </si>
  <si>
    <t>Taxi</t>
  </si>
  <si>
    <t xml:space="preserve">Auckland </t>
  </si>
  <si>
    <t>Meeting with Lakes DHB Board</t>
  </si>
  <si>
    <t>Airport Departure Tax</t>
  </si>
  <si>
    <t>Meeting at MidCentral DHB</t>
  </si>
  <si>
    <t>Mileage</t>
  </si>
  <si>
    <t>Rental car</t>
  </si>
  <si>
    <t>Parking</t>
  </si>
  <si>
    <t>Wellington</t>
  </si>
  <si>
    <t>Petrol</t>
  </si>
  <si>
    <t>Meeting with Department of Health UK</t>
  </si>
  <si>
    <t>Train</t>
  </si>
  <si>
    <t>Meeting with Vancouver Group</t>
  </si>
  <si>
    <t>London, UK</t>
  </si>
  <si>
    <t>Attending Health Quality and Safety Commission Stakeholder Function</t>
  </si>
  <si>
    <t>Attending Pharmaceutical Society Anniversary Event</t>
  </si>
  <si>
    <t xml:space="preserve">KeriKeri </t>
  </si>
  <si>
    <t>Wellington, NZ</t>
  </si>
  <si>
    <t>Geneva, Switzerland</t>
  </si>
  <si>
    <t>Meals</t>
  </si>
  <si>
    <t>Meeting at Wellington Airport</t>
  </si>
  <si>
    <t xml:space="preserve">Meeting with World Health Organisation </t>
  </si>
  <si>
    <t>Meetings at Health Media and NZ Health Partnerships</t>
  </si>
  <si>
    <t>Attending Medicines NZ Event</t>
  </si>
  <si>
    <t>Meetings with Department of Health UK and Vancouver Group</t>
  </si>
  <si>
    <t xml:space="preserve">Meetings with NZ Health Partnerships and NZ Blood Service </t>
  </si>
  <si>
    <t>Auckland, NZ to Geneva, Switzerland return</t>
  </si>
  <si>
    <t>Nill</t>
  </si>
  <si>
    <t>Meeting at Parliament</t>
  </si>
  <si>
    <t>Meetings with a supplier and NZ Health Partnerships and Southern Cross AGM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</si>
</sst>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 mmmm\ yyyy"/>
    <numFmt numFmtId="165" formatCode="mmm\-yyyy"/>
    <numFmt numFmtId="166" formatCode="[$-1409]dddd\,\ d\ mmmm\ yyyy"/>
    <numFmt numFmtId="167" formatCode="[$-1409]d\ mmmm\ yy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1409]h:mm:ss\ AM/PM"/>
  </numFmts>
  <fonts count="48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8" fillId="31" borderId="7" applyNumberFormat="0" applyFont="0" applyAlignment="0" applyProtection="0"/>
    <xf numFmtId="0" fontId="44" fillId="26" borderId="8" applyNumberFormat="0" applyAlignment="0" applyProtection="0"/>
    <xf numFmtId="9" fontId="8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 horizontal="justify" wrapText="1"/>
    </xf>
    <xf numFmtId="0" fontId="2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2" fillId="32" borderId="11" xfId="0" applyFont="1" applyFill="1" applyBorder="1" applyAlignment="1">
      <alignment wrapText="1"/>
    </xf>
    <xf numFmtId="0" fontId="6" fillId="32" borderId="10" xfId="0" applyFont="1" applyFill="1" applyBorder="1" applyAlignment="1">
      <alignment horizontal="left" wrapText="1"/>
    </xf>
    <xf numFmtId="0" fontId="0" fillId="32" borderId="10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44" fontId="0" fillId="0" borderId="0" xfId="44" applyFont="1" applyAlignment="1">
      <alignment wrapText="1"/>
    </xf>
    <xf numFmtId="44" fontId="0" fillId="0" borderId="0" xfId="0" applyNumberFormat="1" applyAlignment="1">
      <alignment wrapText="1"/>
    </xf>
    <xf numFmtId="0" fontId="3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44" fontId="0" fillId="0" borderId="0" xfId="0" applyNumberFormat="1" applyAlignment="1">
      <alignment horizontal="left" vertical="top" wrapText="1"/>
    </xf>
    <xf numFmtId="0" fontId="0" fillId="0" borderId="0" xfId="0" applyAlignment="1">
      <alignment vertical="top" wrapText="1"/>
    </xf>
    <xf numFmtId="44" fontId="0" fillId="0" borderId="0" xfId="44" applyFont="1" applyFill="1" applyAlignment="1">
      <alignment wrapText="1"/>
    </xf>
    <xf numFmtId="14" fontId="8" fillId="0" borderId="0" xfId="0" applyNumberFormat="1" applyFont="1" applyFill="1" applyAlignment="1">
      <alignment wrapText="1"/>
    </xf>
    <xf numFmtId="44" fontId="2" fillId="32" borderId="10" xfId="44" applyFont="1" applyFill="1" applyBorder="1" applyAlignment="1">
      <alignment wrapText="1"/>
    </xf>
    <xf numFmtId="44" fontId="0" fillId="32" borderId="10" xfId="44" applyFont="1" applyFill="1" applyBorder="1" applyAlignment="1">
      <alignment/>
    </xf>
    <xf numFmtId="44" fontId="0" fillId="32" borderId="10" xfId="44" applyFont="1" applyFill="1" applyBorder="1" applyAlignment="1">
      <alignment wrapText="1"/>
    </xf>
    <xf numFmtId="0" fontId="0" fillId="0" borderId="12" xfId="0" applyBorder="1" applyAlignment="1">
      <alignment wrapText="1"/>
    </xf>
    <xf numFmtId="44" fontId="8" fillId="0" borderId="10" xfId="44" applyFont="1" applyFill="1" applyBorder="1" applyAlignment="1">
      <alignment vertical="top" wrapText="1"/>
    </xf>
    <xf numFmtId="0" fontId="0" fillId="32" borderId="10" xfId="0" applyFill="1" applyBorder="1" applyAlignment="1">
      <alignment wrapText="1"/>
    </xf>
    <xf numFmtId="0" fontId="0" fillId="32" borderId="10" xfId="0" applyFill="1" applyBorder="1" applyAlignment="1">
      <alignment wrapText="1"/>
    </xf>
    <xf numFmtId="44" fontId="0" fillId="0" borderId="10" xfId="44" applyFont="1" applyFill="1" applyBorder="1" applyAlignment="1">
      <alignment wrapText="1"/>
    </xf>
    <xf numFmtId="0" fontId="3" fillId="32" borderId="11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3" fillId="32" borderId="11" xfId="0" applyFont="1" applyFill="1" applyBorder="1" applyAlignment="1">
      <alignment vertical="top" wrapText="1"/>
    </xf>
    <xf numFmtId="14" fontId="8" fillId="0" borderId="0" xfId="0" applyNumberFormat="1" applyFont="1" applyFill="1" applyBorder="1" applyAlignment="1">
      <alignment horizontal="left" wrapText="1"/>
    </xf>
    <xf numFmtId="44" fontId="8" fillId="0" borderId="0" xfId="44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44" fontId="8" fillId="0" borderId="13" xfId="44" applyFont="1" applyFill="1" applyBorder="1" applyAlignment="1">
      <alignment horizontal="left" vertical="center" wrapText="1"/>
    </xf>
    <xf numFmtId="14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14" fontId="0" fillId="0" borderId="0" xfId="0" applyNumberFormat="1" applyBorder="1" applyAlignment="1">
      <alignment vertical="top"/>
    </xf>
    <xf numFmtId="44" fontId="0" fillId="0" borderId="10" xfId="44" applyFont="1" applyBorder="1" applyAlignment="1">
      <alignment/>
    </xf>
    <xf numFmtId="44" fontId="2" fillId="32" borderId="13" xfId="44" applyFont="1" applyFill="1" applyBorder="1" applyAlignment="1">
      <alignment wrapText="1"/>
    </xf>
    <xf numFmtId="0" fontId="2" fillId="32" borderId="13" xfId="0" applyFont="1" applyFill="1" applyBorder="1" applyAlignment="1">
      <alignment wrapText="1"/>
    </xf>
    <xf numFmtId="0" fontId="2" fillId="32" borderId="13" xfId="0" applyFont="1" applyFill="1" applyBorder="1" applyAlignment="1">
      <alignment vertical="top" wrapText="1"/>
    </xf>
    <xf numFmtId="44" fontId="0" fillId="0" borderId="12" xfId="44" applyFont="1" applyBorder="1" applyAlignment="1">
      <alignment wrapText="1"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4" fontId="0" fillId="0" borderId="0" xfId="0" applyNumberFormat="1" applyFill="1" applyBorder="1" applyAlignment="1">
      <alignment/>
    </xf>
    <xf numFmtId="21" fontId="0" fillId="0" borderId="0" xfId="0" applyNumberFormat="1" applyFill="1" applyBorder="1" applyAlignment="1">
      <alignment/>
    </xf>
    <xf numFmtId="14" fontId="8" fillId="0" borderId="11" xfId="0" applyNumberFormat="1" applyFont="1" applyFill="1" applyBorder="1" applyAlignment="1">
      <alignment horizontal="left" wrapText="1"/>
    </xf>
    <xf numFmtId="44" fontId="0" fillId="33" borderId="12" xfId="44" applyFont="1" applyFill="1" applyBorder="1" applyAlignment="1">
      <alignment vertical="top"/>
    </xf>
    <xf numFmtId="0" fontId="8" fillId="33" borderId="14" xfId="0" applyFont="1" applyFill="1" applyBorder="1" applyAlignment="1">
      <alignment vertical="top" wrapText="1"/>
    </xf>
    <xf numFmtId="0" fontId="8" fillId="33" borderId="12" xfId="0" applyFont="1" applyFill="1" applyBorder="1" applyAlignment="1">
      <alignment vertical="top" wrapText="1"/>
    </xf>
    <xf numFmtId="0" fontId="8" fillId="33" borderId="12" xfId="0" applyFont="1" applyFill="1" applyBorder="1" applyAlignment="1">
      <alignment wrapText="1"/>
    </xf>
    <xf numFmtId="14" fontId="0" fillId="33" borderId="12" xfId="0" applyNumberFormat="1" applyFill="1" applyBorder="1" applyAlignment="1">
      <alignment vertical="center"/>
    </xf>
    <xf numFmtId="14" fontId="0" fillId="0" borderId="0" xfId="0" applyNumberFormat="1" applyAlignment="1">
      <alignment wrapText="1"/>
    </xf>
    <xf numFmtId="44" fontId="0" fillId="0" borderId="12" xfId="44" applyFont="1" applyFill="1" applyBorder="1" applyAlignment="1">
      <alignment vertical="top"/>
    </xf>
    <xf numFmtId="14" fontId="0" fillId="33" borderId="0" xfId="0" applyNumberFormat="1" applyFill="1" applyBorder="1" applyAlignment="1">
      <alignment vertical="center"/>
    </xf>
    <xf numFmtId="0" fontId="8" fillId="33" borderId="0" xfId="0" applyFont="1" applyFill="1" applyBorder="1" applyAlignment="1">
      <alignment wrapText="1"/>
    </xf>
    <xf numFmtId="44" fontId="0" fillId="33" borderId="10" xfId="44" applyFont="1" applyFill="1" applyBorder="1" applyAlignment="1">
      <alignment vertical="top"/>
    </xf>
    <xf numFmtId="0" fontId="8" fillId="33" borderId="0" xfId="0" applyFont="1" applyFill="1" applyBorder="1" applyAlignment="1">
      <alignment vertical="top" wrapText="1"/>
    </xf>
    <xf numFmtId="14" fontId="12" fillId="33" borderId="12" xfId="0" applyNumberFormat="1" applyFont="1" applyFill="1" applyBorder="1" applyAlignment="1">
      <alignment vertical="center"/>
    </xf>
    <xf numFmtId="0" fontId="13" fillId="0" borderId="0" xfId="0" applyFont="1" applyAlignment="1">
      <alignment/>
    </xf>
    <xf numFmtId="49" fontId="9" fillId="0" borderId="0" xfId="0" applyNumberFormat="1" applyFont="1" applyFill="1" applyAlignment="1">
      <alignment wrapText="1"/>
    </xf>
    <xf numFmtId="0" fontId="8" fillId="33" borderId="15" xfId="0" applyFont="1" applyFill="1" applyBorder="1" applyAlignment="1">
      <alignment vertical="top" wrapText="1"/>
    </xf>
    <xf numFmtId="0" fontId="12" fillId="0" borderId="0" xfId="0" applyFont="1" applyAlignment="1">
      <alignment wrapText="1"/>
    </xf>
    <xf numFmtId="8" fontId="12" fillId="0" borderId="0" xfId="0" applyNumberFormat="1" applyFont="1" applyAlignment="1">
      <alignment wrapText="1"/>
    </xf>
    <xf numFmtId="14" fontId="12" fillId="33" borderId="12" xfId="0" applyNumberFormat="1" applyFont="1" applyFill="1" applyBorder="1" applyAlignment="1">
      <alignment horizontal="left" wrapText="1"/>
    </xf>
    <xf numFmtId="44" fontId="12" fillId="33" borderId="12" xfId="44" applyFont="1" applyFill="1" applyBorder="1" applyAlignment="1">
      <alignment vertical="center" wrapText="1"/>
    </xf>
    <xf numFmtId="14" fontId="0" fillId="0" borderId="12" xfId="0" applyNumberFormat="1" applyFill="1" applyBorder="1" applyAlignment="1">
      <alignment vertical="center"/>
    </xf>
    <xf numFmtId="0" fontId="8" fillId="0" borderId="12" xfId="0" applyFont="1" applyFill="1" applyBorder="1" applyAlignment="1">
      <alignment vertical="top" wrapText="1"/>
    </xf>
    <xf numFmtId="14" fontId="0" fillId="0" borderId="0" xfId="0" applyNumberFormat="1" applyFill="1" applyAlignment="1">
      <alignment/>
    </xf>
    <xf numFmtId="21" fontId="0" fillId="0" borderId="0" xfId="0" applyNumberFormat="1" applyFill="1" applyAlignment="1">
      <alignment/>
    </xf>
    <xf numFmtId="14" fontId="12" fillId="33" borderId="15" xfId="0" applyNumberFormat="1" applyFont="1" applyFill="1" applyBorder="1" applyAlignment="1">
      <alignment horizontal="left" wrapText="1"/>
    </xf>
    <xf numFmtId="44" fontId="0" fillId="33" borderId="12" xfId="44" applyFont="1" applyFill="1" applyBorder="1" applyAlignment="1">
      <alignment wrapText="1"/>
    </xf>
    <xf numFmtId="0" fontId="0" fillId="33" borderId="12" xfId="0" applyFill="1" applyBorder="1" applyAlignment="1">
      <alignment wrapText="1"/>
    </xf>
    <xf numFmtId="14" fontId="0" fillId="33" borderId="15" xfId="0" applyNumberFormat="1" applyFill="1" applyBorder="1" applyAlignment="1">
      <alignment vertical="center"/>
    </xf>
    <xf numFmtId="0" fontId="8" fillId="0" borderId="12" xfId="0" applyFont="1" applyFill="1" applyBorder="1" applyAlignment="1">
      <alignment wrapText="1"/>
    </xf>
    <xf numFmtId="14" fontId="0" fillId="0" borderId="12" xfId="0" applyNumberFormat="1" applyBorder="1" applyAlignment="1">
      <alignment vertical="top" wrapText="1"/>
    </xf>
    <xf numFmtId="0" fontId="0" fillId="0" borderId="12" xfId="0" applyFill="1" applyBorder="1" applyAlignment="1">
      <alignment wrapText="1"/>
    </xf>
    <xf numFmtId="14" fontId="8" fillId="0" borderId="12" xfId="0" applyNumberFormat="1" applyFont="1" applyFill="1" applyBorder="1" applyAlignment="1">
      <alignment wrapText="1"/>
    </xf>
    <xf numFmtId="14" fontId="0" fillId="0" borderId="0" xfId="0" applyNumberFormat="1" applyFill="1" applyBorder="1" applyAlignment="1">
      <alignment vertical="center"/>
    </xf>
    <xf numFmtId="44" fontId="0" fillId="0" borderId="0" xfId="44" applyFont="1" applyFill="1" applyBorder="1" applyAlignment="1">
      <alignment wrapText="1"/>
    </xf>
    <xf numFmtId="44" fontId="0" fillId="0" borderId="12" xfId="44" applyFont="1" applyFill="1" applyBorder="1" applyAlignment="1">
      <alignment vertical="center" wrapText="1"/>
    </xf>
    <xf numFmtId="14" fontId="0" fillId="0" borderId="0" xfId="0" applyNumberFormat="1" applyFill="1" applyAlignment="1">
      <alignment wrapText="1"/>
    </xf>
    <xf numFmtId="44" fontId="0" fillId="0" borderId="12" xfId="44" applyFont="1" applyFill="1" applyBorder="1" applyAlignment="1">
      <alignment wrapText="1"/>
    </xf>
    <xf numFmtId="0" fontId="0" fillId="0" borderId="12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5" xfId="0" applyFill="1" applyBorder="1" applyAlignment="1">
      <alignment vertical="center" wrapText="1"/>
    </xf>
    <xf numFmtId="15" fontId="9" fillId="33" borderId="12" xfId="0" applyNumberFormat="1" applyFont="1" applyFill="1" applyBorder="1" applyAlignment="1">
      <alignment wrapText="1"/>
    </xf>
    <xf numFmtId="0" fontId="6" fillId="32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wrapText="1"/>
    </xf>
    <xf numFmtId="0" fontId="3" fillId="32" borderId="11" xfId="0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2" fillId="32" borderId="10" xfId="0" applyFont="1" applyFill="1" applyBorder="1" applyAlignment="1">
      <alignment wrapText="1"/>
    </xf>
    <xf numFmtId="0" fontId="0" fillId="33" borderId="12" xfId="0" applyFill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justify"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80"/>
  <sheetViews>
    <sheetView tabSelected="1" zoomScalePageLayoutView="0" workbookViewId="0" topLeftCell="A1">
      <selection activeCell="F70" sqref="F70"/>
    </sheetView>
  </sheetViews>
  <sheetFormatPr defaultColWidth="9.140625" defaultRowHeight="12.75"/>
  <cols>
    <col min="1" max="1" width="16.00390625" style="37" customWidth="1"/>
    <col min="2" max="2" width="65.8515625" style="1" customWidth="1"/>
    <col min="3" max="3" width="12.00390625" style="32" customWidth="1"/>
    <col min="4" max="4" width="18.8515625" style="1" customWidth="1"/>
    <col min="5" max="5" width="44.7109375" style="1" customWidth="1"/>
    <col min="6" max="6" width="30.00390625" style="31" customWidth="1"/>
    <col min="7" max="7" width="19.7109375" style="31" bestFit="1" customWidth="1"/>
    <col min="8" max="8" width="10.140625" style="31" bestFit="1" customWidth="1"/>
    <col min="9" max="9" width="9.140625" style="31" customWidth="1"/>
    <col min="10" max="10" width="10.140625" style="31" bestFit="1" customWidth="1"/>
    <col min="11" max="57" width="9.140625" style="31" customWidth="1"/>
    <col min="58" max="16384" width="9.140625" style="1" customWidth="1"/>
  </cols>
  <sheetData>
    <row r="1" spans="1:57" s="3" customFormat="1" ht="36" customHeight="1">
      <c r="A1" s="111" t="s">
        <v>26</v>
      </c>
      <c r="B1" s="112"/>
      <c r="C1" s="112"/>
      <c r="D1" s="112"/>
      <c r="E1" s="112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</row>
    <row r="2" spans="1:57" s="2" customFormat="1" ht="35.25" customHeight="1">
      <c r="A2" s="113" t="s">
        <v>28</v>
      </c>
      <c r="B2" s="114"/>
      <c r="C2" s="115" t="s">
        <v>35</v>
      </c>
      <c r="D2" s="115"/>
      <c r="E2" s="115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</row>
    <row r="3" spans="1:57" s="5" customFormat="1" ht="30">
      <c r="A3" s="34" t="s">
        <v>3</v>
      </c>
      <c r="B3" s="109" t="s">
        <v>4</v>
      </c>
      <c r="C3" s="109"/>
      <c r="D3" s="11"/>
      <c r="E3" s="11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</row>
    <row r="4" spans="1:57" s="6" customFormat="1" ht="25.5">
      <c r="A4" s="61" t="s">
        <v>0</v>
      </c>
      <c r="B4" s="60" t="s">
        <v>21</v>
      </c>
      <c r="C4" s="59" t="s">
        <v>2</v>
      </c>
      <c r="D4" s="60" t="s">
        <v>5</v>
      </c>
      <c r="E4" s="60" t="s"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</row>
    <row r="5" spans="1:5" ht="12.75">
      <c r="A5" s="96">
        <v>42248</v>
      </c>
      <c r="B5" s="43" t="s">
        <v>62</v>
      </c>
      <c r="C5" s="62">
        <v>147.34</v>
      </c>
      <c r="D5" s="43" t="s">
        <v>63</v>
      </c>
      <c r="E5" s="43" t="s">
        <v>65</v>
      </c>
    </row>
    <row r="6" spans="1:5" ht="12.75">
      <c r="A6" s="72">
        <v>42253</v>
      </c>
      <c r="B6" s="72" t="s">
        <v>76</v>
      </c>
      <c r="C6" s="62">
        <v>262.94</v>
      </c>
      <c r="D6" s="43" t="s">
        <v>58</v>
      </c>
      <c r="E6" s="43" t="s">
        <v>65</v>
      </c>
    </row>
    <row r="7" spans="1:5" ht="12.75">
      <c r="A7" s="72">
        <v>42253</v>
      </c>
      <c r="B7" s="43" t="s">
        <v>64</v>
      </c>
      <c r="C7" s="62">
        <v>40.08</v>
      </c>
      <c r="D7" s="43" t="s">
        <v>61</v>
      </c>
      <c r="E7" s="43" t="s">
        <v>65</v>
      </c>
    </row>
    <row r="8" spans="1:5" ht="12.75">
      <c r="A8" s="72">
        <v>42253</v>
      </c>
      <c r="B8" s="43" t="s">
        <v>64</v>
      </c>
      <c r="C8" s="62">
        <v>99.53</v>
      </c>
      <c r="D8" s="43" t="s">
        <v>52</v>
      </c>
      <c r="E8" s="43" t="s">
        <v>44</v>
      </c>
    </row>
    <row r="9" spans="1:5" ht="12.75">
      <c r="A9" s="72">
        <v>42257</v>
      </c>
      <c r="B9" s="43" t="s">
        <v>64</v>
      </c>
      <c r="C9" s="62">
        <v>101.05</v>
      </c>
      <c r="D9" s="43" t="s">
        <v>52</v>
      </c>
      <c r="E9" s="43" t="s">
        <v>44</v>
      </c>
    </row>
    <row r="10" spans="1:5" ht="12.75">
      <c r="A10" s="72">
        <v>42308</v>
      </c>
      <c r="B10" s="43" t="s">
        <v>73</v>
      </c>
      <c r="C10" s="62">
        <v>218.78</v>
      </c>
      <c r="D10" s="43" t="s">
        <v>59</v>
      </c>
      <c r="E10" s="43" t="s">
        <v>69</v>
      </c>
    </row>
    <row r="11" spans="1:5" ht="12.75">
      <c r="A11" s="87">
        <v>42310</v>
      </c>
      <c r="B11" s="97" t="s">
        <v>73</v>
      </c>
      <c r="C11" s="103">
        <v>36.88</v>
      </c>
      <c r="D11" s="97" t="s">
        <v>52</v>
      </c>
      <c r="E11" s="97" t="s">
        <v>70</v>
      </c>
    </row>
    <row r="12" spans="1:5" ht="12.75">
      <c r="A12" s="87">
        <v>42311</v>
      </c>
      <c r="B12" s="97" t="s">
        <v>73</v>
      </c>
      <c r="C12" s="103">
        <v>61.7</v>
      </c>
      <c r="D12" s="97" t="s">
        <v>71</v>
      </c>
      <c r="E12" s="97" t="s">
        <v>70</v>
      </c>
    </row>
    <row r="13" spans="1:5" ht="12.75">
      <c r="A13" s="87">
        <v>42311</v>
      </c>
      <c r="B13" s="97" t="s">
        <v>73</v>
      </c>
      <c r="C13" s="103">
        <v>56.13</v>
      </c>
      <c r="D13" s="97" t="s">
        <v>52</v>
      </c>
      <c r="E13" s="97" t="s">
        <v>70</v>
      </c>
    </row>
    <row r="14" spans="1:5" ht="12.75">
      <c r="A14" s="87">
        <v>42311</v>
      </c>
      <c r="B14" s="97" t="s">
        <v>73</v>
      </c>
      <c r="C14" s="103">
        <v>69.82</v>
      </c>
      <c r="D14" s="97" t="s">
        <v>52</v>
      </c>
      <c r="E14" s="97" t="s">
        <v>70</v>
      </c>
    </row>
    <row r="15" spans="1:5" s="9" customFormat="1" ht="12.75">
      <c r="A15" s="51"/>
      <c r="B15" s="49"/>
      <c r="C15" s="52"/>
      <c r="D15" s="53"/>
      <c r="E15" s="53"/>
    </row>
    <row r="16" spans="1:5" s="9" customFormat="1" ht="12.75">
      <c r="A16" s="51" t="s">
        <v>31</v>
      </c>
      <c r="B16" s="49"/>
      <c r="C16" s="54">
        <f>SUM(C5:C15)</f>
        <v>1094.25</v>
      </c>
      <c r="D16" s="53"/>
      <c r="E16" s="53"/>
    </row>
    <row r="17" spans="1:57" s="5" customFormat="1" ht="30">
      <c r="A17" s="50" t="s">
        <v>3</v>
      </c>
      <c r="B17" s="110" t="s">
        <v>6</v>
      </c>
      <c r="C17" s="110"/>
      <c r="D17" s="48"/>
      <c r="E17" s="48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</row>
    <row r="18" spans="1:57" s="6" customFormat="1" ht="12.75">
      <c r="A18" s="35" t="s">
        <v>0</v>
      </c>
      <c r="B18" s="12" t="s">
        <v>2</v>
      </c>
      <c r="C18" s="40"/>
      <c r="D18" s="12"/>
      <c r="E18" s="12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</row>
    <row r="19" spans="1:5" ht="12.75">
      <c r="A19" s="72">
        <v>42247</v>
      </c>
      <c r="B19" s="72" t="s">
        <v>76</v>
      </c>
      <c r="C19" s="68">
        <v>5928.5</v>
      </c>
      <c r="D19" s="70" t="s">
        <v>32</v>
      </c>
      <c r="E19" s="69" t="s">
        <v>40</v>
      </c>
    </row>
    <row r="20" spans="1:5" ht="12.75">
      <c r="A20" s="72">
        <v>42253</v>
      </c>
      <c r="B20" s="72" t="s">
        <v>76</v>
      </c>
      <c r="C20" s="62">
        <v>476.1</v>
      </c>
      <c r="D20" s="43" t="s">
        <v>32</v>
      </c>
      <c r="E20" s="43" t="s">
        <v>41</v>
      </c>
    </row>
    <row r="21" spans="1:5" ht="12.75">
      <c r="A21" s="72">
        <v>42253</v>
      </c>
      <c r="B21" s="72" t="s">
        <v>76</v>
      </c>
      <c r="C21" s="62">
        <v>1777.76</v>
      </c>
      <c r="D21" s="43" t="s">
        <v>43</v>
      </c>
      <c r="E21" s="43" t="s">
        <v>44</v>
      </c>
    </row>
    <row r="22" spans="1:5" ht="12.75">
      <c r="A22" s="102">
        <v>42257</v>
      </c>
      <c r="B22" s="87" t="s">
        <v>76</v>
      </c>
      <c r="C22" s="103">
        <v>342.1</v>
      </c>
      <c r="D22" s="97" t="s">
        <v>32</v>
      </c>
      <c r="E22" s="97" t="s">
        <v>42</v>
      </c>
    </row>
    <row r="25" spans="1:5" s="9" customFormat="1" ht="12.75">
      <c r="A25" s="51"/>
      <c r="B25" s="49"/>
      <c r="C25" s="52"/>
      <c r="D25" s="53"/>
      <c r="E25" s="53"/>
    </row>
    <row r="26" spans="1:57" s="6" customFormat="1" ht="12.75">
      <c r="A26" s="67" t="s">
        <v>31</v>
      </c>
      <c r="B26" s="49"/>
      <c r="C26" s="47">
        <f>SUM(C19:C25)</f>
        <v>8524.460000000001</v>
      </c>
      <c r="D26" s="29"/>
      <c r="E26" s="2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</row>
    <row r="27" spans="1:5" s="9" customFormat="1" ht="30">
      <c r="A27" s="34" t="s">
        <v>33</v>
      </c>
      <c r="B27" s="109" t="s">
        <v>4</v>
      </c>
      <c r="C27" s="109"/>
      <c r="D27" s="11"/>
      <c r="E27" s="11"/>
    </row>
    <row r="28" spans="1:5" s="9" customFormat="1" ht="25.5">
      <c r="A28" s="35" t="s">
        <v>0</v>
      </c>
      <c r="B28" s="12" t="s">
        <v>21</v>
      </c>
      <c r="C28" s="40" t="s">
        <v>2</v>
      </c>
      <c r="D28" s="12" t="s">
        <v>5</v>
      </c>
      <c r="E28" s="12" t="s">
        <v>1</v>
      </c>
    </row>
    <row r="29" spans="1:5" s="9" customFormat="1" ht="12.75">
      <c r="A29" s="79">
        <v>41957</v>
      </c>
      <c r="B29" s="85" t="s">
        <v>54</v>
      </c>
      <c r="C29" s="86">
        <v>10</v>
      </c>
      <c r="D29" s="85" t="s">
        <v>55</v>
      </c>
      <c r="E29" s="85" t="s">
        <v>37</v>
      </c>
    </row>
    <row r="30" spans="1:5" s="9" customFormat="1" ht="12.75">
      <c r="A30" s="72">
        <v>42202</v>
      </c>
      <c r="B30" s="71" t="s">
        <v>38</v>
      </c>
      <c r="C30" s="68">
        <v>75.8</v>
      </c>
      <c r="D30" s="82" t="s">
        <v>52</v>
      </c>
      <c r="E30" s="70" t="s">
        <v>29</v>
      </c>
    </row>
    <row r="31" spans="1:5" s="9" customFormat="1" ht="12.75">
      <c r="A31" s="79">
        <v>42213</v>
      </c>
      <c r="B31" s="87" t="s">
        <v>66</v>
      </c>
      <c r="C31" s="86">
        <v>4.5</v>
      </c>
      <c r="D31" s="91" t="s">
        <v>59</v>
      </c>
      <c r="E31" s="85" t="s">
        <v>60</v>
      </c>
    </row>
    <row r="32" spans="1:5" s="9" customFormat="1" ht="12.75">
      <c r="A32" s="79">
        <v>42230</v>
      </c>
      <c r="B32" s="87" t="s">
        <v>77</v>
      </c>
      <c r="C32" s="86">
        <v>44.71</v>
      </c>
      <c r="D32" s="91" t="s">
        <v>52</v>
      </c>
      <c r="E32" s="85" t="s">
        <v>29</v>
      </c>
    </row>
    <row r="33" spans="1:5" s="9" customFormat="1" ht="12.75">
      <c r="A33" s="79">
        <v>42240</v>
      </c>
      <c r="B33" s="87" t="s">
        <v>74</v>
      </c>
      <c r="C33" s="86">
        <v>16.52</v>
      </c>
      <c r="D33" s="91" t="s">
        <v>61</v>
      </c>
      <c r="E33" s="85" t="s">
        <v>29</v>
      </c>
    </row>
    <row r="34" spans="1:5" s="9" customFormat="1" ht="12.75">
      <c r="A34" s="79">
        <v>42240</v>
      </c>
      <c r="B34" s="87" t="s">
        <v>74</v>
      </c>
      <c r="C34" s="86">
        <v>17</v>
      </c>
      <c r="D34" s="91" t="s">
        <v>59</v>
      </c>
      <c r="E34" s="85" t="s">
        <v>29</v>
      </c>
    </row>
    <row r="35" spans="1:5" s="9" customFormat="1" ht="12.75">
      <c r="A35" s="79">
        <v>42243</v>
      </c>
      <c r="B35" s="72" t="s">
        <v>56</v>
      </c>
      <c r="C35" s="86">
        <v>216.08</v>
      </c>
      <c r="D35" s="91" t="s">
        <v>57</v>
      </c>
      <c r="E35" s="85" t="s">
        <v>39</v>
      </c>
    </row>
    <row r="36" spans="1:5" s="9" customFormat="1" ht="12.75">
      <c r="A36" s="79">
        <v>42243</v>
      </c>
      <c r="B36" s="72" t="s">
        <v>56</v>
      </c>
      <c r="C36" s="86">
        <v>4</v>
      </c>
      <c r="D36" s="91" t="s">
        <v>59</v>
      </c>
      <c r="E36" s="85" t="s">
        <v>39</v>
      </c>
    </row>
    <row r="37" spans="1:5" s="9" customFormat="1" ht="12.75">
      <c r="A37" s="72">
        <v>42247</v>
      </c>
      <c r="B37" s="43" t="s">
        <v>76</v>
      </c>
      <c r="C37" s="62">
        <v>25</v>
      </c>
      <c r="D37" s="43" t="s">
        <v>52</v>
      </c>
      <c r="E37" s="85" t="s">
        <v>60</v>
      </c>
    </row>
    <row r="38" spans="1:5" s="9" customFormat="1" ht="12.75">
      <c r="A38" s="79">
        <v>42263</v>
      </c>
      <c r="B38" s="87" t="s">
        <v>75</v>
      </c>
      <c r="C38" s="86">
        <v>4.5</v>
      </c>
      <c r="D38" s="91" t="s">
        <v>59</v>
      </c>
      <c r="E38" s="85" t="s">
        <v>60</v>
      </c>
    </row>
    <row r="39" spans="1:5" s="9" customFormat="1" ht="12.75">
      <c r="A39" s="79">
        <v>42264</v>
      </c>
      <c r="B39" s="87" t="s">
        <v>80</v>
      </c>
      <c r="C39" s="86">
        <v>8</v>
      </c>
      <c r="D39" s="91" t="s">
        <v>52</v>
      </c>
      <c r="E39" s="85" t="s">
        <v>60</v>
      </c>
    </row>
    <row r="40" spans="1:5" s="9" customFormat="1" ht="12.75">
      <c r="A40" s="79">
        <v>42292</v>
      </c>
      <c r="B40" s="87" t="s">
        <v>67</v>
      </c>
      <c r="C40" s="86">
        <v>8.6</v>
      </c>
      <c r="D40" s="91" t="s">
        <v>59</v>
      </c>
      <c r="E40" s="85" t="s">
        <v>60</v>
      </c>
    </row>
    <row r="41" spans="1:5" s="9" customFormat="1" ht="12.75">
      <c r="A41" s="79">
        <v>42293</v>
      </c>
      <c r="B41" s="87" t="s">
        <v>45</v>
      </c>
      <c r="C41" s="86">
        <v>26.38</v>
      </c>
      <c r="D41" s="91" t="s">
        <v>61</v>
      </c>
      <c r="E41" s="85" t="s">
        <v>68</v>
      </c>
    </row>
    <row r="42" spans="1:5" s="9" customFormat="1" ht="12.75">
      <c r="A42" s="79">
        <v>42339</v>
      </c>
      <c r="B42" s="72" t="s">
        <v>81</v>
      </c>
      <c r="C42" s="86">
        <v>24.82</v>
      </c>
      <c r="D42" s="91" t="s">
        <v>52</v>
      </c>
      <c r="E42" s="85" t="s">
        <v>29</v>
      </c>
    </row>
    <row r="43" spans="1:5" s="9" customFormat="1" ht="12.75">
      <c r="A43" s="79">
        <v>42340</v>
      </c>
      <c r="B43" s="72" t="s">
        <v>81</v>
      </c>
      <c r="C43" s="86">
        <v>46.33</v>
      </c>
      <c r="D43" s="91" t="s">
        <v>52</v>
      </c>
      <c r="E43" s="85" t="s">
        <v>29</v>
      </c>
    </row>
    <row r="44" spans="1:5" s="9" customFormat="1" ht="12.75">
      <c r="A44" s="79">
        <v>42341</v>
      </c>
      <c r="B44" s="72" t="s">
        <v>72</v>
      </c>
      <c r="C44" s="86">
        <v>11</v>
      </c>
      <c r="D44" s="91" t="s">
        <v>59</v>
      </c>
      <c r="E44" s="85" t="s">
        <v>60</v>
      </c>
    </row>
    <row r="45" spans="1:8" ht="12.75">
      <c r="A45" s="1"/>
      <c r="C45" s="1"/>
      <c r="G45" s="9"/>
      <c r="H45" s="9"/>
    </row>
    <row r="46" spans="1:8" ht="12.75">
      <c r="A46" s="75"/>
      <c r="B46" s="76"/>
      <c r="C46" s="77"/>
      <c r="D46" s="78"/>
      <c r="E46" s="78"/>
      <c r="G46" s="9"/>
      <c r="H46" s="9"/>
    </row>
    <row r="47" spans="1:57" s="6" customFormat="1" ht="12.75">
      <c r="A47" s="55" t="s">
        <v>31</v>
      </c>
      <c r="B47" s="31"/>
      <c r="C47" s="44">
        <f>SUM(C29:C44)</f>
        <v>543.24</v>
      </c>
      <c r="D47" s="56"/>
      <c r="E47" s="56"/>
      <c r="F47" s="9"/>
      <c r="G47"/>
      <c r="H47"/>
      <c r="I47" s="64"/>
      <c r="J47"/>
      <c r="K47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</row>
    <row r="48" spans="1:5" s="9" customFormat="1" ht="30">
      <c r="A48" s="34" t="s">
        <v>34</v>
      </c>
      <c r="B48" s="109" t="s">
        <v>6</v>
      </c>
      <c r="C48" s="109"/>
      <c r="D48" s="11"/>
      <c r="E48" s="11"/>
    </row>
    <row r="49" spans="1:11" s="9" customFormat="1" ht="25.5">
      <c r="A49" s="35" t="s">
        <v>0</v>
      </c>
      <c r="B49" s="12" t="s">
        <v>21</v>
      </c>
      <c r="C49" s="40" t="s">
        <v>2</v>
      </c>
      <c r="D49" s="12" t="s">
        <v>5</v>
      </c>
      <c r="E49" s="12" t="s">
        <v>1</v>
      </c>
      <c r="F49"/>
      <c r="G49" s="63"/>
      <c r="H49" s="64"/>
      <c r="I49"/>
      <c r="J49"/>
      <c r="K49"/>
    </row>
    <row r="50" spans="1:11" s="9" customFormat="1" ht="12.75">
      <c r="A50" s="72">
        <v>42193</v>
      </c>
      <c r="B50" s="72" t="s">
        <v>36</v>
      </c>
      <c r="C50" s="68">
        <v>460.79</v>
      </c>
      <c r="D50" s="70" t="s">
        <v>32</v>
      </c>
      <c r="E50" s="69" t="s">
        <v>48</v>
      </c>
      <c r="F50"/>
      <c r="G50" s="63"/>
      <c r="H50" s="64"/>
      <c r="I50"/>
      <c r="J50"/>
      <c r="K50"/>
    </row>
    <row r="51" spans="1:11" s="9" customFormat="1" ht="12.75">
      <c r="A51" s="72">
        <v>42193</v>
      </c>
      <c r="B51" s="72" t="s">
        <v>36</v>
      </c>
      <c r="C51" s="68">
        <v>31</v>
      </c>
      <c r="D51" s="70" t="s">
        <v>59</v>
      </c>
      <c r="E51" s="69" t="s">
        <v>60</v>
      </c>
      <c r="F51"/>
      <c r="G51" s="63"/>
      <c r="H51" s="64"/>
      <c r="I51"/>
      <c r="J51"/>
      <c r="K51"/>
    </row>
    <row r="52" spans="1:11" s="9" customFormat="1" ht="12.75">
      <c r="A52" s="72">
        <v>42202</v>
      </c>
      <c r="B52" s="72" t="s">
        <v>38</v>
      </c>
      <c r="C52" s="68">
        <v>371.17</v>
      </c>
      <c r="D52" s="70" t="s">
        <v>32</v>
      </c>
      <c r="E52" s="69" t="s">
        <v>49</v>
      </c>
      <c r="F52"/>
      <c r="G52" s="63"/>
      <c r="H52" s="64"/>
      <c r="I52"/>
      <c r="J52"/>
      <c r="K52"/>
    </row>
    <row r="53" spans="1:11" s="9" customFormat="1" ht="12.75">
      <c r="A53" s="72">
        <v>42202</v>
      </c>
      <c r="B53" s="72" t="s">
        <v>38</v>
      </c>
      <c r="C53" s="68">
        <v>64.2</v>
      </c>
      <c r="D53" s="70" t="s">
        <v>52</v>
      </c>
      <c r="E53" s="69" t="s">
        <v>53</v>
      </c>
      <c r="F53"/>
      <c r="G53" s="63"/>
      <c r="H53" s="64"/>
      <c r="I53"/>
      <c r="J53"/>
      <c r="K53"/>
    </row>
    <row r="54" spans="1:11" s="9" customFormat="1" ht="12.75">
      <c r="A54" s="72">
        <v>42202</v>
      </c>
      <c r="B54" s="72" t="s">
        <v>38</v>
      </c>
      <c r="C54" s="68">
        <v>31</v>
      </c>
      <c r="D54" s="70" t="s">
        <v>59</v>
      </c>
      <c r="E54" s="69" t="s">
        <v>60</v>
      </c>
      <c r="F54"/>
      <c r="G54" s="63"/>
      <c r="H54" s="64"/>
      <c r="I54"/>
      <c r="J54"/>
      <c r="K54"/>
    </row>
    <row r="55" spans="1:11" s="9" customFormat="1" ht="12.75">
      <c r="A55" s="87">
        <v>42230</v>
      </c>
      <c r="B55" s="87" t="s">
        <v>77</v>
      </c>
      <c r="C55" s="74">
        <v>420.82</v>
      </c>
      <c r="D55" s="88" t="s">
        <v>32</v>
      </c>
      <c r="E55" s="69" t="s">
        <v>49</v>
      </c>
      <c r="F55" s="19"/>
      <c r="G55" s="89"/>
      <c r="H55" s="90"/>
      <c r="I55" s="19"/>
      <c r="J55" s="19"/>
      <c r="K55" s="19"/>
    </row>
    <row r="56" spans="1:11" s="9" customFormat="1" ht="12.75">
      <c r="A56" s="87">
        <v>42230</v>
      </c>
      <c r="B56" s="87" t="s">
        <v>77</v>
      </c>
      <c r="C56" s="74">
        <v>59.6</v>
      </c>
      <c r="D56" s="88" t="s">
        <v>52</v>
      </c>
      <c r="E56" s="69" t="s">
        <v>29</v>
      </c>
      <c r="F56" s="19"/>
      <c r="G56" s="89"/>
      <c r="H56" s="90"/>
      <c r="I56" s="19"/>
      <c r="J56" s="19"/>
      <c r="K56" s="19"/>
    </row>
    <row r="57" spans="1:11" s="9" customFormat="1" ht="12.75">
      <c r="A57" s="87">
        <v>42230</v>
      </c>
      <c r="B57" s="87" t="s">
        <v>77</v>
      </c>
      <c r="C57" s="74">
        <v>16.04</v>
      </c>
      <c r="D57" s="88" t="s">
        <v>52</v>
      </c>
      <c r="E57" s="69" t="s">
        <v>29</v>
      </c>
      <c r="F57" s="19"/>
      <c r="G57" s="89"/>
      <c r="H57" s="90"/>
      <c r="I57" s="19"/>
      <c r="J57" s="19"/>
      <c r="K57" s="19"/>
    </row>
    <row r="58" spans="1:11" s="9" customFormat="1" ht="12.75">
      <c r="A58" s="87">
        <v>42230</v>
      </c>
      <c r="B58" s="87" t="s">
        <v>77</v>
      </c>
      <c r="C58" s="68">
        <v>31</v>
      </c>
      <c r="D58" s="88" t="s">
        <v>59</v>
      </c>
      <c r="E58" s="69" t="s">
        <v>60</v>
      </c>
      <c r="F58" s="19"/>
      <c r="G58" s="89"/>
      <c r="H58" s="90"/>
      <c r="I58" s="19"/>
      <c r="J58" s="19"/>
      <c r="K58" s="19"/>
    </row>
    <row r="59" spans="1:11" s="9" customFormat="1" ht="12.75">
      <c r="A59" s="72">
        <v>42240</v>
      </c>
      <c r="B59" s="72" t="s">
        <v>74</v>
      </c>
      <c r="C59" s="68">
        <v>318.61</v>
      </c>
      <c r="D59" s="70" t="s">
        <v>32</v>
      </c>
      <c r="E59" s="69" t="s">
        <v>49</v>
      </c>
      <c r="F59"/>
      <c r="G59" s="63"/>
      <c r="H59" s="64"/>
      <c r="I59"/>
      <c r="J59"/>
      <c r="K59"/>
    </row>
    <row r="60" spans="1:11" s="9" customFormat="1" ht="12.75">
      <c r="A60" s="94">
        <v>42240</v>
      </c>
      <c r="B60" s="72" t="s">
        <v>74</v>
      </c>
      <c r="C60" s="68">
        <v>68.86</v>
      </c>
      <c r="D60" s="70" t="s">
        <v>58</v>
      </c>
      <c r="E60" s="69" t="s">
        <v>29</v>
      </c>
      <c r="F60"/>
      <c r="G60" s="63"/>
      <c r="H60" s="64"/>
      <c r="I60"/>
      <c r="J60"/>
      <c r="K60"/>
    </row>
    <row r="61" spans="1:11" s="9" customFormat="1" ht="12.75">
      <c r="A61" s="94">
        <v>42240</v>
      </c>
      <c r="B61" s="72" t="s">
        <v>74</v>
      </c>
      <c r="C61" s="68">
        <v>31</v>
      </c>
      <c r="D61" s="70" t="s">
        <v>59</v>
      </c>
      <c r="E61" s="69" t="s">
        <v>60</v>
      </c>
      <c r="F61"/>
      <c r="G61" s="63"/>
      <c r="H61" s="64"/>
      <c r="I61"/>
      <c r="J61"/>
      <c r="K61"/>
    </row>
    <row r="62" spans="1:11" s="9" customFormat="1" ht="12.75">
      <c r="A62" s="94">
        <v>42293</v>
      </c>
      <c r="B62" s="87" t="s">
        <v>45</v>
      </c>
      <c r="C62" s="68">
        <v>846.45</v>
      </c>
      <c r="D62" s="70" t="s">
        <v>32</v>
      </c>
      <c r="E62" s="70" t="s">
        <v>50</v>
      </c>
      <c r="G62" s="63"/>
      <c r="H62" s="64"/>
      <c r="I62"/>
      <c r="J62"/>
      <c r="K62"/>
    </row>
    <row r="63" spans="1:11" s="9" customFormat="1" ht="12.75">
      <c r="A63" s="72">
        <v>42293</v>
      </c>
      <c r="B63" s="87" t="s">
        <v>45</v>
      </c>
      <c r="C63" s="68">
        <v>31</v>
      </c>
      <c r="D63" s="70" t="s">
        <v>59</v>
      </c>
      <c r="E63" s="70" t="s">
        <v>60</v>
      </c>
      <c r="G63" s="63"/>
      <c r="H63" s="64"/>
      <c r="I63"/>
      <c r="J63"/>
      <c r="K63"/>
    </row>
    <row r="64" spans="1:11" s="9" customFormat="1" ht="12.75">
      <c r="A64" s="98">
        <v>42299</v>
      </c>
      <c r="B64" s="95" t="s">
        <v>46</v>
      </c>
      <c r="C64" s="68">
        <v>296.55</v>
      </c>
      <c r="D64" s="95" t="s">
        <v>32</v>
      </c>
      <c r="E64" s="95" t="s">
        <v>51</v>
      </c>
      <c r="F64"/>
      <c r="G64" s="63"/>
      <c r="H64" s="64"/>
      <c r="I64"/>
      <c r="J64"/>
      <c r="K64"/>
    </row>
    <row r="65" spans="1:11" s="9" customFormat="1" ht="12.75">
      <c r="A65" s="98">
        <v>42299</v>
      </c>
      <c r="B65" s="95" t="s">
        <v>46</v>
      </c>
      <c r="C65" s="68">
        <v>31</v>
      </c>
      <c r="D65" s="95" t="s">
        <v>59</v>
      </c>
      <c r="E65" s="95" t="s">
        <v>60</v>
      </c>
      <c r="F65"/>
      <c r="G65" s="63"/>
      <c r="H65" s="64"/>
      <c r="I65"/>
      <c r="J65"/>
      <c r="K65"/>
    </row>
    <row r="66" spans="1:11" s="9" customFormat="1" ht="12.75">
      <c r="A66" s="72">
        <v>42339</v>
      </c>
      <c r="B66" s="72" t="s">
        <v>81</v>
      </c>
      <c r="C66" s="68">
        <v>475.49</v>
      </c>
      <c r="D66" s="70" t="s">
        <v>32</v>
      </c>
      <c r="E66" s="69" t="s">
        <v>49</v>
      </c>
      <c r="F66"/>
      <c r="G66" s="63"/>
      <c r="H66" s="64"/>
      <c r="I66"/>
      <c r="J66"/>
      <c r="K66"/>
    </row>
    <row r="67" spans="1:11" s="9" customFormat="1" ht="12.75">
      <c r="A67" s="72">
        <v>42339</v>
      </c>
      <c r="B67" s="72" t="s">
        <v>81</v>
      </c>
      <c r="C67" s="68">
        <v>9.2</v>
      </c>
      <c r="D67" s="70" t="s">
        <v>52</v>
      </c>
      <c r="E67" s="69" t="s">
        <v>29</v>
      </c>
      <c r="F67"/>
      <c r="G67" s="63"/>
      <c r="H67" s="64"/>
      <c r="I67"/>
      <c r="J67"/>
      <c r="K67"/>
    </row>
    <row r="68" spans="1:11" s="9" customFormat="1" ht="12.75">
      <c r="A68" s="72">
        <v>42339</v>
      </c>
      <c r="B68" s="72" t="s">
        <v>81</v>
      </c>
      <c r="C68" s="68">
        <v>34.4</v>
      </c>
      <c r="D68" s="70" t="s">
        <v>52</v>
      </c>
      <c r="E68" s="69" t="s">
        <v>29</v>
      </c>
      <c r="F68"/>
      <c r="G68" s="63"/>
      <c r="H68" s="64"/>
      <c r="I68"/>
      <c r="J68"/>
      <c r="K68"/>
    </row>
    <row r="69" spans="1:11" s="9" customFormat="1" ht="12.75">
      <c r="A69" s="72">
        <v>42339</v>
      </c>
      <c r="B69" s="72" t="s">
        <v>81</v>
      </c>
      <c r="C69" s="68">
        <v>72.4</v>
      </c>
      <c r="D69" s="70" t="s">
        <v>52</v>
      </c>
      <c r="E69" s="69" t="s">
        <v>29</v>
      </c>
      <c r="F69"/>
      <c r="G69" s="63"/>
      <c r="H69" s="64"/>
      <c r="I69"/>
      <c r="J69"/>
      <c r="K69"/>
    </row>
    <row r="70" spans="1:12" s="9" customFormat="1" ht="12.75">
      <c r="A70" s="72">
        <v>42339</v>
      </c>
      <c r="B70" s="72" t="s">
        <v>81</v>
      </c>
      <c r="C70" s="68">
        <v>134.78</v>
      </c>
      <c r="D70" s="70" t="s">
        <v>43</v>
      </c>
      <c r="E70" s="69" t="s">
        <v>29</v>
      </c>
      <c r="F70" s="27"/>
      <c r="G70" s="27"/>
      <c r="H70" s="65"/>
      <c r="I70" s="66"/>
      <c r="J70" s="27"/>
      <c r="K70" s="27"/>
      <c r="L70" s="29"/>
    </row>
    <row r="71" spans="1:12" s="9" customFormat="1" ht="12.75">
      <c r="A71" s="72">
        <v>42339</v>
      </c>
      <c r="B71" s="72" t="s">
        <v>81</v>
      </c>
      <c r="C71" s="68">
        <v>48</v>
      </c>
      <c r="D71" s="70" t="s">
        <v>59</v>
      </c>
      <c r="E71" s="69" t="s">
        <v>60</v>
      </c>
      <c r="F71" s="27"/>
      <c r="G71" s="27"/>
      <c r="H71" s="65"/>
      <c r="I71" s="66"/>
      <c r="J71" s="27"/>
      <c r="K71" s="27"/>
      <c r="L71" s="29"/>
    </row>
    <row r="72" spans="1:12" s="9" customFormat="1" ht="12.75">
      <c r="A72" s="72">
        <v>42353</v>
      </c>
      <c r="B72" s="72" t="s">
        <v>47</v>
      </c>
      <c r="C72" s="68">
        <v>335.7</v>
      </c>
      <c r="D72" s="70" t="s">
        <v>32</v>
      </c>
      <c r="E72" s="69" t="s">
        <v>49</v>
      </c>
      <c r="F72" s="27"/>
      <c r="G72" s="27"/>
      <c r="H72" s="65"/>
      <c r="I72" s="66"/>
      <c r="J72" s="27"/>
      <c r="K72" s="27"/>
      <c r="L72" s="29"/>
    </row>
    <row r="73" spans="1:12" s="9" customFormat="1" ht="12.75">
      <c r="A73" s="72">
        <v>42353</v>
      </c>
      <c r="B73" s="72" t="s">
        <v>47</v>
      </c>
      <c r="C73" s="68">
        <v>49.6</v>
      </c>
      <c r="D73" s="70" t="s">
        <v>52</v>
      </c>
      <c r="E73" s="69" t="s">
        <v>29</v>
      </c>
      <c r="F73" s="27"/>
      <c r="G73" s="27"/>
      <c r="H73" s="65"/>
      <c r="I73" s="66"/>
      <c r="J73" s="27"/>
      <c r="K73" s="27"/>
      <c r="L73" s="29"/>
    </row>
    <row r="74" spans="1:12" s="9" customFormat="1" ht="12.75">
      <c r="A74" s="72">
        <v>42353</v>
      </c>
      <c r="B74" s="72" t="s">
        <v>47</v>
      </c>
      <c r="C74" s="68">
        <v>59.6</v>
      </c>
      <c r="D74" s="70" t="s">
        <v>52</v>
      </c>
      <c r="E74" s="69" t="s">
        <v>29</v>
      </c>
      <c r="F74" s="27"/>
      <c r="G74" s="27"/>
      <c r="H74" s="65"/>
      <c r="I74" s="66"/>
      <c r="J74" s="27"/>
      <c r="K74" s="27"/>
      <c r="L74" s="29"/>
    </row>
    <row r="75" spans="1:12" s="9" customFormat="1" ht="12.75">
      <c r="A75" s="72">
        <v>42353</v>
      </c>
      <c r="B75" s="72" t="s">
        <v>47</v>
      </c>
      <c r="C75" s="68">
        <v>31</v>
      </c>
      <c r="D75" s="70" t="s">
        <v>59</v>
      </c>
      <c r="E75" s="70" t="s">
        <v>60</v>
      </c>
      <c r="F75" s="27"/>
      <c r="G75" s="27"/>
      <c r="H75" s="65"/>
      <c r="I75" s="66"/>
      <c r="J75" s="27"/>
      <c r="K75" s="27"/>
      <c r="L75" s="29"/>
    </row>
    <row r="76" spans="1:5" s="9" customFormat="1" ht="12.75">
      <c r="A76" s="75"/>
      <c r="B76" s="76"/>
      <c r="C76" s="77"/>
      <c r="D76" s="78"/>
      <c r="E76" s="78"/>
    </row>
    <row r="77" spans="1:5" s="9" customFormat="1" ht="12.75">
      <c r="A77" s="57" t="s">
        <v>30</v>
      </c>
      <c r="B77" s="31"/>
      <c r="C77" s="58">
        <f>SUM(C50:C76)</f>
        <v>4359.260000000001</v>
      </c>
      <c r="D77" s="53"/>
      <c r="E77" s="53"/>
    </row>
    <row r="78" spans="1:57" s="10" customFormat="1" ht="46.5" customHeight="1">
      <c r="A78" s="108" t="s">
        <v>25</v>
      </c>
      <c r="B78" s="108"/>
      <c r="C78" s="41"/>
      <c r="D78" s="46"/>
      <c r="E78" s="46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</row>
    <row r="79" spans="1:17" ht="12.75">
      <c r="A79" s="35" t="s">
        <v>2</v>
      </c>
      <c r="B79" s="45"/>
      <c r="C79" s="42">
        <f>SUM(C77,C47,C26,C16)</f>
        <v>14521.210000000003</v>
      </c>
      <c r="D79" s="16"/>
      <c r="E79" s="23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</row>
    <row r="80" ht="12.75">
      <c r="A80" s="36"/>
    </row>
  </sheetData>
  <sheetProtection/>
  <autoFilter ref="D1:D80"/>
  <mergeCells count="8">
    <mergeCell ref="A78:B78"/>
    <mergeCell ref="B48:C48"/>
    <mergeCell ref="B17:C17"/>
    <mergeCell ref="A1:E1"/>
    <mergeCell ref="A2:B2"/>
    <mergeCell ref="B3:C3"/>
    <mergeCell ref="B27:C27"/>
    <mergeCell ref="C2:E2"/>
  </mergeCells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17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23.8515625" style="8" customWidth="1"/>
    <col min="2" max="2" width="25.00390625" style="8" customWidth="1"/>
    <col min="3" max="3" width="27.421875" style="8" customWidth="1"/>
    <col min="4" max="4" width="27.140625" style="8" customWidth="1"/>
    <col min="5" max="5" width="28.140625" style="8" customWidth="1"/>
    <col min="6" max="6" width="14.421875" style="26" customWidth="1"/>
    <col min="7" max="58" width="9.140625" style="26" customWidth="1"/>
    <col min="59" max="16384" width="9.140625" style="19" customWidth="1"/>
  </cols>
  <sheetData>
    <row r="1" spans="1:58" s="17" customFormat="1" ht="36" customHeight="1">
      <c r="A1" s="111" t="s">
        <v>26</v>
      </c>
      <c r="B1" s="112"/>
      <c r="C1" s="112"/>
      <c r="D1" s="112"/>
      <c r="E1" s="112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</row>
    <row r="2" spans="1:68" s="2" customFormat="1" ht="35.25" customHeight="1">
      <c r="A2" s="113" t="s">
        <v>28</v>
      </c>
      <c r="B2" s="114"/>
      <c r="C2" s="115" t="s">
        <v>35</v>
      </c>
      <c r="D2" s="115"/>
      <c r="E2" s="115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</row>
    <row r="3" spans="1:58" s="5" customFormat="1" ht="35.25" customHeight="1">
      <c r="A3" s="11" t="s">
        <v>7</v>
      </c>
      <c r="B3" s="109" t="s">
        <v>4</v>
      </c>
      <c r="C3" s="109"/>
      <c r="D3" s="11"/>
      <c r="E3" s="11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</row>
    <row r="4" spans="1:58" s="18" customFormat="1" ht="25.5" customHeight="1">
      <c r="A4" s="21" t="s">
        <v>0</v>
      </c>
      <c r="B4" s="21" t="s">
        <v>2</v>
      </c>
      <c r="C4" s="21" t="s">
        <v>8</v>
      </c>
      <c r="D4" s="21" t="s">
        <v>9</v>
      </c>
      <c r="E4" s="21" t="s"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</row>
    <row r="5" spans="1:58" ht="12.75">
      <c r="A5" s="39" t="s">
        <v>79</v>
      </c>
      <c r="B5" s="38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</row>
    <row r="6" ht="12.75" hidden="1"/>
    <row r="7" spans="1:58" s="20" customFormat="1" ht="25.5" customHeight="1">
      <c r="A7" s="11" t="s">
        <v>7</v>
      </c>
      <c r="B7" s="109" t="s">
        <v>6</v>
      </c>
      <c r="C7" s="109"/>
      <c r="D7" s="11"/>
      <c r="E7" s="11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</row>
    <row r="8" spans="1:5" ht="22.5" customHeight="1">
      <c r="A8" s="21" t="s">
        <v>0</v>
      </c>
      <c r="B8" s="21" t="s">
        <v>2</v>
      </c>
      <c r="C8" s="21"/>
      <c r="D8" s="21"/>
      <c r="E8" s="21"/>
    </row>
    <row r="9" spans="1:6" ht="25.5">
      <c r="A9" s="87">
        <v>42308</v>
      </c>
      <c r="B9" s="101">
        <v>8907.22</v>
      </c>
      <c r="C9" s="104" t="s">
        <v>73</v>
      </c>
      <c r="D9" s="105" t="s">
        <v>32</v>
      </c>
      <c r="E9" s="106" t="s">
        <v>78</v>
      </c>
      <c r="F9" s="29"/>
    </row>
    <row r="10" spans="1:58" ht="25.5">
      <c r="A10" s="87">
        <v>42309</v>
      </c>
      <c r="B10" s="103">
        <v>769.29</v>
      </c>
      <c r="C10" s="97" t="s">
        <v>73</v>
      </c>
      <c r="D10" s="97" t="s">
        <v>43</v>
      </c>
      <c r="E10" s="97" t="s">
        <v>70</v>
      </c>
      <c r="F10" s="29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</row>
    <row r="11" spans="1:58" s="10" customFormat="1" ht="48" customHeight="1">
      <c r="A11" s="22" t="s">
        <v>24</v>
      </c>
      <c r="B11" s="14" t="s">
        <v>2</v>
      </c>
      <c r="C11" s="15"/>
      <c r="D11" s="16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</row>
    <row r="12" spans="1:5" ht="12.75">
      <c r="A12" s="98"/>
      <c r="B12" s="101">
        <v>9676.51</v>
      </c>
      <c r="C12" s="97"/>
      <c r="D12" s="97"/>
      <c r="E12" s="97"/>
    </row>
    <row r="14" spans="1:5" s="27" customFormat="1" ht="12.75">
      <c r="A14" s="99"/>
      <c r="B14" s="29"/>
      <c r="C14" s="100"/>
      <c r="D14" s="29"/>
      <c r="E14" s="29"/>
    </row>
    <row r="17" spans="6:57" s="1" customFormat="1" ht="12.75"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</row>
  </sheetData>
  <sheetProtection/>
  <mergeCells count="5">
    <mergeCell ref="B7:C7"/>
    <mergeCell ref="A1:E1"/>
    <mergeCell ref="A2:B2"/>
    <mergeCell ref="B3:C3"/>
    <mergeCell ref="C2:E2"/>
  </mergeCells>
  <printOptions/>
  <pageMargins left="0.7" right="0.7" top="0.75" bottom="0.75" header="0.3" footer="0.3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P11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23.8515625" style="1" customWidth="1"/>
    <col min="2" max="2" width="23.140625" style="1" customWidth="1"/>
    <col min="3" max="3" width="27.421875" style="1" customWidth="1"/>
    <col min="4" max="4" width="27.140625" style="1" customWidth="1"/>
    <col min="5" max="5" width="28.140625" style="1" customWidth="1"/>
  </cols>
  <sheetData>
    <row r="1" spans="1:5" ht="39.75" customHeight="1">
      <c r="A1" s="111" t="s">
        <v>26</v>
      </c>
      <c r="B1" s="112"/>
      <c r="C1" s="112"/>
      <c r="D1" s="112"/>
      <c r="E1" s="112"/>
    </row>
    <row r="2" spans="1:68" s="2" customFormat="1" ht="35.25" customHeight="1">
      <c r="A2" s="113" t="s">
        <v>28</v>
      </c>
      <c r="B2" s="114"/>
      <c r="C2" s="115" t="s">
        <v>35</v>
      </c>
      <c r="D2" s="115"/>
      <c r="E2" s="115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</row>
    <row r="3" spans="1:5" ht="39.75" customHeight="1">
      <c r="A3" s="11" t="s">
        <v>10</v>
      </c>
      <c r="B3" s="109" t="s">
        <v>4</v>
      </c>
      <c r="C3" s="109"/>
      <c r="D3" s="11"/>
      <c r="E3" s="11"/>
    </row>
    <row r="4" spans="1:5" ht="21.75" customHeight="1">
      <c r="A4" s="12" t="s">
        <v>0</v>
      </c>
      <c r="B4" s="12" t="s">
        <v>2</v>
      </c>
      <c r="C4" s="116" t="s">
        <v>11</v>
      </c>
      <c r="D4" s="116"/>
      <c r="E4" s="12" t="s">
        <v>12</v>
      </c>
    </row>
    <row r="5" spans="1:6" ht="12.75">
      <c r="A5" s="107" t="s">
        <v>27</v>
      </c>
      <c r="B5" s="92"/>
      <c r="C5" s="117"/>
      <c r="D5" s="117"/>
      <c r="E5" s="93"/>
      <c r="F5" s="80"/>
    </row>
    <row r="6" spans="1:5" ht="18" customHeight="1">
      <c r="A6" s="11" t="s">
        <v>10</v>
      </c>
      <c r="B6" s="109" t="s">
        <v>6</v>
      </c>
      <c r="C6" s="109"/>
      <c r="D6" s="11"/>
      <c r="E6" s="11"/>
    </row>
    <row r="7" spans="1:5" ht="15" customHeight="1">
      <c r="A7" s="12" t="s">
        <v>0</v>
      </c>
      <c r="B7" s="12" t="s">
        <v>2</v>
      </c>
      <c r="C7" s="12"/>
      <c r="D7" s="12"/>
      <c r="E7" s="12"/>
    </row>
    <row r="8" ht="12.75">
      <c r="A8" s="7" t="s">
        <v>27</v>
      </c>
    </row>
    <row r="9" ht="12.75">
      <c r="A9" s="7"/>
    </row>
    <row r="10" spans="1:5" ht="42.75">
      <c r="A10" s="13" t="s">
        <v>23</v>
      </c>
      <c r="B10" s="14" t="s">
        <v>2</v>
      </c>
      <c r="C10" s="15"/>
      <c r="D10" s="16"/>
      <c r="E10" s="16"/>
    </row>
    <row r="11" spans="1:2" ht="12.75">
      <c r="A11" s="7" t="s">
        <v>27</v>
      </c>
      <c r="B11" s="33"/>
    </row>
  </sheetData>
  <sheetProtection/>
  <mergeCells count="7">
    <mergeCell ref="B6:C6"/>
    <mergeCell ref="C4:D4"/>
    <mergeCell ref="A1:E1"/>
    <mergeCell ref="A2:B2"/>
    <mergeCell ref="B3:C3"/>
    <mergeCell ref="C2:E2"/>
    <mergeCell ref="C5:D5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13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23.8515625" style="1" customWidth="1"/>
    <col min="2" max="2" width="26.8515625" style="1" customWidth="1"/>
    <col min="3" max="3" width="27.421875" style="1" customWidth="1"/>
    <col min="4" max="4" width="27.140625" style="1" customWidth="1"/>
  </cols>
  <sheetData>
    <row r="1" spans="1:4" ht="34.5" customHeight="1">
      <c r="A1" s="111" t="s">
        <v>26</v>
      </c>
      <c r="B1" s="111"/>
      <c r="C1" s="111"/>
      <c r="D1" s="111"/>
    </row>
    <row r="2" spans="1:67" s="2" customFormat="1" ht="35.25" customHeight="1">
      <c r="A2" s="113" t="s">
        <v>28</v>
      </c>
      <c r="B2" s="113"/>
      <c r="C2" s="118" t="s">
        <v>35</v>
      </c>
      <c r="D2" s="11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</row>
    <row r="3" spans="1:4" ht="27" customHeight="1">
      <c r="A3" s="109" t="s">
        <v>22</v>
      </c>
      <c r="B3" s="109"/>
      <c r="C3" s="109"/>
      <c r="D3" s="109"/>
    </row>
    <row r="4" spans="1:4" s="4" customFormat="1" ht="50.25" customHeight="1">
      <c r="A4" s="119" t="s">
        <v>13</v>
      </c>
      <c r="B4" s="120"/>
      <c r="C4" s="120"/>
      <c r="D4" s="120"/>
    </row>
    <row r="5" spans="1:4" ht="20.25" customHeight="1">
      <c r="A5" s="11" t="s">
        <v>14</v>
      </c>
      <c r="B5" s="109"/>
      <c r="C5" s="109"/>
      <c r="D5" s="11"/>
    </row>
    <row r="6" spans="1:4" ht="19.5" customHeight="1">
      <c r="A6" s="12" t="s">
        <v>0</v>
      </c>
      <c r="B6" s="12" t="s">
        <v>15</v>
      </c>
      <c r="C6" s="12" t="s">
        <v>16</v>
      </c>
      <c r="D6" s="12" t="s">
        <v>17</v>
      </c>
    </row>
    <row r="7" ht="12.75">
      <c r="A7" s="7" t="s">
        <v>27</v>
      </c>
    </row>
    <row r="8" ht="12.75">
      <c r="A8" s="7"/>
    </row>
    <row r="9" spans="1:4" s="19" customFormat="1" ht="27" customHeight="1">
      <c r="A9" s="11" t="s">
        <v>18</v>
      </c>
      <c r="B9" s="109"/>
      <c r="C9" s="109"/>
      <c r="D9" s="11"/>
    </row>
    <row r="10" spans="1:4" ht="12.75">
      <c r="A10" s="12" t="s">
        <v>0</v>
      </c>
      <c r="B10" s="12" t="s">
        <v>15</v>
      </c>
      <c r="C10" s="12" t="s">
        <v>19</v>
      </c>
      <c r="D10" s="12" t="s">
        <v>20</v>
      </c>
    </row>
    <row r="11" spans="1:4" ht="12.75">
      <c r="A11" s="7" t="s">
        <v>27</v>
      </c>
      <c r="B11" s="83"/>
      <c r="C11" s="83"/>
      <c r="D11" s="84"/>
    </row>
    <row r="12" ht="12.75">
      <c r="A12" s="81"/>
    </row>
    <row r="13" ht="12.75">
      <c r="A13" s="73"/>
    </row>
  </sheetData>
  <sheetProtection/>
  <mergeCells count="7">
    <mergeCell ref="A1:D1"/>
    <mergeCell ref="A2:B2"/>
    <mergeCell ref="C2:D2"/>
    <mergeCell ref="B9:C9"/>
    <mergeCell ref="A3:D3"/>
    <mergeCell ref="A4:D4"/>
    <mergeCell ref="B5:C5"/>
  </mergeCells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geardj</cp:lastModifiedBy>
  <cp:lastPrinted>2016-07-04T01:33:47Z</cp:lastPrinted>
  <dcterms:created xsi:type="dcterms:W3CDTF">2010-10-17T20:59:02Z</dcterms:created>
  <dcterms:modified xsi:type="dcterms:W3CDTF">2016-07-14T20:16:13Z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A877181</vt:lpwstr>
  </property>
  <property fmtid="{D5CDD505-2E9C-101B-9397-08002B2CF9AE}" pid="3" name="Objective-Title">
    <vt:lpwstr>2015-12-31 CE Expenses 1 July - 31 December 2015</vt:lpwstr>
  </property>
  <property fmtid="{D5CDD505-2E9C-101B-9397-08002B2CF9AE}" pid="4" name="Objective-Comment">
    <vt:lpwstr/>
  </property>
  <property fmtid="{D5CDD505-2E9C-101B-9397-08002B2CF9AE}" pid="5" name="Objective-CreationStamp">
    <vt:filetime>2016-03-23T02:02:00Z</vt:filetime>
  </property>
  <property fmtid="{D5CDD505-2E9C-101B-9397-08002B2CF9AE}" pid="6" name="Objective-IsApproved">
    <vt:bool>false</vt:bool>
  </property>
  <property fmtid="{D5CDD505-2E9C-101B-9397-08002B2CF9AE}" pid="7" name="Objective-IsPublished">
    <vt:bool>true</vt:bool>
  </property>
  <property fmtid="{D5CDD505-2E9C-101B-9397-08002B2CF9AE}" pid="8" name="Objective-DatePublished">
    <vt:filetime>2016-07-14T00:02:34Z</vt:filetime>
  </property>
  <property fmtid="{D5CDD505-2E9C-101B-9397-08002B2CF9AE}" pid="9" name="Objective-ModificationStamp">
    <vt:filetime>2016-07-14T00:02:34Z</vt:filetime>
  </property>
  <property fmtid="{D5CDD505-2E9C-101B-9397-08002B2CF9AE}" pid="10" name="Objective-Owner">
    <vt:lpwstr>Lizzy Cohen</vt:lpwstr>
  </property>
  <property fmtid="{D5CDD505-2E9C-101B-9397-08002B2CF9AE}" pid="11" name="Objective-Path">
    <vt:lpwstr>Objective Global Folder:PHARMAC Fileplan:External relations:Stakeholder Relationships:Government organisations - 1. NZ:State Services Commission:Disclosure of gifts, expenses and hospitality spreadsheets:</vt:lpwstr>
  </property>
  <property fmtid="{D5CDD505-2E9C-101B-9397-08002B2CF9AE}" pid="12" name="Objective-Parent">
    <vt:lpwstr>Disclosure of gifts, expenses and hospitality spreadsheets</vt:lpwstr>
  </property>
  <property fmtid="{D5CDD505-2E9C-101B-9397-08002B2CF9AE}" pid="13" name="Objective-State">
    <vt:lpwstr>Published</vt:lpwstr>
  </property>
  <property fmtid="{D5CDD505-2E9C-101B-9397-08002B2CF9AE}" pid="14" name="Objective-Version">
    <vt:lpwstr>3.0</vt:lpwstr>
  </property>
  <property fmtid="{D5CDD505-2E9C-101B-9397-08002B2CF9AE}" pid="15" name="Objective-VersionNumber">
    <vt:r8>13</vt:r8>
  </property>
  <property fmtid="{D5CDD505-2E9C-101B-9397-08002B2CF9AE}" pid="16" name="Objective-VersionComment">
    <vt:lpwstr/>
  </property>
  <property fmtid="{D5CDD505-2E9C-101B-9397-08002B2CF9AE}" pid="17" name="Objective-FileNumber">
    <vt:lpwstr>qA10620</vt:lpwstr>
  </property>
  <property fmtid="{D5CDD505-2E9C-101B-9397-08002B2CF9AE}" pid="18" name="Objective-Classification">
    <vt:lpwstr>[Inherited - none]</vt:lpwstr>
  </property>
  <property fmtid="{D5CDD505-2E9C-101B-9397-08002B2CF9AE}" pid="19" name="Objective-Caveats">
    <vt:lpwstr/>
  </property>
  <property fmtid="{D5CDD505-2E9C-101B-9397-08002B2CF9AE}" pid="20" name="Objective-DOCSOpen Document Number [system]">
    <vt:lpwstr/>
  </property>
  <property fmtid="{D5CDD505-2E9C-101B-9397-08002B2CF9AE}" pid="21" name="Objective-DOCSOpen Document Author [system]">
    <vt:lpwstr/>
  </property>
  <property fmtid="{D5CDD505-2E9C-101B-9397-08002B2CF9AE}" pid="22" name="Objective-DOCSOpen Document Type [system]">
    <vt:lpwstr/>
  </property>
  <property fmtid="{D5CDD505-2E9C-101B-9397-08002B2CF9AE}" pid="23" name="Objective-DOCSOpen Security [system]">
    <vt:lpwstr/>
  </property>
  <property fmtid="{D5CDD505-2E9C-101B-9397-08002B2CF9AE}" pid="24" name="Objective-DOCSOpen System ID [system]">
    <vt:lpwstr/>
  </property>
  <property fmtid="{D5CDD505-2E9C-101B-9397-08002B2CF9AE}" pid="25" name="Objective-Inherit Keyword [system]">
    <vt:lpwstr>Y</vt:lpwstr>
  </property>
</Properties>
</file>